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C:\Users\Yorlady Llano\Downloads\"/>
    </mc:Choice>
  </mc:AlternateContent>
  <xr:revisionPtr revIDLastSave="0" documentId="13_ncr:1_{BB5B20F4-9C4D-493D-B90B-EC348227AEE5}" xr6:coauthVersionLast="47" xr6:coauthVersionMax="47" xr10:uidLastSave="{00000000-0000-0000-0000-000000000000}"/>
  <bookViews>
    <workbookView xWindow="-120" yWindow="-120" windowWidth="20730" windowHeight="11040" firstSheet="13" activeTab="15" xr2:uid="{00000000-000D-0000-FFFF-FFFF00000000}"/>
  </bookViews>
  <sheets>
    <sheet name="ASISTENTE SEGUIMIENTO PSICO" sheetId="1" r:id="rId1"/>
    <sheet name="ASISTENTE DE SOPORTE TEC" sheetId="2" r:id="rId2"/>
    <sheet name="FORMADOR ESPECÍFICO – CICLO 1" sheetId="3" r:id="rId3"/>
    <sheet name="FORMADOR ESPECIFICO – CICLO 2" sheetId="4" r:id="rId4"/>
    <sheet name="FORMADOR ESPECÍFICO – CICLO 3" sheetId="5" r:id="rId5"/>
    <sheet name="FORMADOR ESPECÍFICO – CICLO 4A " sheetId="6" r:id="rId6"/>
    <sheet name="FORMADOR ESPECÍFICO – CICLO 4B" sheetId="7" r:id="rId7"/>
    <sheet name="FORMA. HABIL,PERSO." sheetId="8" r:id="rId8"/>
    <sheet name="FORMADOR DE INGLES" sheetId="9" r:id="rId9"/>
    <sheet name="TUTOR ESPECÍFICO – CICLO 1" sheetId="10" r:id="rId10"/>
    <sheet name="TUTOR ESPECIFICO - CICLO 2" sheetId="11" r:id="rId11"/>
    <sheet name="TUTOR ESPECÍFICO – CICLO 3" sheetId="12" r:id="rId12"/>
    <sheet name="TUTOR ESPECIFICO - CICLO 4A" sheetId="13" r:id="rId13"/>
    <sheet name="TUTOR ESPECIFICO - CICLO 4B" sheetId="14" r:id="rId14"/>
    <sheet name="TUTOR SCRUM" sheetId="15" r:id="rId15"/>
    <sheet name="EXPERTO.RECONOCIMIENTO.INT" sheetId="16" r:id="rId16"/>
  </sheets>
  <definedNames>
    <definedName name="_xlnm._FilterDatabase" localSheetId="0" hidden="1">'ASISTENTE SEGUIMIENTO PSICO'!$A$10:$AA$10</definedName>
    <definedName name="Z_F9DFEA2A_3523_4540_8C1B_98AB9B734559_.wvu.FilterData" localSheetId="8" hidden="1">'FORMADOR DE INGLES'!$A$10:$AA$26</definedName>
  </definedNames>
  <calcPr calcId="191029"/>
  <customWorkbookViews>
    <customWorkbookView name="Filtro 1" guid="{F9DFEA2A-3523-4540-8C1B-98AB9B734559}"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20" roundtripDataSignature="AMtx7mhEPUOfLcdFqMxXO9np9zuJp1VesQ=="/>
    </ext>
  </extLst>
</workbook>
</file>

<file path=xl/calcChain.xml><?xml version="1.0" encoding="utf-8"?>
<calcChain xmlns="http://schemas.openxmlformats.org/spreadsheetml/2006/main">
  <c r="N27" i="16" l="1"/>
  <c r="M27" i="16"/>
  <c r="P27" i="16" s="1"/>
  <c r="N26" i="16"/>
  <c r="M26" i="16"/>
  <c r="P26" i="16" s="1"/>
  <c r="P25" i="16"/>
  <c r="R25" i="16" s="1"/>
  <c r="N25" i="16"/>
  <c r="M25" i="16"/>
  <c r="R24" i="16"/>
  <c r="N24" i="16"/>
  <c r="M24" i="16"/>
  <c r="P24" i="16" s="1"/>
  <c r="Q24" i="16" s="1"/>
  <c r="P23" i="16"/>
  <c r="N23" i="16"/>
  <c r="M23" i="16"/>
  <c r="N22" i="16"/>
  <c r="M22" i="16"/>
  <c r="P22" i="16" s="1"/>
  <c r="P21" i="16"/>
  <c r="N21" i="16"/>
  <c r="M21" i="16"/>
  <c r="R20" i="16"/>
  <c r="N20" i="16"/>
  <c r="M20" i="16"/>
  <c r="P20" i="16" s="1"/>
  <c r="Q20" i="16" s="1"/>
  <c r="P19" i="16"/>
  <c r="N19" i="16"/>
  <c r="M19" i="16"/>
  <c r="N18" i="16"/>
  <c r="M18" i="16"/>
  <c r="P18" i="16" s="1"/>
  <c r="P17" i="16"/>
  <c r="N17" i="16"/>
  <c r="M17" i="16"/>
  <c r="R16" i="16"/>
  <c r="N16" i="16"/>
  <c r="M16" i="16"/>
  <c r="P16" i="16" s="1"/>
  <c r="Q16" i="16" s="1"/>
  <c r="P15" i="16"/>
  <c r="N15" i="16"/>
  <c r="M15" i="16"/>
  <c r="N14" i="16"/>
  <c r="M14" i="16"/>
  <c r="P14" i="16" s="1"/>
  <c r="P13" i="16"/>
  <c r="N13" i="16"/>
  <c r="M13" i="16"/>
  <c r="R12" i="16"/>
  <c r="N12" i="16"/>
  <c r="M12" i="16"/>
  <c r="P12" i="16" s="1"/>
  <c r="Q12" i="16" s="1"/>
  <c r="N11" i="16"/>
  <c r="M11" i="16"/>
  <c r="P11" i="16" s="1"/>
  <c r="O29" i="15"/>
  <c r="N29" i="15"/>
  <c r="O28" i="15"/>
  <c r="N28" i="15"/>
  <c r="O27" i="15"/>
  <c r="N27" i="15"/>
  <c r="O26" i="15"/>
  <c r="Q26" i="15" s="1"/>
  <c r="N26" i="15"/>
  <c r="O25" i="15"/>
  <c r="N25" i="15"/>
  <c r="O24" i="15"/>
  <c r="Q24" i="15" s="1"/>
  <c r="N24" i="15"/>
  <c r="O23" i="15"/>
  <c r="N23" i="15"/>
  <c r="O22" i="15"/>
  <c r="Q22" i="15" s="1"/>
  <c r="N22" i="15"/>
  <c r="O21" i="15"/>
  <c r="N21" i="15"/>
  <c r="O20" i="15"/>
  <c r="Q20" i="15" s="1"/>
  <c r="N20" i="15"/>
  <c r="O19" i="15"/>
  <c r="N19" i="15"/>
  <c r="O18" i="15"/>
  <c r="Q18" i="15" s="1"/>
  <c r="N18" i="15"/>
  <c r="O17" i="15"/>
  <c r="N17" i="15"/>
  <c r="O16" i="15"/>
  <c r="Q16" i="15" s="1"/>
  <c r="N16" i="15"/>
  <c r="O15" i="15"/>
  <c r="N15" i="15"/>
  <c r="O14" i="15"/>
  <c r="Q14" i="15" s="1"/>
  <c r="N14" i="15"/>
  <c r="O13" i="15"/>
  <c r="N13" i="15"/>
  <c r="O12" i="15"/>
  <c r="Q12" i="15" s="1"/>
  <c r="N12" i="15"/>
  <c r="O11" i="15"/>
  <c r="N11" i="15"/>
  <c r="Q29" i="14"/>
  <c r="R29" i="14" s="1"/>
  <c r="U29" i="14" s="1"/>
  <c r="O29" i="14"/>
  <c r="N29" i="14"/>
  <c r="O28" i="14"/>
  <c r="N28" i="14"/>
  <c r="Q28" i="14" s="1"/>
  <c r="O27" i="14"/>
  <c r="Q27" i="14" s="1"/>
  <c r="R27" i="14" s="1"/>
  <c r="U27" i="14" s="1"/>
  <c r="N27" i="14"/>
  <c r="O26" i="14"/>
  <c r="N26" i="14"/>
  <c r="O25" i="14"/>
  <c r="N25" i="14"/>
  <c r="O24" i="14"/>
  <c r="N24" i="14"/>
  <c r="O23" i="14"/>
  <c r="N23" i="14"/>
  <c r="S22" i="14"/>
  <c r="O22" i="14"/>
  <c r="N22" i="14"/>
  <c r="Q22" i="14" s="1"/>
  <c r="R22" i="14" s="1"/>
  <c r="O21" i="14"/>
  <c r="Q21" i="14" s="1"/>
  <c r="N21" i="14"/>
  <c r="O20" i="14"/>
  <c r="N20" i="14"/>
  <c r="Q20" i="14" s="1"/>
  <c r="R20" i="14" s="1"/>
  <c r="O19" i="14"/>
  <c r="Q19" i="14" s="1"/>
  <c r="N19" i="14"/>
  <c r="O18" i="14"/>
  <c r="N18" i="14"/>
  <c r="O17" i="14"/>
  <c r="N17" i="14"/>
  <c r="O16" i="14"/>
  <c r="N16" i="14"/>
  <c r="O15" i="14"/>
  <c r="N15" i="14"/>
  <c r="O14" i="14"/>
  <c r="N14" i="14"/>
  <c r="O13" i="14"/>
  <c r="N13" i="14"/>
  <c r="S12" i="14"/>
  <c r="O12" i="14"/>
  <c r="N12" i="14"/>
  <c r="Q12" i="14" s="1"/>
  <c r="R12" i="14" s="1"/>
  <c r="U12" i="14" s="1"/>
  <c r="O11" i="14"/>
  <c r="Q11" i="14" s="1"/>
  <c r="N11" i="14"/>
  <c r="O32" i="13"/>
  <c r="N32" i="13"/>
  <c r="Q32" i="13" s="1"/>
  <c r="R32" i="13" s="1"/>
  <c r="U32" i="13" s="1"/>
  <c r="O31" i="13"/>
  <c r="N31" i="13"/>
  <c r="Q31" i="13" s="1"/>
  <c r="R31" i="13" s="1"/>
  <c r="U31" i="13" s="1"/>
  <c r="O30" i="13"/>
  <c r="N30" i="13"/>
  <c r="Q30" i="13" s="1"/>
  <c r="R30" i="13" s="1"/>
  <c r="U30" i="13" s="1"/>
  <c r="Q29" i="13"/>
  <c r="O29" i="13"/>
  <c r="N29" i="13"/>
  <c r="O28" i="13"/>
  <c r="N28" i="13"/>
  <c r="O27" i="13"/>
  <c r="N27" i="13"/>
  <c r="Q27" i="13" s="1"/>
  <c r="O26" i="13"/>
  <c r="N26" i="13"/>
  <c r="Q26" i="13" s="1"/>
  <c r="R26" i="13" s="1"/>
  <c r="Q25" i="13"/>
  <c r="O25" i="13"/>
  <c r="N25" i="13"/>
  <c r="O24" i="13"/>
  <c r="N24" i="13"/>
  <c r="O23" i="13"/>
  <c r="N23" i="13"/>
  <c r="Q23" i="13" s="1"/>
  <c r="O22" i="13"/>
  <c r="N22" i="13"/>
  <c r="Q22" i="13" s="1"/>
  <c r="R22" i="13" s="1"/>
  <c r="O21" i="13"/>
  <c r="Q21" i="13" s="1"/>
  <c r="N21" i="13"/>
  <c r="O20" i="13"/>
  <c r="N20" i="13"/>
  <c r="Q19" i="13"/>
  <c r="S19" i="13" s="1"/>
  <c r="O19" i="13"/>
  <c r="N19" i="13"/>
  <c r="O18" i="13"/>
  <c r="N18" i="13"/>
  <c r="Q18" i="13" s="1"/>
  <c r="O17" i="13"/>
  <c r="Q17" i="13" s="1"/>
  <c r="N17" i="13"/>
  <c r="O16" i="13"/>
  <c r="N16" i="13"/>
  <c r="O15" i="13"/>
  <c r="N15" i="13"/>
  <c r="Q15" i="13" s="1"/>
  <c r="O14" i="13"/>
  <c r="N14" i="13"/>
  <c r="Q14" i="13" s="1"/>
  <c r="R14" i="13" s="1"/>
  <c r="U14" i="13" s="1"/>
  <c r="Q13" i="13"/>
  <c r="O13" i="13"/>
  <c r="N13" i="13"/>
  <c r="O12" i="13"/>
  <c r="N12" i="13"/>
  <c r="O11" i="13"/>
  <c r="Q11" i="13" s="1"/>
  <c r="N11" i="13"/>
  <c r="R28" i="12"/>
  <c r="U28" i="12" s="1"/>
  <c r="O28" i="12"/>
  <c r="N28" i="12"/>
  <c r="Q28" i="12" s="1"/>
  <c r="O27" i="12"/>
  <c r="N27" i="12"/>
  <c r="Q27" i="12" s="1"/>
  <c r="R27" i="12" s="1"/>
  <c r="U27" i="12" s="1"/>
  <c r="O26" i="12"/>
  <c r="N26" i="12"/>
  <c r="Q26" i="12" s="1"/>
  <c r="R26" i="12" s="1"/>
  <c r="U26" i="12" s="1"/>
  <c r="O25" i="12"/>
  <c r="N25" i="12"/>
  <c r="O24" i="12"/>
  <c r="Q24" i="12" s="1"/>
  <c r="N24" i="12"/>
  <c r="O23" i="12"/>
  <c r="N23" i="12"/>
  <c r="Q22" i="12"/>
  <c r="O22" i="12"/>
  <c r="N22" i="12"/>
  <c r="O21" i="12"/>
  <c r="N21" i="12"/>
  <c r="O20" i="12"/>
  <c r="Q20" i="12" s="1"/>
  <c r="N20" i="12"/>
  <c r="O19" i="12"/>
  <c r="N19" i="12"/>
  <c r="O18" i="12"/>
  <c r="N18" i="12"/>
  <c r="Q18" i="12" s="1"/>
  <c r="O17" i="12"/>
  <c r="N17" i="12"/>
  <c r="O16" i="12"/>
  <c r="N16" i="12"/>
  <c r="O15" i="12"/>
  <c r="N15" i="12"/>
  <c r="Q15" i="12" s="1"/>
  <c r="O14" i="12"/>
  <c r="N14" i="12"/>
  <c r="Q13" i="12"/>
  <c r="O13" i="12"/>
  <c r="N13" i="12"/>
  <c r="O12" i="12"/>
  <c r="N12" i="12"/>
  <c r="Q12" i="12" s="1"/>
  <c r="R12" i="12" s="1"/>
  <c r="U12" i="12" s="1"/>
  <c r="O11" i="12"/>
  <c r="N11" i="12"/>
  <c r="Q11" i="12" s="1"/>
  <c r="S31" i="11"/>
  <c r="O31" i="11"/>
  <c r="N31" i="11"/>
  <c r="Q31" i="11" s="1"/>
  <c r="R31" i="11" s="1"/>
  <c r="Q30" i="11"/>
  <c r="O30" i="11"/>
  <c r="N30" i="11"/>
  <c r="O29" i="11"/>
  <c r="N29" i="11"/>
  <c r="Q29" i="11" s="1"/>
  <c r="R29" i="11" s="1"/>
  <c r="Q28" i="11"/>
  <c r="O28" i="11"/>
  <c r="N28" i="11"/>
  <c r="S27" i="11"/>
  <c r="O27" i="11"/>
  <c r="N27" i="11"/>
  <c r="Q27" i="11" s="1"/>
  <c r="R27" i="11" s="1"/>
  <c r="Q26" i="11"/>
  <c r="O26" i="11"/>
  <c r="N26" i="11"/>
  <c r="O25" i="11"/>
  <c r="N25" i="11"/>
  <c r="Q25" i="11" s="1"/>
  <c r="R25" i="11" s="1"/>
  <c r="U25" i="11" s="1"/>
  <c r="O24" i="11"/>
  <c r="N24" i="11"/>
  <c r="Q24" i="11" s="1"/>
  <c r="R24" i="11" s="1"/>
  <c r="U24" i="11" s="1"/>
  <c r="Q23" i="11"/>
  <c r="O23" i="11"/>
  <c r="N23" i="11"/>
  <c r="S22" i="11"/>
  <c r="O22" i="11"/>
  <c r="N22" i="11"/>
  <c r="Q22" i="11" s="1"/>
  <c r="R22" i="11" s="1"/>
  <c r="Q21" i="11"/>
  <c r="O21" i="11"/>
  <c r="N21" i="11"/>
  <c r="O20" i="11"/>
  <c r="N20" i="11"/>
  <c r="Q20" i="11" s="1"/>
  <c r="R20" i="11" s="1"/>
  <c r="U20" i="11" s="1"/>
  <c r="Q19" i="11"/>
  <c r="O19" i="11"/>
  <c r="N19" i="11"/>
  <c r="S18" i="11"/>
  <c r="O18" i="11"/>
  <c r="N18" i="11"/>
  <c r="Q18" i="11" s="1"/>
  <c r="R18" i="11" s="1"/>
  <c r="U18" i="11" s="1"/>
  <c r="Q17" i="11"/>
  <c r="O17" i="11"/>
  <c r="N17" i="11"/>
  <c r="O16" i="11"/>
  <c r="N16" i="11"/>
  <c r="Q16" i="11" s="1"/>
  <c r="R16" i="11" s="1"/>
  <c r="U16" i="11" s="1"/>
  <c r="Q15" i="11"/>
  <c r="O15" i="11"/>
  <c r="N15" i="11"/>
  <c r="S14" i="11"/>
  <c r="O14" i="11"/>
  <c r="N14" i="11"/>
  <c r="Q14" i="11" s="1"/>
  <c r="R14" i="11" s="1"/>
  <c r="U14" i="11" s="1"/>
  <c r="Q13" i="11"/>
  <c r="O13" i="11"/>
  <c r="N13" i="11"/>
  <c r="O12" i="11"/>
  <c r="N12" i="11"/>
  <c r="Q12" i="11" s="1"/>
  <c r="R12" i="11" s="1"/>
  <c r="U12" i="11" s="1"/>
  <c r="Q11" i="11"/>
  <c r="O11" i="11"/>
  <c r="N11" i="11"/>
  <c r="U26" i="10"/>
  <c r="O26" i="10"/>
  <c r="N26" i="10"/>
  <c r="Q26" i="10" s="1"/>
  <c r="U25" i="10"/>
  <c r="O25" i="10"/>
  <c r="N25" i="10"/>
  <c r="Q25" i="10" s="1"/>
  <c r="R25" i="10" s="1"/>
  <c r="O24" i="10"/>
  <c r="N24" i="10"/>
  <c r="O23" i="10"/>
  <c r="N23" i="10"/>
  <c r="Q23" i="10" s="1"/>
  <c r="S23" i="10" s="1"/>
  <c r="U22" i="10"/>
  <c r="O22" i="10"/>
  <c r="N22" i="10"/>
  <c r="Q22" i="10" s="1"/>
  <c r="R22" i="10" s="1"/>
  <c r="O21" i="10"/>
  <c r="Q21" i="10" s="1"/>
  <c r="N21" i="10"/>
  <c r="O20" i="10"/>
  <c r="N20" i="10"/>
  <c r="Q20" i="10" s="1"/>
  <c r="R20" i="10" s="1"/>
  <c r="U20" i="10" s="1"/>
  <c r="Q19" i="10"/>
  <c r="O19" i="10"/>
  <c r="N19" i="10"/>
  <c r="O18" i="10"/>
  <c r="N18" i="10"/>
  <c r="O17" i="10"/>
  <c r="N17" i="10"/>
  <c r="R16" i="10"/>
  <c r="U16" i="10" s="1"/>
  <c r="O16" i="10"/>
  <c r="N16" i="10"/>
  <c r="Q16" i="10" s="1"/>
  <c r="S16" i="10" s="1"/>
  <c r="O15" i="10"/>
  <c r="N15" i="10"/>
  <c r="O14" i="10"/>
  <c r="N14" i="10"/>
  <c r="Q14" i="10" s="1"/>
  <c r="S14" i="10" s="1"/>
  <c r="O13" i="10"/>
  <c r="N13" i="10"/>
  <c r="O12" i="10"/>
  <c r="N12" i="10"/>
  <c r="Q12" i="10" s="1"/>
  <c r="S12" i="10" s="1"/>
  <c r="Q11" i="10"/>
  <c r="O11" i="10"/>
  <c r="N11" i="10"/>
  <c r="S27" i="9"/>
  <c r="R27" i="9"/>
  <c r="U27" i="9" s="1"/>
  <c r="O27" i="9"/>
  <c r="N27" i="9"/>
  <c r="Q27" i="9" s="1"/>
  <c r="Q26" i="9"/>
  <c r="O26" i="9"/>
  <c r="N26" i="9"/>
  <c r="R25" i="9"/>
  <c r="U25" i="9" s="1"/>
  <c r="O25" i="9"/>
  <c r="N25" i="9"/>
  <c r="Q25" i="9" s="1"/>
  <c r="S25" i="9" s="1"/>
  <c r="Q24" i="9"/>
  <c r="O24" i="9"/>
  <c r="N24" i="9"/>
  <c r="R23" i="9"/>
  <c r="U23" i="9" s="1"/>
  <c r="O23" i="9"/>
  <c r="N23" i="9"/>
  <c r="Q23" i="9" s="1"/>
  <c r="S23" i="9" s="1"/>
  <c r="Q22" i="9"/>
  <c r="O22" i="9"/>
  <c r="N22" i="9"/>
  <c r="R21" i="9"/>
  <c r="U21" i="9" s="1"/>
  <c r="O21" i="9"/>
  <c r="N21" i="9"/>
  <c r="Q21" i="9" s="1"/>
  <c r="S21" i="9" s="1"/>
  <c r="Q20" i="9"/>
  <c r="O20" i="9"/>
  <c r="N20" i="9"/>
  <c r="R19" i="9"/>
  <c r="U19" i="9" s="1"/>
  <c r="O19" i="9"/>
  <c r="N19" i="9"/>
  <c r="Q19" i="9" s="1"/>
  <c r="S19" i="9" s="1"/>
  <c r="Q18" i="9"/>
  <c r="O18" i="9"/>
  <c r="N18" i="9"/>
  <c r="R17" i="9"/>
  <c r="U17" i="9" s="1"/>
  <c r="O17" i="9"/>
  <c r="N17" i="9"/>
  <c r="Q17" i="9" s="1"/>
  <c r="S17" i="9" s="1"/>
  <c r="Q16" i="9"/>
  <c r="N16" i="9"/>
  <c r="R15" i="9"/>
  <c r="U15" i="9" s="1"/>
  <c r="Q15" i="9"/>
  <c r="S15" i="9" s="1"/>
  <c r="O15" i="9"/>
  <c r="N15" i="9"/>
  <c r="O14" i="9"/>
  <c r="N14" i="9"/>
  <c r="R13" i="9"/>
  <c r="U13" i="9" s="1"/>
  <c r="Q13" i="9"/>
  <c r="S13" i="9" s="1"/>
  <c r="O13" i="9"/>
  <c r="N13" i="9"/>
  <c r="O12" i="9"/>
  <c r="N12" i="9"/>
  <c r="R11" i="9"/>
  <c r="U11" i="9" s="1"/>
  <c r="Q11" i="9"/>
  <c r="S11" i="9" s="1"/>
  <c r="O11" i="9"/>
  <c r="N11" i="9"/>
  <c r="O22" i="8"/>
  <c r="N22" i="8"/>
  <c r="R21" i="8"/>
  <c r="U21" i="8" s="1"/>
  <c r="Q21" i="8"/>
  <c r="S21" i="8" s="1"/>
  <c r="O21" i="8"/>
  <c r="N21" i="8"/>
  <c r="O20" i="8"/>
  <c r="N20" i="8"/>
  <c r="R19" i="8"/>
  <c r="U19" i="8" s="1"/>
  <c r="Q19" i="8"/>
  <c r="S19" i="8" s="1"/>
  <c r="O19" i="8"/>
  <c r="N19" i="8"/>
  <c r="O18" i="8"/>
  <c r="N18" i="8"/>
  <c r="R17" i="8"/>
  <c r="U17" i="8" s="1"/>
  <c r="Q17" i="8"/>
  <c r="S17" i="8" s="1"/>
  <c r="O17" i="8"/>
  <c r="N17" i="8"/>
  <c r="O16" i="8"/>
  <c r="N16" i="8"/>
  <c r="R15" i="8"/>
  <c r="U15" i="8" s="1"/>
  <c r="Q15" i="8"/>
  <c r="S15" i="8" s="1"/>
  <c r="O15" i="8"/>
  <c r="N15" i="8"/>
  <c r="Q14" i="8"/>
  <c r="R14" i="8" s="1"/>
  <c r="U14" i="8" s="1"/>
  <c r="O14" i="8"/>
  <c r="N14" i="8"/>
  <c r="O13" i="8"/>
  <c r="N13" i="8"/>
  <c r="Q13" i="8" s="1"/>
  <c r="O12" i="8"/>
  <c r="N12" i="8"/>
  <c r="Q12" i="8" s="1"/>
  <c r="Q11" i="8"/>
  <c r="R11" i="8" s="1"/>
  <c r="U11" i="8" s="1"/>
  <c r="O11" i="8"/>
  <c r="N11" i="8"/>
  <c r="O26" i="7"/>
  <c r="N26" i="7"/>
  <c r="O25" i="7"/>
  <c r="Q25" i="7" s="1"/>
  <c r="R25" i="7" s="1"/>
  <c r="U25" i="7" s="1"/>
  <c r="N25" i="7"/>
  <c r="O24" i="7"/>
  <c r="N24" i="7"/>
  <c r="R23" i="7"/>
  <c r="U23" i="7" s="1"/>
  <c r="O23" i="7"/>
  <c r="N23" i="7"/>
  <c r="Q23" i="7" s="1"/>
  <c r="S23" i="7" s="1"/>
  <c r="O22" i="7"/>
  <c r="N22" i="7"/>
  <c r="O21" i="7"/>
  <c r="N21" i="7"/>
  <c r="Q21" i="7" s="1"/>
  <c r="S21" i="7" s="1"/>
  <c r="O20" i="7"/>
  <c r="Q20" i="7" s="1"/>
  <c r="R20" i="7" s="1"/>
  <c r="U20" i="7" s="1"/>
  <c r="N20" i="7"/>
  <c r="O19" i="7"/>
  <c r="N19" i="7"/>
  <c r="Q18" i="7"/>
  <c r="R18" i="7" s="1"/>
  <c r="U18" i="7" s="1"/>
  <c r="O18" i="7"/>
  <c r="N18" i="7"/>
  <c r="O17" i="7"/>
  <c r="N17" i="7"/>
  <c r="Q17" i="7" s="1"/>
  <c r="O16" i="7"/>
  <c r="N16" i="7"/>
  <c r="Q16" i="7" s="1"/>
  <c r="R16" i="7" s="1"/>
  <c r="U16" i="7" s="1"/>
  <c r="O15" i="7"/>
  <c r="N15" i="7"/>
  <c r="O14" i="7"/>
  <c r="N14" i="7"/>
  <c r="Q14" i="7" s="1"/>
  <c r="R14" i="7" s="1"/>
  <c r="U14" i="7" s="1"/>
  <c r="O13" i="7"/>
  <c r="N13" i="7"/>
  <c r="Q13" i="7" s="1"/>
  <c r="O12" i="7"/>
  <c r="N12" i="7"/>
  <c r="O11" i="7"/>
  <c r="N11" i="7"/>
  <c r="Q11" i="7" s="1"/>
  <c r="Q34" i="6"/>
  <c r="Q33" i="6"/>
  <c r="O32" i="6"/>
  <c r="N32" i="6"/>
  <c r="Q32" i="6" s="1"/>
  <c r="R32" i="6" s="1"/>
  <c r="U32" i="6" s="1"/>
  <c r="O31" i="6"/>
  <c r="N31" i="6"/>
  <c r="O30" i="6"/>
  <c r="N30" i="6"/>
  <c r="Q30" i="6" s="1"/>
  <c r="O29" i="6"/>
  <c r="N29" i="6"/>
  <c r="O28" i="6"/>
  <c r="N28" i="6"/>
  <c r="Q28" i="6" s="1"/>
  <c r="O27" i="6"/>
  <c r="N27" i="6"/>
  <c r="O26" i="6"/>
  <c r="N26" i="6"/>
  <c r="Q26" i="6" s="1"/>
  <c r="O25" i="6"/>
  <c r="N25" i="6"/>
  <c r="O24" i="6"/>
  <c r="N24" i="6"/>
  <c r="Q24" i="6" s="1"/>
  <c r="O23" i="6"/>
  <c r="N23" i="6"/>
  <c r="O22" i="6"/>
  <c r="N22" i="6"/>
  <c r="Q22" i="6" s="1"/>
  <c r="O21" i="6"/>
  <c r="N21" i="6"/>
  <c r="O20" i="6"/>
  <c r="N20" i="6"/>
  <c r="Q20" i="6" s="1"/>
  <c r="O19" i="6"/>
  <c r="N19" i="6"/>
  <c r="O18" i="6"/>
  <c r="N18" i="6"/>
  <c r="Q18" i="6" s="1"/>
  <c r="O17" i="6"/>
  <c r="Q17" i="6" s="1"/>
  <c r="N17" i="6"/>
  <c r="O16" i="6"/>
  <c r="N16" i="6"/>
  <c r="Q16" i="6" s="1"/>
  <c r="O15" i="6"/>
  <c r="Q15" i="6" s="1"/>
  <c r="N15" i="6"/>
  <c r="O14" i="6"/>
  <c r="N14" i="6"/>
  <c r="Q14" i="6" s="1"/>
  <c r="O13" i="6"/>
  <c r="Q13" i="6" s="1"/>
  <c r="N13" i="6"/>
  <c r="O12" i="6"/>
  <c r="N12" i="6"/>
  <c r="Q12" i="6" s="1"/>
  <c r="R12" i="6" s="1"/>
  <c r="U12" i="6" s="1"/>
  <c r="O11" i="6"/>
  <c r="N11" i="6"/>
  <c r="Q11" i="6" s="1"/>
  <c r="Q37" i="5"/>
  <c r="R37" i="5" s="1"/>
  <c r="O37" i="5"/>
  <c r="N37" i="5"/>
  <c r="O36" i="5"/>
  <c r="N36" i="5"/>
  <c r="Q36" i="5" s="1"/>
  <c r="O35" i="5"/>
  <c r="Q35" i="5" s="1"/>
  <c r="R35" i="5" s="1"/>
  <c r="U35" i="5" s="1"/>
  <c r="N35" i="5"/>
  <c r="O34" i="5"/>
  <c r="N34" i="5"/>
  <c r="Q34" i="5" s="1"/>
  <c r="O33" i="5"/>
  <c r="N33" i="5"/>
  <c r="Q33" i="5" s="1"/>
  <c r="R33" i="5" s="1"/>
  <c r="U33" i="5" s="1"/>
  <c r="Q32" i="5"/>
  <c r="R32" i="5" s="1"/>
  <c r="U32" i="5" s="1"/>
  <c r="O32" i="5"/>
  <c r="N32" i="5"/>
  <c r="O31" i="5"/>
  <c r="N31" i="5"/>
  <c r="Q31" i="5" s="1"/>
  <c r="Q30" i="5"/>
  <c r="R30" i="5" s="1"/>
  <c r="U30" i="5" s="1"/>
  <c r="O30" i="5"/>
  <c r="N30" i="5"/>
  <c r="O29" i="5"/>
  <c r="N29" i="5"/>
  <c r="Q29" i="5" s="1"/>
  <c r="Q28" i="5"/>
  <c r="R28" i="5" s="1"/>
  <c r="U28" i="5" s="1"/>
  <c r="O28" i="5"/>
  <c r="N28" i="5"/>
  <c r="O27" i="5"/>
  <c r="N27" i="5"/>
  <c r="Q27" i="5" s="1"/>
  <c r="Q26" i="5"/>
  <c r="O26" i="5"/>
  <c r="N26" i="5"/>
  <c r="S25" i="5"/>
  <c r="O25" i="5"/>
  <c r="N25" i="5"/>
  <c r="Q25" i="5" s="1"/>
  <c r="R25" i="5" s="1"/>
  <c r="U25" i="5" s="1"/>
  <c r="Q24" i="5"/>
  <c r="O24" i="5"/>
  <c r="N24" i="5"/>
  <c r="O23" i="5"/>
  <c r="N23" i="5"/>
  <c r="Q23" i="5" s="1"/>
  <c r="R23" i="5" s="1"/>
  <c r="U23" i="5" s="1"/>
  <c r="Q22" i="5"/>
  <c r="O22" i="5"/>
  <c r="N22" i="5"/>
  <c r="S21" i="5"/>
  <c r="O21" i="5"/>
  <c r="N21" i="5"/>
  <c r="Q21" i="5" s="1"/>
  <c r="R21" i="5" s="1"/>
  <c r="U21" i="5" s="1"/>
  <c r="Q20" i="5"/>
  <c r="O20" i="5"/>
  <c r="N20" i="5"/>
  <c r="O19" i="5"/>
  <c r="N19" i="5"/>
  <c r="Q19" i="5" s="1"/>
  <c r="R19" i="5" s="1"/>
  <c r="U19" i="5" s="1"/>
  <c r="Q18" i="5"/>
  <c r="O18" i="5"/>
  <c r="N18" i="5"/>
  <c r="S17" i="5"/>
  <c r="O17" i="5"/>
  <c r="N17" i="5"/>
  <c r="Q17" i="5" s="1"/>
  <c r="R17" i="5" s="1"/>
  <c r="U17" i="5" s="1"/>
  <c r="Q16" i="5"/>
  <c r="O16" i="5"/>
  <c r="N16" i="5"/>
  <c r="O15" i="5"/>
  <c r="N15" i="5"/>
  <c r="Q15" i="5" s="1"/>
  <c r="R15" i="5" s="1"/>
  <c r="U15" i="5" s="1"/>
  <c r="Q14" i="5"/>
  <c r="O14" i="5"/>
  <c r="N14" i="5"/>
  <c r="S13" i="5"/>
  <c r="O13" i="5"/>
  <c r="N13" i="5"/>
  <c r="Q13" i="5" s="1"/>
  <c r="R13" i="5" s="1"/>
  <c r="U13" i="5" s="1"/>
  <c r="O12" i="5"/>
  <c r="Q12" i="5" s="1"/>
  <c r="R12" i="5" s="1"/>
  <c r="U12" i="5" s="1"/>
  <c r="N12" i="5"/>
  <c r="O11" i="5"/>
  <c r="N11" i="5"/>
  <c r="Q11" i="5" s="1"/>
  <c r="S11" i="5" s="1"/>
  <c r="U33" i="4"/>
  <c r="O33" i="4"/>
  <c r="N33" i="4"/>
  <c r="Q33" i="4" s="1"/>
  <c r="R33" i="4" s="1"/>
  <c r="O32" i="4"/>
  <c r="Q32" i="4" s="1"/>
  <c r="R32" i="4" s="1"/>
  <c r="U32" i="4" s="1"/>
  <c r="N32" i="4"/>
  <c r="O31" i="4"/>
  <c r="N31" i="4"/>
  <c r="Q31" i="4" s="1"/>
  <c r="S31" i="4" s="1"/>
  <c r="O30" i="4"/>
  <c r="Q30" i="4" s="1"/>
  <c r="N30" i="4"/>
  <c r="R29" i="4"/>
  <c r="U29" i="4" s="1"/>
  <c r="O29" i="4"/>
  <c r="N29" i="4"/>
  <c r="Q29" i="4" s="1"/>
  <c r="S29" i="4" s="1"/>
  <c r="O28" i="4"/>
  <c r="Q28" i="4" s="1"/>
  <c r="N28" i="4"/>
  <c r="O27" i="4"/>
  <c r="N27" i="4"/>
  <c r="Q27" i="4" s="1"/>
  <c r="S27" i="4" s="1"/>
  <c r="O26" i="4"/>
  <c r="Q26" i="4" s="1"/>
  <c r="N26" i="4"/>
  <c r="R25" i="4"/>
  <c r="U25" i="4" s="1"/>
  <c r="O25" i="4"/>
  <c r="N25" i="4"/>
  <c r="Q25" i="4" s="1"/>
  <c r="S25" i="4" s="1"/>
  <c r="O24" i="4"/>
  <c r="Q24" i="4" s="1"/>
  <c r="N24" i="4"/>
  <c r="O23" i="4"/>
  <c r="N23" i="4"/>
  <c r="Q23" i="4" s="1"/>
  <c r="S23" i="4" s="1"/>
  <c r="O22" i="4"/>
  <c r="Q22" i="4" s="1"/>
  <c r="N22" i="4"/>
  <c r="R21" i="4"/>
  <c r="U21" i="4" s="1"/>
  <c r="O21" i="4"/>
  <c r="N21" i="4"/>
  <c r="Q21" i="4" s="1"/>
  <c r="S21" i="4" s="1"/>
  <c r="O20" i="4"/>
  <c r="Q20" i="4" s="1"/>
  <c r="N20" i="4"/>
  <c r="O19" i="4"/>
  <c r="N19" i="4"/>
  <c r="Q19" i="4" s="1"/>
  <c r="S19" i="4" s="1"/>
  <c r="O18" i="4"/>
  <c r="Q18" i="4" s="1"/>
  <c r="N18" i="4"/>
  <c r="R17" i="4"/>
  <c r="U17" i="4" s="1"/>
  <c r="O17" i="4"/>
  <c r="N17" i="4"/>
  <c r="Q17" i="4" s="1"/>
  <c r="S17" i="4" s="1"/>
  <c r="O16" i="4"/>
  <c r="Q16" i="4" s="1"/>
  <c r="N16" i="4"/>
  <c r="O15" i="4"/>
  <c r="N15" i="4"/>
  <c r="Q15" i="4" s="1"/>
  <c r="S15" i="4" s="1"/>
  <c r="O14" i="4"/>
  <c r="Q14" i="4" s="1"/>
  <c r="N14" i="4"/>
  <c r="R13" i="4"/>
  <c r="U13" i="4" s="1"/>
  <c r="O13" i="4"/>
  <c r="N13" i="4"/>
  <c r="Q13" i="4" s="1"/>
  <c r="S13" i="4" s="1"/>
  <c r="O12" i="4"/>
  <c r="N12" i="4"/>
  <c r="Q12" i="4" s="1"/>
  <c r="R12" i="4" s="1"/>
  <c r="U12" i="4" s="1"/>
  <c r="Q11" i="4"/>
  <c r="O11" i="4"/>
  <c r="N11" i="4"/>
  <c r="Q59" i="3"/>
  <c r="R59" i="3" s="1"/>
  <c r="Q58" i="3"/>
  <c r="O57" i="3"/>
  <c r="N57" i="3"/>
  <c r="Q57" i="3" s="1"/>
  <c r="R57" i="3" s="1"/>
  <c r="Q56" i="3"/>
  <c r="S45" i="3" s="1"/>
  <c r="O56" i="3"/>
  <c r="N56" i="3"/>
  <c r="O55" i="3"/>
  <c r="N55" i="3"/>
  <c r="O54" i="3"/>
  <c r="N54" i="3"/>
  <c r="Q54" i="3" s="1"/>
  <c r="O53" i="3"/>
  <c r="N53" i="3"/>
  <c r="Q53" i="3" s="1"/>
  <c r="R53" i="3" s="1"/>
  <c r="O52" i="3"/>
  <c r="Q52" i="3" s="1"/>
  <c r="N52" i="3"/>
  <c r="O51" i="3"/>
  <c r="N51" i="3"/>
  <c r="Q51" i="3" s="1"/>
  <c r="R51" i="3" s="1"/>
  <c r="O50" i="3"/>
  <c r="N50" i="3"/>
  <c r="Q50" i="3" s="1"/>
  <c r="O49" i="3"/>
  <c r="N49" i="3"/>
  <c r="O48" i="3"/>
  <c r="N48" i="3"/>
  <c r="Q48" i="3" s="1"/>
  <c r="O47" i="3"/>
  <c r="N47" i="3"/>
  <c r="Q46" i="3"/>
  <c r="O46" i="3"/>
  <c r="N46" i="3"/>
  <c r="O45" i="3"/>
  <c r="N45" i="3"/>
  <c r="O44" i="3"/>
  <c r="N44" i="3"/>
  <c r="Q44" i="3" s="1"/>
  <c r="R44" i="3" s="1"/>
  <c r="O43" i="3"/>
  <c r="N43" i="3"/>
  <c r="Q43" i="3" s="1"/>
  <c r="R43" i="3" s="1"/>
  <c r="O42" i="3"/>
  <c r="Q42" i="3" s="1"/>
  <c r="R42" i="3" s="1"/>
  <c r="N42" i="3"/>
  <c r="O41" i="3"/>
  <c r="N41" i="3"/>
  <c r="Q40" i="3"/>
  <c r="O40" i="3"/>
  <c r="N40" i="3"/>
  <c r="O39" i="3"/>
  <c r="N39" i="3"/>
  <c r="O38" i="3"/>
  <c r="N38" i="3"/>
  <c r="Q38" i="3" s="1"/>
  <c r="O37" i="3"/>
  <c r="N37" i="3"/>
  <c r="Q37" i="3" s="1"/>
  <c r="R37" i="3" s="1"/>
  <c r="O36" i="3"/>
  <c r="Q36" i="3" s="1"/>
  <c r="N36" i="3"/>
  <c r="O35" i="3"/>
  <c r="N35" i="3"/>
  <c r="Q35" i="3" s="1"/>
  <c r="R35" i="3" s="1"/>
  <c r="U35" i="3" s="1"/>
  <c r="O34" i="3"/>
  <c r="N34" i="3"/>
  <c r="Q34" i="3" s="1"/>
  <c r="O33" i="3"/>
  <c r="N33" i="3"/>
  <c r="O32" i="3"/>
  <c r="N32" i="3"/>
  <c r="Q32" i="3" s="1"/>
  <c r="O31" i="3"/>
  <c r="N31" i="3"/>
  <c r="Q30" i="3"/>
  <c r="O30" i="3"/>
  <c r="N30" i="3"/>
  <c r="O29" i="3"/>
  <c r="N29" i="3"/>
  <c r="Q29" i="3" s="1"/>
  <c r="R29" i="3" s="1"/>
  <c r="U29" i="3" s="1"/>
  <c r="O28" i="3"/>
  <c r="N28" i="3"/>
  <c r="Q28" i="3" s="1"/>
  <c r="S27" i="3"/>
  <c r="O27" i="3"/>
  <c r="N27" i="3"/>
  <c r="Q27" i="3" s="1"/>
  <c r="R27" i="3" s="1"/>
  <c r="U27" i="3" s="1"/>
  <c r="O26" i="3"/>
  <c r="Q26" i="3" s="1"/>
  <c r="N26" i="3"/>
  <c r="O25" i="3"/>
  <c r="N25" i="3"/>
  <c r="Q24" i="3"/>
  <c r="O24" i="3"/>
  <c r="N24" i="3"/>
  <c r="O23" i="3"/>
  <c r="N23" i="3"/>
  <c r="O22" i="3"/>
  <c r="N22" i="3"/>
  <c r="Q22" i="3" s="1"/>
  <c r="O21" i="3"/>
  <c r="N21" i="3"/>
  <c r="Q21" i="3" s="1"/>
  <c r="R21" i="3" s="1"/>
  <c r="U21" i="3" s="1"/>
  <c r="O20" i="3"/>
  <c r="Q20" i="3" s="1"/>
  <c r="N20" i="3"/>
  <c r="O19" i="3"/>
  <c r="N19" i="3"/>
  <c r="Q19" i="3" s="1"/>
  <c r="R19" i="3" s="1"/>
  <c r="U19" i="3" s="1"/>
  <c r="O18" i="3"/>
  <c r="N18" i="3"/>
  <c r="Q18" i="3" s="1"/>
  <c r="O17" i="3"/>
  <c r="N17" i="3"/>
  <c r="O16" i="3"/>
  <c r="N16" i="3"/>
  <c r="Q16" i="3" s="1"/>
  <c r="O15" i="3"/>
  <c r="N15" i="3"/>
  <c r="Q14" i="3"/>
  <c r="O14" i="3"/>
  <c r="N14" i="3"/>
  <c r="O13" i="3"/>
  <c r="N13" i="3"/>
  <c r="Q13" i="3" s="1"/>
  <c r="R13" i="3" s="1"/>
  <c r="U13" i="3" s="1"/>
  <c r="O12" i="3"/>
  <c r="N12" i="3"/>
  <c r="O11" i="3"/>
  <c r="N11" i="3"/>
  <c r="O18" i="2"/>
  <c r="Q18" i="2" s="1"/>
  <c r="N18" i="2"/>
  <c r="O17" i="2"/>
  <c r="N17" i="2"/>
  <c r="O16" i="2"/>
  <c r="N16" i="2"/>
  <c r="O15" i="2"/>
  <c r="N15" i="2"/>
  <c r="O14" i="2"/>
  <c r="N14" i="2"/>
  <c r="Q14" i="2" s="1"/>
  <c r="R14" i="2" s="1"/>
  <c r="U14" i="2" s="1"/>
  <c r="O13" i="2"/>
  <c r="N13" i="2"/>
  <c r="Q13" i="2" s="1"/>
  <c r="O12" i="2"/>
  <c r="N12" i="2"/>
  <c r="O11" i="2"/>
  <c r="N11" i="2"/>
  <c r="Q11" i="2" s="1"/>
  <c r="S11" i="2" s="1"/>
  <c r="O23" i="1"/>
  <c r="N23" i="1"/>
  <c r="O22" i="1"/>
  <c r="Q22" i="1" s="1"/>
  <c r="N22" i="1"/>
  <c r="O21" i="1"/>
  <c r="N21" i="1"/>
  <c r="Q20" i="1"/>
  <c r="S20" i="1" s="1"/>
  <c r="Q19" i="1"/>
  <c r="R19" i="1" s="1"/>
  <c r="O18" i="1"/>
  <c r="N18" i="1"/>
  <c r="O17" i="1"/>
  <c r="N17" i="1"/>
  <c r="Q17" i="1" s="1"/>
  <c r="S17" i="1" s="1"/>
  <c r="O16" i="1"/>
  <c r="N16" i="1"/>
  <c r="Q16" i="1" s="1"/>
  <c r="O15" i="1"/>
  <c r="N15" i="1"/>
  <c r="O14" i="1"/>
  <c r="N14" i="1"/>
  <c r="Q14" i="1" s="1"/>
  <c r="O13" i="1"/>
  <c r="N13" i="1"/>
  <c r="O12" i="1"/>
  <c r="N12" i="1"/>
  <c r="Q12" i="1" s="1"/>
  <c r="O11" i="1"/>
  <c r="N11" i="1"/>
  <c r="Q28" i="15" l="1"/>
  <c r="Q11" i="15"/>
  <c r="Q13" i="15"/>
  <c r="S13" i="15" s="1"/>
  <c r="Q15" i="15"/>
  <c r="Q17" i="15"/>
  <c r="Q19" i="15"/>
  <c r="Q21" i="15"/>
  <c r="S21" i="15" s="1"/>
  <c r="Q23" i="15"/>
  <c r="Q25" i="15"/>
  <c r="Q27" i="15"/>
  <c r="Q29" i="15"/>
  <c r="R29" i="15" s="1"/>
  <c r="U29" i="15" s="1"/>
  <c r="Q14" i="14"/>
  <c r="R14" i="14" s="1"/>
  <c r="U14" i="14" s="1"/>
  <c r="Q16" i="14"/>
  <c r="Q17" i="14"/>
  <c r="S20" i="14"/>
  <c r="Q24" i="14"/>
  <c r="Q25" i="14"/>
  <c r="Q18" i="14"/>
  <c r="Q26" i="14"/>
  <c r="Q13" i="14"/>
  <c r="Q15" i="14"/>
  <c r="U22" i="14"/>
  <c r="Q23" i="14"/>
  <c r="S14" i="13"/>
  <c r="S22" i="13"/>
  <c r="U22" i="13" s="1"/>
  <c r="Q24" i="13"/>
  <c r="S26" i="13"/>
  <c r="U26" i="13" s="1"/>
  <c r="Q28" i="13"/>
  <c r="Q12" i="13"/>
  <c r="Q16" i="12"/>
  <c r="Q21" i="12"/>
  <c r="Q14" i="12"/>
  <c r="Q17" i="12"/>
  <c r="Q25" i="12"/>
  <c r="Q24" i="10"/>
  <c r="R24" i="10" s="1"/>
  <c r="U24" i="10" s="1"/>
  <c r="Q13" i="10"/>
  <c r="Q17" i="10"/>
  <c r="R17" i="10" s="1"/>
  <c r="U17" i="10" s="1"/>
  <c r="Q15" i="10"/>
  <c r="R15" i="10" s="1"/>
  <c r="U15" i="10" s="1"/>
  <c r="R12" i="10"/>
  <c r="U12" i="10" s="1"/>
  <c r="Q18" i="10"/>
  <c r="R23" i="10"/>
  <c r="U23" i="10" s="1"/>
  <c r="Q24" i="7"/>
  <c r="R24" i="7" s="1"/>
  <c r="U24" i="7" s="1"/>
  <c r="Q15" i="7"/>
  <c r="S15" i="7" s="1"/>
  <c r="Q12" i="7"/>
  <c r="R12" i="7" s="1"/>
  <c r="U12" i="7" s="1"/>
  <c r="Q19" i="7"/>
  <c r="Q22" i="7"/>
  <c r="Q19" i="6"/>
  <c r="Q21" i="6"/>
  <c r="S21" i="6" s="1"/>
  <c r="Q23" i="6"/>
  <c r="Q25" i="6"/>
  <c r="S25" i="6" s="1"/>
  <c r="Q27" i="6"/>
  <c r="Q29" i="6"/>
  <c r="S29" i="6" s="1"/>
  <c r="Q31" i="6"/>
  <c r="R31" i="6" s="1"/>
  <c r="U31" i="6" s="1"/>
  <c r="S59" i="3"/>
  <c r="U59" i="3"/>
  <c r="S43" i="3"/>
  <c r="S39" i="3"/>
  <c r="Q15" i="3"/>
  <c r="Q25" i="3"/>
  <c r="R25" i="3" s="1"/>
  <c r="U25" i="3" s="1"/>
  <c r="Q31" i="3"/>
  <c r="Q41" i="3"/>
  <c r="R41" i="3" s="1"/>
  <c r="Q47" i="3"/>
  <c r="S35" i="3"/>
  <c r="S51" i="3"/>
  <c r="S19" i="3"/>
  <c r="Q11" i="3"/>
  <c r="Q12" i="3"/>
  <c r="R12" i="3" s="1"/>
  <c r="U12" i="3" s="1"/>
  <c r="Q17" i="3"/>
  <c r="R17" i="3" s="1"/>
  <c r="U17" i="3" s="1"/>
  <c r="Q23" i="3"/>
  <c r="Q33" i="3"/>
  <c r="R33" i="3" s="1"/>
  <c r="U33" i="3" s="1"/>
  <c r="Q39" i="3"/>
  <c r="R39" i="3" s="1"/>
  <c r="Q45" i="3"/>
  <c r="R45" i="3" s="1"/>
  <c r="U45" i="3" s="1"/>
  <c r="Q49" i="3"/>
  <c r="R49" i="3" s="1"/>
  <c r="Q55" i="3"/>
  <c r="S55" i="3" s="1"/>
  <c r="Q18" i="1"/>
  <c r="R18" i="1" s="1"/>
  <c r="U18" i="1" s="1"/>
  <c r="Q21" i="1"/>
  <c r="Q23" i="1"/>
  <c r="R23" i="1" s="1"/>
  <c r="Q11" i="1"/>
  <c r="R11" i="1" s="1"/>
  <c r="U11" i="1" s="1"/>
  <c r="Q13" i="1"/>
  <c r="Q15" i="1"/>
  <c r="R15" i="1" s="1"/>
  <c r="U15" i="1" s="1"/>
  <c r="Q16" i="2"/>
  <c r="Q12" i="2"/>
  <c r="R12" i="2" s="1"/>
  <c r="U12" i="2" s="1"/>
  <c r="Q15" i="2"/>
  <c r="S15" i="2" s="1"/>
  <c r="Q17" i="2"/>
  <c r="S12" i="1"/>
  <c r="R12" i="1"/>
  <c r="U12" i="1" s="1"/>
  <c r="R16" i="1"/>
  <c r="U16" i="1" s="1"/>
  <c r="S16" i="1"/>
  <c r="R22" i="1"/>
  <c r="S22" i="1"/>
  <c r="S14" i="1"/>
  <c r="R14" i="1"/>
  <c r="U14" i="1" s="1"/>
  <c r="S21" i="1"/>
  <c r="R21" i="1"/>
  <c r="U21" i="1" s="1"/>
  <c r="S11" i="1"/>
  <c r="S13" i="1"/>
  <c r="R13" i="1"/>
  <c r="U13" i="1" s="1"/>
  <c r="R13" i="2"/>
  <c r="U13" i="2" s="1"/>
  <c r="S13" i="2"/>
  <c r="R20" i="1"/>
  <c r="U20" i="1" s="1"/>
  <c r="S13" i="3"/>
  <c r="S19" i="1"/>
  <c r="U19" i="1" s="1"/>
  <c r="R11" i="2"/>
  <c r="U11" i="2" s="1"/>
  <c r="R15" i="2"/>
  <c r="U15" i="2" s="1"/>
  <c r="S18" i="2"/>
  <c r="R18" i="2"/>
  <c r="U18" i="2" s="1"/>
  <c r="R16" i="3"/>
  <c r="U16" i="3" s="1"/>
  <c r="S16" i="3"/>
  <c r="R20" i="3"/>
  <c r="U20" i="3" s="1"/>
  <c r="S20" i="3"/>
  <c r="R24" i="3"/>
  <c r="U24" i="3" s="1"/>
  <c r="S24" i="3"/>
  <c r="R28" i="3"/>
  <c r="U28" i="3" s="1"/>
  <c r="S28" i="3"/>
  <c r="R32" i="3"/>
  <c r="U32" i="3" s="1"/>
  <c r="S32" i="3"/>
  <c r="R36" i="3"/>
  <c r="S36" i="3"/>
  <c r="R40" i="3"/>
  <c r="U40" i="3" s="1"/>
  <c r="S40" i="3"/>
  <c r="R48" i="3"/>
  <c r="S48" i="3"/>
  <c r="R52" i="3"/>
  <c r="S52" i="3"/>
  <c r="R56" i="3"/>
  <c r="S56" i="3"/>
  <c r="R11" i="4"/>
  <c r="U11" i="4" s="1"/>
  <c r="S11" i="4"/>
  <c r="S14" i="4"/>
  <c r="R14" i="4"/>
  <c r="U14" i="4" s="1"/>
  <c r="R15" i="4"/>
  <c r="U15" i="4" s="1"/>
  <c r="S18" i="4"/>
  <c r="R18" i="4"/>
  <c r="U18" i="4" s="1"/>
  <c r="R19" i="4"/>
  <c r="U19" i="4" s="1"/>
  <c r="S22" i="4"/>
  <c r="R22" i="4"/>
  <c r="U22" i="4" s="1"/>
  <c r="R23" i="4"/>
  <c r="U23" i="4" s="1"/>
  <c r="S26" i="4"/>
  <c r="R26" i="4"/>
  <c r="U26" i="4" s="1"/>
  <c r="R27" i="4"/>
  <c r="U27" i="4" s="1"/>
  <c r="S30" i="4"/>
  <c r="R30" i="4"/>
  <c r="U30" i="4" s="1"/>
  <c r="R31" i="4"/>
  <c r="U31" i="4" s="1"/>
  <c r="R11" i="5"/>
  <c r="U11" i="5" s="1"/>
  <c r="R14" i="5"/>
  <c r="U14" i="5" s="1"/>
  <c r="S14" i="5"/>
  <c r="R18" i="5"/>
  <c r="U18" i="5" s="1"/>
  <c r="S18" i="5"/>
  <c r="R22" i="5"/>
  <c r="U22" i="5" s="1"/>
  <c r="S22" i="5"/>
  <c r="R26" i="5"/>
  <c r="U26" i="5" s="1"/>
  <c r="S26" i="5"/>
  <c r="S33" i="6"/>
  <c r="R33" i="6"/>
  <c r="S11" i="7"/>
  <c r="R11" i="7"/>
  <c r="U11" i="7" s="1"/>
  <c r="S13" i="7"/>
  <c r="R13" i="7"/>
  <c r="U13" i="7" s="1"/>
  <c r="R12" i="8"/>
  <c r="U12" i="8" s="1"/>
  <c r="S12" i="8"/>
  <c r="S27" i="5"/>
  <c r="R27" i="5"/>
  <c r="U27" i="5" s="1"/>
  <c r="S13" i="6"/>
  <c r="R13" i="6"/>
  <c r="U13" i="6" s="1"/>
  <c r="S15" i="6"/>
  <c r="R15" i="6"/>
  <c r="U15" i="6" s="1"/>
  <c r="S17" i="6"/>
  <c r="R17" i="6"/>
  <c r="U17" i="6" s="1"/>
  <c r="S19" i="6"/>
  <c r="R19" i="6"/>
  <c r="U19" i="6" s="1"/>
  <c r="R21" i="6"/>
  <c r="U21" i="6" s="1"/>
  <c r="S23" i="6"/>
  <c r="R23" i="6"/>
  <c r="U23" i="6" s="1"/>
  <c r="S27" i="6"/>
  <c r="R27" i="6"/>
  <c r="U27" i="6" s="1"/>
  <c r="R29" i="6"/>
  <c r="U29" i="6" s="1"/>
  <c r="R15" i="7"/>
  <c r="U15" i="7" s="1"/>
  <c r="S16" i="2"/>
  <c r="R16" i="2"/>
  <c r="U16" i="2" s="1"/>
  <c r="R14" i="3"/>
  <c r="U14" i="3" s="1"/>
  <c r="S14" i="3"/>
  <c r="R18" i="3"/>
  <c r="U18" i="3" s="1"/>
  <c r="S18" i="3"/>
  <c r="R22" i="3"/>
  <c r="U22" i="3" s="1"/>
  <c r="S22" i="3"/>
  <c r="R26" i="3"/>
  <c r="U26" i="3" s="1"/>
  <c r="S26" i="3"/>
  <c r="R30" i="3"/>
  <c r="U30" i="3" s="1"/>
  <c r="S30" i="3"/>
  <c r="R34" i="3"/>
  <c r="U34" i="3" s="1"/>
  <c r="S34" i="3"/>
  <c r="R38" i="3"/>
  <c r="S38" i="3"/>
  <c r="U42" i="3"/>
  <c r="R46" i="3"/>
  <c r="S46" i="3"/>
  <c r="R50" i="3"/>
  <c r="S50" i="3"/>
  <c r="R54" i="3"/>
  <c r="S54" i="3"/>
  <c r="S42" i="3"/>
  <c r="R58" i="3"/>
  <c r="U58" i="3" s="1"/>
  <c r="S58" i="3"/>
  <c r="S16" i="4"/>
  <c r="R16" i="4"/>
  <c r="U16" i="4" s="1"/>
  <c r="S20" i="4"/>
  <c r="R20" i="4"/>
  <c r="U20" i="4" s="1"/>
  <c r="S24" i="4"/>
  <c r="R24" i="4"/>
  <c r="U24" i="4" s="1"/>
  <c r="S28" i="4"/>
  <c r="R28" i="4"/>
  <c r="U28" i="4" s="1"/>
  <c r="R16" i="5"/>
  <c r="U16" i="5" s="1"/>
  <c r="S16" i="5"/>
  <c r="R20" i="5"/>
  <c r="U20" i="5" s="1"/>
  <c r="S20" i="5"/>
  <c r="R24" i="5"/>
  <c r="U24" i="5" s="1"/>
  <c r="S24" i="5"/>
  <c r="S29" i="5"/>
  <c r="R29" i="5"/>
  <c r="U29" i="5" s="1"/>
  <c r="S34" i="5"/>
  <c r="R34" i="5"/>
  <c r="S36" i="5"/>
  <c r="R36" i="5"/>
  <c r="S14" i="6"/>
  <c r="R14" i="6"/>
  <c r="U14" i="6" s="1"/>
  <c r="S16" i="6"/>
  <c r="R16" i="6"/>
  <c r="U16" i="6" s="1"/>
  <c r="S18" i="6"/>
  <c r="R18" i="6"/>
  <c r="U18" i="6" s="1"/>
  <c r="S20" i="6"/>
  <c r="R20" i="6"/>
  <c r="U20" i="6" s="1"/>
  <c r="S22" i="6"/>
  <c r="R22" i="6"/>
  <c r="U22" i="6" s="1"/>
  <c r="S24" i="6"/>
  <c r="R24" i="6"/>
  <c r="U24" i="6" s="1"/>
  <c r="S26" i="6"/>
  <c r="R26" i="6"/>
  <c r="U26" i="6" s="1"/>
  <c r="S28" i="6"/>
  <c r="R28" i="6"/>
  <c r="U28" i="6" s="1"/>
  <c r="S30" i="6"/>
  <c r="R30" i="6"/>
  <c r="U30" i="6" s="1"/>
  <c r="S17" i="7"/>
  <c r="R17" i="7"/>
  <c r="U17" i="7" s="1"/>
  <c r="S13" i="8"/>
  <c r="R13" i="8"/>
  <c r="U13" i="8" s="1"/>
  <c r="R17" i="1"/>
  <c r="U17" i="1" s="1"/>
  <c r="S12" i="2"/>
  <c r="S17" i="3"/>
  <c r="S21" i="3"/>
  <c r="S25" i="3"/>
  <c r="S29" i="3"/>
  <c r="S37" i="3"/>
  <c r="U37" i="3" s="1"/>
  <c r="U39" i="3"/>
  <c r="S41" i="3"/>
  <c r="U41" i="3" s="1"/>
  <c r="U43" i="3"/>
  <c r="S49" i="3"/>
  <c r="U49" i="3" s="1"/>
  <c r="U51" i="3"/>
  <c r="S53" i="3"/>
  <c r="U53" i="3" s="1"/>
  <c r="R55" i="3"/>
  <c r="U55" i="3" s="1"/>
  <c r="S44" i="3"/>
  <c r="U44" i="3" s="1"/>
  <c r="S57" i="3"/>
  <c r="U57" i="3" s="1"/>
  <c r="S15" i="5"/>
  <c r="S19" i="5"/>
  <c r="S23" i="5"/>
  <c r="S31" i="5"/>
  <c r="R31" i="5"/>
  <c r="U31" i="5" s="1"/>
  <c r="S11" i="6"/>
  <c r="R11" i="6"/>
  <c r="U11" i="6" s="1"/>
  <c r="S34" i="6"/>
  <c r="R34" i="6"/>
  <c r="S19" i="7"/>
  <c r="R19" i="7"/>
  <c r="U19" i="7" s="1"/>
  <c r="S22" i="7"/>
  <c r="R22" i="7"/>
  <c r="U22" i="7" s="1"/>
  <c r="S28" i="5"/>
  <c r="S30" i="5"/>
  <c r="S32" i="5"/>
  <c r="S37" i="5"/>
  <c r="U37" i="5" s="1"/>
  <c r="S14" i="7"/>
  <c r="S16" i="7"/>
  <c r="S18" i="7"/>
  <c r="S20" i="7"/>
  <c r="R21" i="7"/>
  <c r="U21" i="7" s="1"/>
  <c r="S13" i="10"/>
  <c r="R13" i="10"/>
  <c r="U13" i="10" s="1"/>
  <c r="R14" i="10"/>
  <c r="U14" i="10" s="1"/>
  <c r="R21" i="10"/>
  <c r="U21" i="10" s="1"/>
  <c r="S21" i="10"/>
  <c r="R13" i="11"/>
  <c r="U13" i="11" s="1"/>
  <c r="S13" i="11"/>
  <c r="R17" i="11"/>
  <c r="U17" i="11" s="1"/>
  <c r="S17" i="11"/>
  <c r="R21" i="11"/>
  <c r="U21" i="11" s="1"/>
  <c r="S21" i="11"/>
  <c r="U27" i="11"/>
  <c r="S29" i="11"/>
  <c r="U31" i="11"/>
  <c r="S12" i="12"/>
  <c r="Q26" i="7"/>
  <c r="Q16" i="8"/>
  <c r="Q18" i="8"/>
  <c r="Q20" i="8"/>
  <c r="Q22" i="8"/>
  <c r="Q12" i="9"/>
  <c r="Q14" i="9"/>
  <c r="S20" i="10"/>
  <c r="S12" i="11"/>
  <c r="S16" i="11"/>
  <c r="S20" i="11"/>
  <c r="U22" i="11"/>
  <c r="R28" i="11"/>
  <c r="S28" i="11"/>
  <c r="R11" i="12"/>
  <c r="U11" i="12" s="1"/>
  <c r="S11" i="12"/>
  <c r="R15" i="12"/>
  <c r="U15" i="12" s="1"/>
  <c r="S15" i="12"/>
  <c r="S22" i="12"/>
  <c r="R22" i="12"/>
  <c r="S24" i="12"/>
  <c r="R24" i="12"/>
  <c r="U24" i="12" s="1"/>
  <c r="S15" i="13"/>
  <c r="R15" i="13"/>
  <c r="U15" i="13" s="1"/>
  <c r="S23" i="13"/>
  <c r="R23" i="13"/>
  <c r="S27" i="13"/>
  <c r="R27" i="13"/>
  <c r="S16" i="9"/>
  <c r="R16" i="9"/>
  <c r="U16" i="9" s="1"/>
  <c r="S18" i="9"/>
  <c r="R18" i="9"/>
  <c r="U18" i="9" s="1"/>
  <c r="S20" i="9"/>
  <c r="R20" i="9"/>
  <c r="U20" i="9" s="1"/>
  <c r="S22" i="9"/>
  <c r="R22" i="9"/>
  <c r="U22" i="9" s="1"/>
  <c r="S24" i="9"/>
  <c r="R24" i="9"/>
  <c r="U24" i="9" s="1"/>
  <c r="S26" i="9"/>
  <c r="R26" i="9"/>
  <c r="U26" i="9" s="1"/>
  <c r="S11" i="10"/>
  <c r="R11" i="10"/>
  <c r="U11" i="10" s="1"/>
  <c r="S15" i="10"/>
  <c r="R19" i="10"/>
  <c r="U19" i="10" s="1"/>
  <c r="S19" i="10"/>
  <c r="R11" i="11"/>
  <c r="U11" i="11" s="1"/>
  <c r="S11" i="11"/>
  <c r="R15" i="11"/>
  <c r="U15" i="11" s="1"/>
  <c r="S15" i="11"/>
  <c r="R19" i="11"/>
  <c r="U19" i="11" s="1"/>
  <c r="S19" i="11"/>
  <c r="R23" i="11"/>
  <c r="S23" i="11"/>
  <c r="U29" i="11"/>
  <c r="S16" i="12"/>
  <c r="R16" i="12"/>
  <c r="U16" i="12" s="1"/>
  <c r="S18" i="12"/>
  <c r="R18" i="12"/>
  <c r="U18" i="12" s="1"/>
  <c r="S20" i="12"/>
  <c r="R20" i="12"/>
  <c r="S13" i="13"/>
  <c r="R13" i="13"/>
  <c r="U13" i="13" s="1"/>
  <c r="S12" i="15"/>
  <c r="R12" i="15"/>
  <c r="U12" i="15" s="1"/>
  <c r="S14" i="15"/>
  <c r="R14" i="15"/>
  <c r="U14" i="15" s="1"/>
  <c r="S16" i="15"/>
  <c r="R16" i="15"/>
  <c r="U16" i="15" s="1"/>
  <c r="S18" i="15"/>
  <c r="R18" i="15"/>
  <c r="U18" i="15" s="1"/>
  <c r="S20" i="15"/>
  <c r="R20" i="15"/>
  <c r="S22" i="15"/>
  <c r="R22" i="15"/>
  <c r="S24" i="15"/>
  <c r="R24" i="15"/>
  <c r="S26" i="15"/>
  <c r="R26" i="15"/>
  <c r="S28" i="15"/>
  <c r="R28" i="15"/>
  <c r="Q18" i="16"/>
  <c r="T18" i="16" s="1"/>
  <c r="R18" i="16"/>
  <c r="S14" i="8"/>
  <c r="R26" i="11"/>
  <c r="U26" i="11" s="1"/>
  <c r="S26" i="11"/>
  <c r="R30" i="11"/>
  <c r="U30" i="11" s="1"/>
  <c r="S30" i="11"/>
  <c r="R13" i="12"/>
  <c r="U13" i="12" s="1"/>
  <c r="S13" i="12"/>
  <c r="S11" i="13"/>
  <c r="R11" i="13"/>
  <c r="U11" i="13" s="1"/>
  <c r="R18" i="13"/>
  <c r="U18" i="13" s="1"/>
  <c r="S18" i="13"/>
  <c r="S21" i="13"/>
  <c r="R21" i="13"/>
  <c r="S25" i="13"/>
  <c r="R25" i="13"/>
  <c r="S29" i="13"/>
  <c r="R29" i="13"/>
  <c r="S17" i="13"/>
  <c r="R17" i="13"/>
  <c r="U17" i="13" s="1"/>
  <c r="R28" i="14"/>
  <c r="U28" i="14" s="1"/>
  <c r="S28" i="14"/>
  <c r="Q26" i="16"/>
  <c r="T26" i="16" s="1"/>
  <c r="R26" i="16"/>
  <c r="Q19" i="12"/>
  <c r="Q23" i="12"/>
  <c r="R19" i="13"/>
  <c r="U19" i="13" s="1"/>
  <c r="S13" i="14"/>
  <c r="R13" i="14"/>
  <c r="U13" i="14" s="1"/>
  <c r="S14" i="14"/>
  <c r="S17" i="14"/>
  <c r="R17" i="14"/>
  <c r="U17" i="14" s="1"/>
  <c r="U20" i="14"/>
  <c r="S21" i="14"/>
  <c r="R21" i="14"/>
  <c r="U21" i="14" s="1"/>
  <c r="S25" i="14"/>
  <c r="R25" i="14"/>
  <c r="Q22" i="16"/>
  <c r="T22" i="16" s="1"/>
  <c r="R22" i="16"/>
  <c r="S11" i="14"/>
  <c r="R11" i="14"/>
  <c r="U11" i="14" s="1"/>
  <c r="S15" i="14"/>
  <c r="R15" i="14"/>
  <c r="U15" i="14" s="1"/>
  <c r="S19" i="14"/>
  <c r="R19" i="14"/>
  <c r="U19" i="14" s="1"/>
  <c r="S23" i="14"/>
  <c r="R23" i="14"/>
  <c r="U23" i="14" s="1"/>
  <c r="S11" i="15"/>
  <c r="R11" i="15"/>
  <c r="U11" i="15" s="1"/>
  <c r="S15" i="15"/>
  <c r="R15" i="15"/>
  <c r="U15" i="15" s="1"/>
  <c r="S17" i="15"/>
  <c r="R17" i="15"/>
  <c r="U17" i="15" s="1"/>
  <c r="S19" i="15"/>
  <c r="R19" i="15"/>
  <c r="U19" i="15" s="1"/>
  <c r="S23" i="15"/>
  <c r="R23" i="15"/>
  <c r="U23" i="15" s="1"/>
  <c r="S25" i="15"/>
  <c r="R25" i="15"/>
  <c r="U25" i="15" s="1"/>
  <c r="S27" i="15"/>
  <c r="R27" i="15"/>
  <c r="U27" i="15" s="1"/>
  <c r="R11" i="16"/>
  <c r="Q11" i="16"/>
  <c r="Q14" i="16"/>
  <c r="R14" i="16"/>
  <c r="R15" i="16"/>
  <c r="Q15" i="16"/>
  <c r="T15" i="16" s="1"/>
  <c r="R19" i="16"/>
  <c r="Q19" i="16"/>
  <c r="T19" i="16" s="1"/>
  <c r="R23" i="16"/>
  <c r="Q23" i="16"/>
  <c r="T23" i="16" s="1"/>
  <c r="T12" i="16"/>
  <c r="T16" i="16"/>
  <c r="T20" i="16"/>
  <c r="T24" i="16"/>
  <c r="R27" i="16"/>
  <c r="Q27" i="16"/>
  <c r="T27" i="16" s="1"/>
  <c r="Q16" i="13"/>
  <c r="Q20" i="13"/>
  <c r="R13" i="16"/>
  <c r="Q13" i="16"/>
  <c r="R17" i="16"/>
  <c r="Q17" i="16"/>
  <c r="R21" i="16"/>
  <c r="Q21" i="16"/>
  <c r="Q25" i="16"/>
  <c r="T25" i="16" s="1"/>
  <c r="R21" i="15" l="1"/>
  <c r="U21" i="15" s="1"/>
  <c r="R13" i="15"/>
  <c r="U13" i="15" s="1"/>
  <c r="R26" i="14"/>
  <c r="S26" i="14"/>
  <c r="R18" i="14"/>
  <c r="U18" i="14" s="1"/>
  <c r="S18" i="14"/>
  <c r="R16" i="14"/>
  <c r="U16" i="14" s="1"/>
  <c r="S16" i="14"/>
  <c r="R24" i="14"/>
  <c r="S24" i="14"/>
  <c r="U27" i="13"/>
  <c r="R24" i="13"/>
  <c r="S24" i="13"/>
  <c r="R12" i="13"/>
  <c r="U12" i="13" s="1"/>
  <c r="S12" i="13"/>
  <c r="U23" i="13"/>
  <c r="R28" i="13"/>
  <c r="S28" i="13"/>
  <c r="U28" i="13" s="1"/>
  <c r="R17" i="12"/>
  <c r="U17" i="12" s="1"/>
  <c r="S17" i="12"/>
  <c r="R14" i="12"/>
  <c r="U14" i="12" s="1"/>
  <c r="S14" i="12"/>
  <c r="U22" i="12"/>
  <c r="R21" i="12"/>
  <c r="S21" i="12"/>
  <c r="R25" i="12"/>
  <c r="U25" i="12" s="1"/>
  <c r="S25" i="12"/>
  <c r="R18" i="10"/>
  <c r="U18" i="10" s="1"/>
  <c r="S18" i="10"/>
  <c r="R25" i="6"/>
  <c r="U25" i="6" s="1"/>
  <c r="U34" i="6"/>
  <c r="U33" i="6"/>
  <c r="S11" i="3"/>
  <c r="R11" i="3"/>
  <c r="U11" i="3" s="1"/>
  <c r="R15" i="3"/>
  <c r="U15" i="3" s="1"/>
  <c r="S15" i="3"/>
  <c r="S33" i="3"/>
  <c r="U36" i="3"/>
  <c r="R23" i="3"/>
  <c r="U23" i="3" s="1"/>
  <c r="S23" i="3"/>
  <c r="R47" i="3"/>
  <c r="S47" i="3"/>
  <c r="U54" i="3"/>
  <c r="U46" i="3"/>
  <c r="R31" i="3"/>
  <c r="U31" i="3" s="1"/>
  <c r="S31" i="3"/>
  <c r="S23" i="1"/>
  <c r="S17" i="2"/>
  <c r="R17" i="2"/>
  <c r="U17" i="2" s="1"/>
  <c r="R12" i="9"/>
  <c r="U12" i="9" s="1"/>
  <c r="S12" i="9"/>
  <c r="R16" i="8"/>
  <c r="U16" i="8" s="1"/>
  <c r="S16" i="8"/>
  <c r="T21" i="16"/>
  <c r="T13" i="16"/>
  <c r="T14" i="16"/>
  <c r="U25" i="14"/>
  <c r="R23" i="12"/>
  <c r="U23" i="12" s="1"/>
  <c r="S23" i="12"/>
  <c r="U25" i="13"/>
  <c r="U28" i="15"/>
  <c r="U24" i="15"/>
  <c r="U20" i="15"/>
  <c r="R22" i="8"/>
  <c r="U22" i="8" s="1"/>
  <c r="S22" i="8"/>
  <c r="R26" i="7"/>
  <c r="U26" i="7" s="1"/>
  <c r="S26" i="7"/>
  <c r="U34" i="5"/>
  <c r="U50" i="3"/>
  <c r="U56" i="3"/>
  <c r="U48" i="3"/>
  <c r="R19" i="12"/>
  <c r="U19" i="12" s="1"/>
  <c r="S19" i="12"/>
  <c r="R20" i="8"/>
  <c r="U20" i="8" s="1"/>
  <c r="S20" i="8"/>
  <c r="U38" i="3"/>
  <c r="S20" i="13"/>
  <c r="R20" i="13"/>
  <c r="U20" i="13" s="1"/>
  <c r="T17" i="16"/>
  <c r="S16" i="13"/>
  <c r="R16" i="13"/>
  <c r="U16" i="13" s="1"/>
  <c r="U29" i="13"/>
  <c r="U21" i="13"/>
  <c r="U26" i="15"/>
  <c r="U22" i="15"/>
  <c r="U20" i="12"/>
  <c r="U23" i="11"/>
  <c r="U28" i="11"/>
  <c r="R14" i="9"/>
  <c r="U14" i="9" s="1"/>
  <c r="S14" i="9"/>
  <c r="R18" i="8"/>
  <c r="U18" i="8" s="1"/>
  <c r="S18" i="8"/>
  <c r="U36" i="5"/>
  <c r="U52" i="3"/>
  <c r="U23" i="1"/>
  <c r="U22" i="1"/>
  <c r="U24" i="14" l="1"/>
  <c r="U26" i="14"/>
  <c r="U24" i="13"/>
  <c r="U21" i="12"/>
  <c r="U47" i="3"/>
</calcChain>
</file>

<file path=xl/sharedStrings.xml><?xml version="1.0" encoding="utf-8"?>
<sst xmlns="http://schemas.openxmlformats.org/spreadsheetml/2006/main" count="3047" uniqueCount="229">
  <si>
    <t>INVITACIÓN PÚBLICA No.7 DE 2022</t>
  </si>
  <si>
    <t>CENTRO DE RECURSOS INFORMÁTICOS Y EDUCATIVOS</t>
  </si>
  <si>
    <t>Objeto:</t>
  </si>
  <si>
    <t xml:space="preserve">Convocar a proceso de selección para proveer la lista de elegibles previa verificación y evaluación del comité evaluador para validación del Ministerio de las Tecnologías de la Información y Comunicaciones y posterior contratación por parte de la Universidad Tecnológica de Pereira de profesionales para la conformación del equipo de formadores para la ejecución del proyecto, acorde con los criterios establecidos en el Convenio Interadministrativo No. 701 de 2022, anexo técnico y condiciones de la presente invitación. </t>
  </si>
  <si>
    <t>PERFIL ASISTENTE DE
SEGUIMIENTO PSICOSOCIAL</t>
  </si>
  <si>
    <t>Profesional en áreas relacionadas a las ciencias y humanas (Trabajadores sociales,
Psicólogos, Sociólogos, Profesionales en Desarrollo Familiar - PDF) o afines</t>
  </si>
  <si>
    <t xml:space="preserve">REQUISITOS DE LA EVALUACIÓN </t>
  </si>
  <si>
    <t xml:space="preserve">Experiencia General: Un (1) de experiencia en procesos de compañamiento psicosocial con población adolescente (etapa escolar), jóvenes y adultos. Con funciones de acompañamiento psicosocial, líder o gestores de acompañamiento en procesos educativos en una institución educativa, entidad pública, empresa privada y/o proyectos de formación virtual.
Experiencia Específica: Un (1) año de experiencia en la implementación de estrategias de retención y bienestar en procesos educativos, acompañamiento para disminución de factores de riegos psicosocial y experiencia en trabajo de grupo de niñas, niños adolescentes y jóvenes. </t>
  </si>
  <si>
    <t xml:space="preserve">Criterios de evaluación </t>
  </si>
  <si>
    <t xml:space="preserve">Resultados de la evaluación </t>
  </si>
  <si>
    <t>No.</t>
  </si>
  <si>
    <t>Fecha de recepción de los documentos</t>
  </si>
  <si>
    <t xml:space="preserve">Hora de recepción de los documentos </t>
  </si>
  <si>
    <t xml:space="preserve">Cédula del proponente </t>
  </si>
  <si>
    <t>Nombres y apellidos del proponente</t>
  </si>
  <si>
    <t>Teléfono del proponente</t>
  </si>
  <si>
    <t>Hoja de vida en el formato de la función pública</t>
  </si>
  <si>
    <t>Soportes formación académica</t>
  </si>
  <si>
    <t>Soportes/experiencia general</t>
  </si>
  <si>
    <t>Soportes/ experiencia específica</t>
  </si>
  <si>
    <t>Tarjeta Profesional</t>
  </si>
  <si>
    <t>Copia de la cédula</t>
  </si>
  <si>
    <t>Carta inhabilidades</t>
  </si>
  <si>
    <t>Cumplimiento experiencia gral- 30 ptos</t>
  </si>
  <si>
    <t>Cumplimiento experiencia específica- 40 ptos</t>
  </si>
  <si>
    <t>Entrevista - 30 puntos</t>
  </si>
  <si>
    <t>Total</t>
  </si>
  <si>
    <t xml:space="preserve">Cumple </t>
  </si>
  <si>
    <t xml:space="preserve">No cumple </t>
  </si>
  <si>
    <t xml:space="preserve">Requisito no cumplido </t>
  </si>
  <si>
    <t>Elegible a entrevista</t>
  </si>
  <si>
    <t>Edwar Eloy Caseres Grueso</t>
  </si>
  <si>
    <t>Cumple</t>
  </si>
  <si>
    <t>No Cumple</t>
  </si>
  <si>
    <t>Alejandra Ceferino López</t>
  </si>
  <si>
    <t>Valeria Salazar Ramirez</t>
  </si>
  <si>
    <t>Jhon Alejandro Arevalo Giraldo</t>
  </si>
  <si>
    <t>Lina María González Ocampo</t>
  </si>
  <si>
    <t>Zulma Gallego Zapata</t>
  </si>
  <si>
    <t>Lizeth Albenny Tamayo Sanchez</t>
  </si>
  <si>
    <t>Maria Fernanda Bedoya Jacome</t>
  </si>
  <si>
    <t>Mariana Valentina Bedoya Galvez</t>
  </si>
  <si>
    <t>Ruby Nancy Giraldo Villa</t>
  </si>
  <si>
    <t>Leidy Viviana Rovis Velasquez</t>
  </si>
  <si>
    <t>No cumple con la experiencia general y específica</t>
  </si>
  <si>
    <t>Keren Susana Benítez Mestra</t>
  </si>
  <si>
    <t>NA</t>
  </si>
  <si>
    <t>Karen Victoria Ruiz Scarpetta</t>
  </si>
  <si>
    <t>@</t>
  </si>
  <si>
    <t>PERFIL ASISTENTE DE
SOPORTE TECNOLÓGICO</t>
  </si>
  <si>
    <t xml:space="preserve"> Bachiller, Técnico, Tecnólogo ó Profesional en ingeniería en sistemas o afines.</t>
  </si>
  <si>
    <t xml:space="preserve">Experiencia General: Mínimo un (1) año de experiencia en procesos de soporte técnico demostrable, con funciones de Excel intermedio, plataformas de vídeo llamadas o conferencias y preferibles pero no excluyente con conocimiento en plataformas LMS (Sistema de Gestión de Aprendizaje).
Experiencia Específica: Experiencia demostrable de seis (6) meses en: manejo de plataforma de mesa de ayuda, conocimientos básicos en sistemas operativos Linux y Windows, manejo básico de lógica de programación, con conocimientos básicos de Python, Java y desarrollo web, HTML y CSS.
</t>
  </si>
  <si>
    <t xml:space="preserve">Yesid Cordoba Hinestroza </t>
  </si>
  <si>
    <t xml:space="preserve">Juan Esteban Montoya Molina </t>
  </si>
  <si>
    <t xml:space="preserve">Daniel Felipe Yazo Peña </t>
  </si>
  <si>
    <t xml:space="preserve">Edier Flor Camayo </t>
  </si>
  <si>
    <t xml:space="preserve">Andrés Felipe Roman Salgado </t>
  </si>
  <si>
    <t>Juan Andrés Garcia Moreno</t>
  </si>
  <si>
    <t>Cristian Andrés Carmona Agresott</t>
  </si>
  <si>
    <t>No cumple con el perfil solicitado</t>
  </si>
  <si>
    <t xml:space="preserve">David Gonzales Manrrique </t>
  </si>
  <si>
    <t>FORMADOR
ESPECÍFICO – CICLO 1</t>
  </si>
  <si>
    <t xml:space="preserve"> Profesional en NBC: Ingeniería de Sistemas, Telemática y afines. Ingeniería Electrónica,
Telecomunicaciones y afines. Educación. Matemáticas, estadística y afines. Ingeniería mecánica y afines. Ingeniería industrial y afines. Ingeniería eléctrica y afines. Ingeniería Biomédica y afines. Otras ingenierías</t>
  </si>
  <si>
    <t xml:space="preserve">Experiencia General: 2 años de experiencia como programador o como formador en programación
Experiencia Específica: programador en lenguaje Python o haber desarrollado proyectos en el referido lenguaje. </t>
  </si>
  <si>
    <t>Dario Andrés Peña Quintero</t>
  </si>
  <si>
    <t>Luis Guillermo Molero Suárez</t>
  </si>
  <si>
    <t>Oscar Javier Velandia Caballero</t>
  </si>
  <si>
    <t>Daniel Andrés Duque Ramírez</t>
  </si>
  <si>
    <t>Bernardo Cuervo Benitez</t>
  </si>
  <si>
    <t>Marina Ortencia Charris Meléndez</t>
  </si>
  <si>
    <t>Israel Arbona Guerrero</t>
  </si>
  <si>
    <t>No presenta</t>
  </si>
  <si>
    <t>María Fernanda Medina Reyes</t>
  </si>
  <si>
    <t>Andres Felipe Jaramillo Alvarado</t>
  </si>
  <si>
    <t>Ana María Tamayo Ocampo</t>
  </si>
  <si>
    <t>Alba Ligia Cardona Montoya</t>
  </si>
  <si>
    <t>Carmen Emilia Rubio Vanegas</t>
  </si>
  <si>
    <t>Nadim Moises Téllez Barrera</t>
  </si>
  <si>
    <t>Luis Fernando Salas Nuñez</t>
  </si>
  <si>
    <t>Hail Perea Pinilla</t>
  </si>
  <si>
    <t>Carlos Julio Fadul Vásquez</t>
  </si>
  <si>
    <t>Marcos Rafael Gómez Sierra</t>
  </si>
  <si>
    <t>Adrián Ivan Marino Sarmiento</t>
  </si>
  <si>
    <t>Hugo Ruíz Martínez</t>
  </si>
  <si>
    <t>Joel Enrique Guerrero</t>
  </si>
  <si>
    <t>Mauricio Morales Pineda</t>
  </si>
  <si>
    <t xml:space="preserve">José Ricardo Franco Villamil </t>
  </si>
  <si>
    <t>Ayda Andrea Franco Villamil</t>
  </si>
  <si>
    <t>Fredy Alexander Hoyos Ariza</t>
  </si>
  <si>
    <t>Edgar Castilla Bohorquez</t>
  </si>
  <si>
    <t>No cumple con la experiencia específica</t>
  </si>
  <si>
    <t>Daniela Arias Ramírez</t>
  </si>
  <si>
    <t>No cumple con el perfil solicitado ni la experiencia general ni la específica</t>
  </si>
  <si>
    <t>Mario Andrés Zambrano Calvache</t>
  </si>
  <si>
    <t>No cumple con la experiencia general</t>
  </si>
  <si>
    <t>Yeison Castellanos Gordillo</t>
  </si>
  <si>
    <t>Erika Patricia Domínguez Martínez</t>
  </si>
  <si>
    <t>Jorge Eduardo González Holguín</t>
  </si>
  <si>
    <t>Nestor Alfredo Cortes Daza</t>
  </si>
  <si>
    <t>Jonnyer Fernando Galindez Zemanate</t>
  </si>
  <si>
    <t>Jorge Eliecer Quintero Escobar</t>
  </si>
  <si>
    <t>Juan Carlos Zambrano Montealegre</t>
  </si>
  <si>
    <t>18128148</t>
  </si>
  <si>
    <t>Luis Eduardo Ordóñez Palacios</t>
  </si>
  <si>
    <t>Juan Camilo Largo Gonzalez</t>
  </si>
  <si>
    <t>David Hernando Salamanca Siachoque</t>
  </si>
  <si>
    <t>Juan Camilo Rendón Atehortua</t>
  </si>
  <si>
    <t>Body Gildardo González Arturo</t>
  </si>
  <si>
    <t>320 4530305</t>
  </si>
  <si>
    <t>Diana carolina Arguello Botero</t>
  </si>
  <si>
    <t>Nidian Yoana Bastidas Alba</t>
  </si>
  <si>
    <t>Julie Alejandra Ochoa Sánchez</t>
  </si>
  <si>
    <t>Daniel Eduardo de la Rosa Morrón</t>
  </si>
  <si>
    <t>Andrés Felipe Millán Cuenca</t>
  </si>
  <si>
    <t xml:space="preserve">FORMADOR
ESPECIFICO – CICLO 2
</t>
  </si>
  <si>
    <t>Profesional en NBC: Ingeniería de Sistemas, Telemática y afines. Ingeniería Electrónica,
Telecomunicaciones y afines. Educación. Matemáticas, estadística y afines. Ingeniería mecánica y afines. Ingeniería industrial y afines. Ingeniería eléctrica y afines. Ingeniería Biomédica y afines. Otras ingenierías.</t>
  </si>
  <si>
    <t xml:space="preserve">Experiencia General: 2 años de experiencia como programador o como formador en programación
Experiencia Específica: Programador en lenguaje Java o haber desarrollado proyectos en el referido lenguaje. </t>
  </si>
  <si>
    <t>52 1 222 204 2903</t>
  </si>
  <si>
    <t>Hugo Hernando Amador Coronado</t>
  </si>
  <si>
    <t>X</t>
  </si>
  <si>
    <t>FORMADOR
ESPECÍFICO – CICLO 3</t>
  </si>
  <si>
    <t xml:space="preserve">Experiencia General: 2 años de experiencia como programador o como formador en programación
Experiencia Específica: Programador O formador en programación o desarrollador de aplicaciones web y lenguajes de programación como: Python o JAVA o C o C++ o C#. o haber desarrollado proyectos en los referidos lenguajes. 
</t>
  </si>
  <si>
    <t xml:space="preserve">No. </t>
  </si>
  <si>
    <t>Diego Agudelo Varela</t>
  </si>
  <si>
    <t>Oscar Julian Gil Bernal</t>
  </si>
  <si>
    <t>César Dayán Martelo Varela</t>
  </si>
  <si>
    <t>Dainer Manuel Rivera Correa</t>
  </si>
  <si>
    <t xml:space="preserve">FORMADOR
ESPECÍFICO – CICLO 4A 
</t>
  </si>
  <si>
    <t xml:space="preserve">Profesional en NBC: Ingeniería de Sistemas, Telemática y afines. Ingeniería Electrónica,
Telecomunicaciones y afines. Educación. Matemáticas, estadística y afines. Ingeniería mecánica y afines. Ingeniería industrial y afines. Ingeniería eléctrica y afines. Ingeniería Biomédica y afines. Otras ingenierías. </t>
  </si>
  <si>
    <t>Experiencia General: 2 años de experiencia como programador o como formador
Experiencia Específica: Formador en programación o desarrollador de aplicaciones web.</t>
  </si>
  <si>
    <t>Yenny Carolina Rodriguez Vargas</t>
  </si>
  <si>
    <t>Edisson Rafael Caicedo Rojas</t>
  </si>
  <si>
    <t>Jose Mauricio Mahecha Aponte</t>
  </si>
  <si>
    <t>FORMADOR
ESPECÍFICO – CICLO 4B</t>
  </si>
  <si>
    <t xml:space="preserve">Profesional en NBC: Ingeniería de Sistemas, Telemática y afines. Ingeniería Electrónica, Telecomunicaciones y afines. Educación. Matemáticas, estadística y afines. Ingeniería mecánica y afines. Ingeniería industrial y afines. Ingeniería eléctrica y afines. Ingeniería Biomédica y afines. Otras ingenierías. 
</t>
  </si>
  <si>
    <t>Experiencia General: 2 años de experiencia como programador o como formador en programación
Experiencia Específica: Formador en programación o desarrollador de aplicaciones móviles o haber desarrollado proyectos desarrollo web o móvil utilizando lenguajes de programación tales como: Python o Java o C o C++ o C#.</t>
  </si>
  <si>
    <t>FORMADOR DE
HABILIDADES PERSONALES</t>
  </si>
  <si>
    <t xml:space="preserve">Profesional en NBC: Administración. Ingeniería industrial y afines. Comunicación Social, Periodismo y Afines. Psicología. Sociología y afines, Trabajo Social y afines </t>
  </si>
  <si>
    <t xml:space="preserve">Experiencia General: 2 años de experiencia en cargos como profesional psicosocial, profesional en psicología o líder bienestar universitario o líder acompañamiento de beneficiarios en proceso de formación o coaching o coaching profesional.
Experiencia Específica: (1) año de experiencia participando como profesional psicosocial,
profesional en psicología o líder bienestar universitario o líder acompañamiento de beneficiarios en proceso de formación o coaching o coaching profesional en proyectos TIC. </t>
  </si>
  <si>
    <t>Dalila Campaz Góngora</t>
  </si>
  <si>
    <t>Natalia Andrea Orozco Vasquez</t>
  </si>
  <si>
    <t>Angie Alexandra Martínez Mosquera</t>
  </si>
  <si>
    <t>Luz Adriana Guzmán Pérez</t>
  </si>
  <si>
    <t>Yuri Vanessa Valencia Giraldo</t>
  </si>
  <si>
    <t>Damaira Pérez Cogollo</t>
  </si>
  <si>
    <t>Sebastián Linarez García</t>
  </si>
  <si>
    <t>Maria Angélica Villa Velasquez</t>
  </si>
  <si>
    <t>Emanuela Jaramillo Villalba</t>
  </si>
  <si>
    <t>laura Yamile Sotelo Ordoñez</t>
  </si>
  <si>
    <t>FORMADOR DE
INGLÉS</t>
  </si>
  <si>
    <t xml:space="preserve"> Profesional en NBC: Educación, Lenguas modernas, literatura, lingüística y afines</t>
  </si>
  <si>
    <t>Experiencia General: Dos (2) años de experiencia en formación del idioma inglés.
Experiencia Específica: Al menos (1) año de experiencia en formación de jóvenes y adultos.</t>
  </si>
  <si>
    <t>7 de marzo de 2022</t>
  </si>
  <si>
    <t>Yecica Lizeth Rodriguez Ñañez</t>
  </si>
  <si>
    <t>Yuli Vanessa Castaño Gomez</t>
  </si>
  <si>
    <t>María Camila Ramirez Zuluaga</t>
  </si>
  <si>
    <t>8 de marzo de 2022</t>
  </si>
  <si>
    <t>Jonathan Alexis Vélez Alzate</t>
  </si>
  <si>
    <t>9 de marzo de 2022</t>
  </si>
  <si>
    <t>Luis Fernando Ibañez Cardenas</t>
  </si>
  <si>
    <t>Juan Pablo Arango Ramirez</t>
  </si>
  <si>
    <t>Yarleidys María Calderín Almanza</t>
  </si>
  <si>
    <t>Andres Felipe Molina Taborda</t>
  </si>
  <si>
    <t>John Freddy Cortes Cortes</t>
  </si>
  <si>
    <t>3172474189 - 3005676143</t>
  </si>
  <si>
    <t>María de los Angeles Jaramillo Cardona</t>
  </si>
  <si>
    <t>Luis Eduardo Aricapa Aricapa</t>
  </si>
  <si>
    <t>Sandra Patricia Borbón Alvarado</t>
  </si>
  <si>
    <t>10 de marzo de 2022</t>
  </si>
  <si>
    <t>Andres Felipe  Bohorquez Forero</t>
  </si>
  <si>
    <t>Gerladin Alzate Arias</t>
  </si>
  <si>
    <t>Ana Maria Betancourt Ascione</t>
  </si>
  <si>
    <t>11 de marzo de 2022</t>
  </si>
  <si>
    <t>Jenny Catalina Guerrero Martinez</t>
  </si>
  <si>
    <t>Ilia Elvira Fernandez Lopez</t>
  </si>
  <si>
    <t>TUTOR ESPECÍFICO
– CICLO 1</t>
  </si>
  <si>
    <t xml:space="preserve">Profesional en Ingeniería de Sistemas, Telemática y afines, Ingeniería Electrónica,
Telecomunicaciones y afines. Ingeniería mecánica y afines. Ingeniería industrial y afines. Ingeniería eléctrica y afines. Ingeniería Biomédica y afines. Educación. Otras Ingenierías. Matemáticas, estadística y afines. 
</t>
  </si>
  <si>
    <t>Experiencia General: 1 año de experiencia como programador o formador/docente/instructor en programación o como desarrollador en lenguaje Python o haber desarrollado proyectos en el referido lenguaje. Experiencia Específica: Un (1) año de experiencia asesorando procesos proyectos, empresas o como formador de jóvenes y adultos en programación.</t>
  </si>
  <si>
    <t>Peter Emerson Pinchao Solis</t>
  </si>
  <si>
    <t>Mauricio Serna Chavarro</t>
  </si>
  <si>
    <t>David Mauricio Valero Gonzalez</t>
  </si>
  <si>
    <t>Monica Yulieth Suarez Roldan</t>
  </si>
  <si>
    <t>Darwin Yebrail Solano Vivas</t>
  </si>
  <si>
    <t>Camilo Andres Castañeda Galindo</t>
  </si>
  <si>
    <t>Marco Alexander Suarez Roldan</t>
  </si>
  <si>
    <t>Cristian Camilo Vargas Gordillo</t>
  </si>
  <si>
    <t>Carlos Andres Peña Ruiz</t>
  </si>
  <si>
    <t>Gersson Eduardo Vallejo Lucero</t>
  </si>
  <si>
    <t>Carlos Fernando Tovar Yepes</t>
  </si>
  <si>
    <t>Cesar Julian Orozco Cepeda</t>
  </si>
  <si>
    <t>Wendy Geraldine Rodriguez Fonseca</t>
  </si>
  <si>
    <t>Adriana Maria Duarte Castillo</t>
  </si>
  <si>
    <t>Juan Carlos Perez Castillo</t>
  </si>
  <si>
    <t>Mario Alberto Begambre Gomez</t>
  </si>
  <si>
    <t>TUTOR ESPECÍFICO
– CICLO 2</t>
  </si>
  <si>
    <t xml:space="preserve">Profesional en Ingeniería de Sistemas, Telemática y afines, Ingeniería Electrónica, Telecomunicaciones y afines. Ingeniería mecánica y afines. Ingeniería industrial y afines. Ingeniería eléctrica y afines. Ingeniería Biomédica y afines. Educación. Otras Ingenierías. Matemáticas, estadística y afines. </t>
  </si>
  <si>
    <t xml:space="preserve">Experiencia General: 1 año de experiencia como programador o formador/docente/instructor en programación o como desarrollador en lenguajes como Java o haber desarrollado proyectos en el referido lenguaje.
Experiencia Específica: Un (1) año de experiencia asesorando procesos proyectos, empresas o como formador de jóvenes y adultos en programación. 
</t>
  </si>
  <si>
    <t>TUTOR ESPECÍFICO
– CICLO 3</t>
  </si>
  <si>
    <t xml:space="preserve">Experiencia General: 1 año de experiencia como programador o formador/docentes/instructor en
programación o como desarrollador en lenguajes como Python o JAVA o C o C++ o C# o haber desarrollado proyectos en los referidos lenguajes.
Experiencia Específica: Un (1) año de experiencia asesorando procesos proyectos, empresas o como formador de jóvenes y adultos en programación. 
</t>
  </si>
  <si>
    <t>Victor Gabriel Vargas Buitrago</t>
  </si>
  <si>
    <t>Jhonnathan Samuel Galindo Pena</t>
  </si>
  <si>
    <t>TUTOR ESPECÍFICO
– CICLO 4A</t>
  </si>
  <si>
    <t>Profesional o estudiante universitario en NBC: Ingeniería de Sistemas, Telemática y afines,
Ingeniería Electrónica, Telecomunicaciones y afines. Ingeniería mecánica y afines. Ingeniería industrial y afines. Ingeniería eléctrica y afines. Ingeniería Biomédica y afines. Educación. Otras Ingenierías. Matemáticas, estadística y afines</t>
  </si>
  <si>
    <t>Experiencia General: 1 año de experiencia como programador o formador/docente/instructor en programación o como desarrollador en programación WEB.
Experiencia Específica: Un (1) año de experiencia asesorando procesos proyectos, empresas o como formador de jóvenes y adultos en programación.</t>
  </si>
  <si>
    <t>Helman David Sierra Alvarado</t>
  </si>
  <si>
    <t>Ana Delcy Nomesque Patiño</t>
  </si>
  <si>
    <t>Elsy Yolanda Hernandez Martinez</t>
  </si>
  <si>
    <t>David Felipe Garcia Gonzalez</t>
  </si>
  <si>
    <t>TUTOR ESPECÍFICO
– CICLO 4B</t>
  </si>
  <si>
    <t>Profesional en Ingeniería de Sistemas, Telemática y afines, Ingeniería Electrónica, Telecomunicaciones y afines Ingeniería mecánica y afines. Ingeniería industrial y afines. Ingeniería eléctrica y afines. Ingeniería Biomédica y afines. Educación. Otras Ingenierías. Matemáticas, estadística y afines</t>
  </si>
  <si>
    <t>Experiencia General: 1 año de experiencia como programador o formador/docente/instructor en programación o como desarrollador en programación de aplicaciones móviles o haber desarrollado proyectos de aplicaciones móviles.
Experiencia Específica: Un (1) año de experiencia asesorando procesos proyectos, empresas o como formador de jóvenes y adultos en programación.</t>
  </si>
  <si>
    <t>Juan David Burbano Ruiz</t>
  </si>
  <si>
    <t>TUTOR SCRUM</t>
  </si>
  <si>
    <t xml:space="preserve"> Profesional o estudiante universitario en NBC: Ingeniería de Sistemas, Telemática y afines, Ingeniería Electrónica, Telecomunicaciones y afines o estudiante universitario en los dos últimos semestres en los NBC mencionados anteriormente. Ingeniería mecánica y afines. Ingeniería industrial y afines. Ingeniería eléctrica y afines. Ingeniería Biomédica y afines. Educación. Otras Ingenierías. Matemáticas, estadística y afines. </t>
  </si>
  <si>
    <t xml:space="preserve">Experiencia General: Experiencia si se presenta como profesional: 1 año de experiencia como
programador o formador/docente/instructor en programación o como desarrollador en lenguaje Python o haber desarrollado proyectos en el referido lenguaje / Experiencia si se presenta como estudiante universitario: Certificación académica expedida por la respectiva universidad debidamente registrada ante el MEN, donde se constate la vinculación del NBC en ingeniería de sistemas, telemática y afines o ingeniería electrónica, telecomunicaciones y afines y que curse alguno de los dos últimos semestres de la carrera, certificado de aprobación del curso intensivo realizado por el operador de formación en referencia al contenido curricular de la ruta de aprendizaje.
Experiencia Específica: Un (1) año de experiencia asesorando procesos proyectos, empresas o como formador de jóvenes y adultos en programación. Si es estudiante una certificación de su universidad con desempeño académico validando promedio de calificaciones. 
</t>
  </si>
  <si>
    <t>Javier Stiwar Pinzon Ruiz</t>
  </si>
  <si>
    <t>Jose David Pinto Lucas</t>
  </si>
  <si>
    <t>Fernando Fidel Rhenals Anaya</t>
  </si>
  <si>
    <t>Juan David Triana Turmeque</t>
  </si>
  <si>
    <t>Santiago Gomez Viafara</t>
  </si>
  <si>
    <t>Jorge Andres Vasquez Recio</t>
  </si>
  <si>
    <t>Jackeline Espinosa Nieto</t>
  </si>
  <si>
    <t>EXPERTO CON
RECONOCIMIENTO INTERNACIONAL</t>
  </si>
  <si>
    <t xml:space="preserve">Profesional en NBC: Ingeniería de Sistemas, Telemática y afines. Ingeniería Electrónica,
Telecomunicaciones y afines. Educación. Matemáticas, estadística y afines. Ingeniería mecánica y afines. Ingeniería industrial y afines. Ingeniería eléctrica y afines. Ingeniería Biomédica y afines. Otras ingenierías. 
</t>
  </si>
  <si>
    <t>Experiencia General: mínimo tres (3) años de experiencia como programador o formador en lenguajes de programación orientados al desarrollo de software o aplicaciones web y móviles con dominio de más de un lenguaje de programación como: Python o Java o C o C++ o C# o haber desarrollado como mínimo tres proyectos en los lenguajes mencionados, programación web o aplicaciones móviles para una entidad pública o empresa privada de carácter internacion. Experiencia Específica: Un (1) año de experiencia asesorando procesos proyectos, empresas o
como formador de jóvenes y adultos en programación.</t>
  </si>
  <si>
    <t>No</t>
  </si>
  <si>
    <t xml:space="preserve">Renunció al proceso </t>
  </si>
  <si>
    <t>Extemporánea</t>
  </si>
  <si>
    <t xml:space="preserve">Extemporánea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</si>
</sst>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d/mm/yy"/>
  </numFmts>
  <fonts count="8">
    <font>
      <sz val="11"/>
      <color theme="1"/>
      <name val="Calibri"/>
    </font>
    <font>
      <b/>
      <sz val="18"/>
      <color rgb="FF212121"/>
      <name val="Arial"/>
      <family val="2"/>
    </font>
    <font>
      <sz val="11"/>
      <name val="Calibri"/>
      <family val="2"/>
    </font>
    <font>
      <b/>
      <sz val="11"/>
      <color theme="1"/>
      <name val="Calibri"/>
      <family val="2"/>
    </font>
    <font>
      <i/>
      <sz val="11"/>
      <color theme="1"/>
      <name val="Calibri"/>
      <family val="2"/>
    </font>
    <font>
      <sz val="11"/>
      <color theme="1"/>
      <name val="Calibri"/>
      <family val="2"/>
    </font>
    <font>
      <sz val="11"/>
      <color rgb="FF000000"/>
      <name val="Calibri"/>
      <family val="2"/>
    </font>
    <font>
      <sz val="11"/>
      <color rgb="FF000000"/>
      <name val="Docs-Calibri"/>
    </font>
  </fonts>
  <fills count="6">
    <fill>
      <patternFill patternType="none"/>
    </fill>
    <fill>
      <patternFill patternType="gray125"/>
    </fill>
    <fill>
      <patternFill patternType="solid">
        <fgColor theme="0"/>
        <bgColor theme="0"/>
      </patternFill>
    </fill>
    <fill>
      <patternFill patternType="solid">
        <fgColor rgb="FFE7E6E6"/>
        <bgColor rgb="FFE7E6E6"/>
      </patternFill>
    </fill>
    <fill>
      <patternFill patternType="solid">
        <fgColor rgb="FFFF0000"/>
        <bgColor rgb="FFFF0000"/>
      </patternFill>
    </fill>
    <fill>
      <patternFill patternType="solid">
        <fgColor rgb="FFFFFFFF"/>
        <bgColor rgb="FFFFFFFF"/>
      </patternFill>
    </fill>
  </fills>
  <borders count="12">
    <border>
      <left/>
      <right/>
      <top/>
      <bottom/>
      <diagonal/>
    </border>
    <border>
      <left/>
      <right/>
      <top/>
      <bottom/>
      <diagonal/>
    </border>
    <border>
      <left style="thin">
        <color rgb="FF000000"/>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right/>
      <top/>
      <bottom/>
      <diagonal/>
    </border>
  </borders>
  <cellStyleXfs count="1">
    <xf numFmtId="0" fontId="0" fillId="0" borderId="0"/>
  </cellStyleXfs>
  <cellXfs count="108">
    <xf numFmtId="0" fontId="0" fillId="0" borderId="0" xfId="0" applyFont="1" applyAlignment="1"/>
    <xf numFmtId="0" fontId="0" fillId="2" borderId="0" xfId="0" applyFont="1" applyFill="1"/>
    <xf numFmtId="0" fontId="0" fillId="2" borderId="1" xfId="0" applyFont="1" applyFill="1" applyBorder="1"/>
    <xf numFmtId="0" fontId="0" fillId="0" borderId="0" xfId="0" applyFont="1"/>
    <xf numFmtId="0" fontId="1" fillId="2" borderId="0" xfId="0" applyFont="1" applyFill="1" applyAlignment="1">
      <alignment horizontal="center"/>
    </xf>
    <xf numFmtId="0" fontId="3" fillId="2" borderId="0" xfId="0" applyFont="1" applyFill="1" applyAlignment="1">
      <alignment vertical="center" wrapText="1"/>
    </xf>
    <xf numFmtId="0" fontId="3" fillId="2" borderId="5" xfId="0" applyFont="1" applyFill="1" applyBorder="1" applyAlignment="1">
      <alignment vertical="center" wrapText="1"/>
    </xf>
    <xf numFmtId="0" fontId="3" fillId="2" borderId="1" xfId="0" applyFont="1" applyFill="1" applyBorder="1" applyAlignment="1">
      <alignment vertical="center" wrapText="1"/>
    </xf>
    <xf numFmtId="0" fontId="4" fillId="2" borderId="1"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3" borderId="0" xfId="0" applyFont="1" applyFill="1" applyAlignment="1">
      <alignment horizontal="center" vertical="center" wrapText="1"/>
    </xf>
    <xf numFmtId="0" fontId="3" fillId="3" borderId="5" xfId="0" applyFont="1" applyFill="1" applyBorder="1" applyAlignment="1">
      <alignment horizontal="center" vertical="center" wrapText="1"/>
    </xf>
    <xf numFmtId="0" fontId="3" fillId="3" borderId="9" xfId="0" applyFont="1" applyFill="1" applyBorder="1" applyAlignment="1">
      <alignment horizontal="center" vertical="center" wrapText="1"/>
    </xf>
    <xf numFmtId="164" fontId="0" fillId="2" borderId="5" xfId="0" applyNumberFormat="1" applyFont="1" applyFill="1" applyBorder="1" applyAlignment="1">
      <alignment horizontal="left" vertical="center"/>
    </xf>
    <xf numFmtId="20" fontId="0" fillId="2" borderId="5" xfId="0" applyNumberFormat="1" applyFont="1" applyFill="1" applyBorder="1" applyAlignment="1">
      <alignment horizontal="left" vertical="center"/>
    </xf>
    <xf numFmtId="0" fontId="0" fillId="2" borderId="5" xfId="0" applyFont="1" applyFill="1" applyBorder="1" applyAlignment="1">
      <alignment horizontal="left" vertical="center"/>
    </xf>
    <xf numFmtId="0" fontId="0" fillId="2" borderId="5" xfId="0" applyFont="1" applyFill="1" applyBorder="1" applyAlignment="1">
      <alignment vertical="center"/>
    </xf>
    <xf numFmtId="0" fontId="0" fillId="2" borderId="9" xfId="0" applyFont="1" applyFill="1" applyBorder="1" applyAlignment="1">
      <alignment vertical="center"/>
    </xf>
    <xf numFmtId="1" fontId="0" fillId="2" borderId="5" xfId="0" applyNumberFormat="1" applyFont="1" applyFill="1" applyBorder="1" applyAlignment="1">
      <alignment horizontal="center" vertical="center"/>
    </xf>
    <xf numFmtId="1" fontId="0" fillId="0" borderId="5" xfId="0" applyNumberFormat="1" applyFont="1" applyBorder="1" applyAlignment="1">
      <alignment horizontal="center" vertical="center"/>
    </xf>
    <xf numFmtId="3" fontId="0" fillId="0" borderId="5" xfId="0" applyNumberFormat="1" applyFont="1" applyBorder="1" applyAlignment="1">
      <alignment horizontal="center" vertical="center"/>
    </xf>
    <xf numFmtId="0" fontId="0" fillId="0" borderId="5" xfId="0" applyFont="1" applyBorder="1" applyAlignment="1">
      <alignment horizontal="center" vertical="center"/>
    </xf>
    <xf numFmtId="0" fontId="0" fillId="0" borderId="5" xfId="0" applyFont="1" applyBorder="1" applyAlignment="1">
      <alignment vertical="center"/>
    </xf>
    <xf numFmtId="0" fontId="0" fillId="0" borderId="5" xfId="0" applyFont="1" applyBorder="1" applyAlignment="1">
      <alignment vertical="center"/>
    </xf>
    <xf numFmtId="0" fontId="0" fillId="0" borderId="5" xfId="0" applyFont="1" applyBorder="1" applyAlignment="1">
      <alignment horizontal="center" vertical="center"/>
    </xf>
    <xf numFmtId="0" fontId="0" fillId="0" borderId="0" xfId="0" applyFont="1" applyAlignment="1">
      <alignment vertical="center"/>
    </xf>
    <xf numFmtId="0" fontId="0" fillId="0" borderId="0" xfId="0" applyFont="1" applyAlignment="1">
      <alignment vertical="center"/>
    </xf>
    <xf numFmtId="0" fontId="5" fillId="0" borderId="0" xfId="0" applyFont="1" applyAlignment="1">
      <alignment vertical="center"/>
    </xf>
    <xf numFmtId="0" fontId="0" fillId="2" borderId="5" xfId="0" applyFont="1" applyFill="1" applyBorder="1" applyAlignment="1">
      <alignment vertical="center"/>
    </xf>
    <xf numFmtId="1" fontId="0" fillId="2" borderId="5" xfId="0" applyNumberFormat="1" applyFont="1" applyFill="1" applyBorder="1" applyAlignment="1">
      <alignment horizontal="center" vertical="center"/>
    </xf>
    <xf numFmtId="3" fontId="0" fillId="4" borderId="5" xfId="0" applyNumberFormat="1" applyFont="1" applyFill="1" applyBorder="1" applyAlignment="1">
      <alignment horizontal="center" vertical="center"/>
    </xf>
    <xf numFmtId="0" fontId="0" fillId="0" borderId="0" xfId="0" applyFont="1" applyAlignment="1"/>
    <xf numFmtId="0" fontId="0" fillId="2" borderId="0" xfId="0" applyFont="1" applyFill="1" applyAlignment="1">
      <alignment vertical="center"/>
    </xf>
    <xf numFmtId="0" fontId="0" fillId="2" borderId="0" xfId="0" applyFont="1" applyFill="1" applyAlignment="1">
      <alignment vertical="center"/>
    </xf>
    <xf numFmtId="0" fontId="0" fillId="2" borderId="5" xfId="0" applyFont="1" applyFill="1" applyBorder="1" applyAlignment="1">
      <alignment horizontal="left" vertical="center"/>
    </xf>
    <xf numFmtId="0" fontId="0" fillId="2" borderId="9" xfId="0" applyFont="1" applyFill="1" applyBorder="1" applyAlignment="1">
      <alignment vertical="center"/>
    </xf>
    <xf numFmtId="0" fontId="0" fillId="2" borderId="1" xfId="0" applyFont="1" applyFill="1" applyBorder="1" applyAlignment="1">
      <alignment horizontal="left"/>
    </xf>
    <xf numFmtId="0" fontId="3" fillId="3" borderId="5" xfId="0" applyFont="1" applyFill="1" applyBorder="1" applyAlignment="1">
      <alignment horizontal="center" vertical="center" wrapText="1"/>
    </xf>
    <xf numFmtId="164" fontId="0" fillId="2" borderId="5" xfId="0" applyNumberFormat="1" applyFont="1" applyFill="1" applyBorder="1" applyAlignment="1">
      <alignment vertical="center"/>
    </xf>
    <xf numFmtId="20" fontId="0" fillId="2" borderId="5" xfId="0" applyNumberFormat="1" applyFont="1" applyFill="1" applyBorder="1" applyAlignment="1">
      <alignment vertical="center"/>
    </xf>
    <xf numFmtId="0" fontId="0" fillId="2" borderId="1" xfId="0" applyFont="1" applyFill="1" applyBorder="1" applyAlignment="1">
      <alignment vertical="center"/>
    </xf>
    <xf numFmtId="0" fontId="1" fillId="2" borderId="0" xfId="0" applyFont="1" applyFill="1" applyAlignment="1">
      <alignment horizontal="center" vertical="center"/>
    </xf>
    <xf numFmtId="3" fontId="0" fillId="2" borderId="5" xfId="0" applyNumberFormat="1" applyFont="1" applyFill="1" applyBorder="1" applyAlignment="1">
      <alignment horizontal="center" vertical="center"/>
    </xf>
    <xf numFmtId="0" fontId="0" fillId="2" borderId="5" xfId="0" applyFont="1" applyFill="1" applyBorder="1" applyAlignment="1">
      <alignment horizontal="center" vertical="center"/>
    </xf>
    <xf numFmtId="164" fontId="6" fillId="0" borderId="5" xfId="0" applyNumberFormat="1" applyFont="1" applyBorder="1" applyAlignment="1">
      <alignment vertical="center"/>
    </xf>
    <xf numFmtId="20" fontId="6" fillId="0" borderId="5" xfId="0" applyNumberFormat="1" applyFont="1" applyBorder="1" applyAlignment="1">
      <alignment vertical="center"/>
    </xf>
    <xf numFmtId="0" fontId="0" fillId="2" borderId="5" xfId="0" applyFont="1" applyFill="1" applyBorder="1" applyAlignment="1">
      <alignment vertical="center"/>
    </xf>
    <xf numFmtId="0" fontId="0" fillId="2" borderId="5" xfId="0" applyFont="1" applyFill="1" applyBorder="1" applyAlignment="1">
      <alignment horizontal="right" vertical="center"/>
    </xf>
    <xf numFmtId="0" fontId="5" fillId="0" borderId="5" xfId="0" applyFont="1" applyBorder="1" applyAlignment="1">
      <alignment vertical="center"/>
    </xf>
    <xf numFmtId="20" fontId="7" fillId="5" borderId="5" xfId="0" applyNumberFormat="1" applyFont="1" applyFill="1" applyBorder="1" applyAlignment="1">
      <alignment horizontal="right" vertical="center"/>
    </xf>
    <xf numFmtId="0" fontId="5" fillId="0" borderId="0" xfId="0" applyFont="1" applyAlignment="1">
      <alignment vertical="center"/>
    </xf>
    <xf numFmtId="20" fontId="6" fillId="0" borderId="0" xfId="0" applyNumberFormat="1" applyFont="1" applyAlignment="1">
      <alignment vertical="center"/>
    </xf>
    <xf numFmtId="49" fontId="0" fillId="2" borderId="5" xfId="0" applyNumberFormat="1" applyFont="1" applyFill="1" applyBorder="1" applyAlignment="1">
      <alignment horizontal="right" vertical="center"/>
    </xf>
    <xf numFmtId="0" fontId="0" fillId="2" borderId="5" xfId="0" applyFont="1" applyFill="1" applyBorder="1" applyAlignment="1">
      <alignment horizontal="right" vertical="center"/>
    </xf>
    <xf numFmtId="0" fontId="5" fillId="0" borderId="5" xfId="0" applyFont="1" applyBorder="1" applyAlignment="1">
      <alignment vertical="center"/>
    </xf>
    <xf numFmtId="0" fontId="0" fillId="2" borderId="5" xfId="0" applyFont="1" applyFill="1" applyBorder="1" applyAlignment="1">
      <alignment horizontal="left" vertical="center"/>
    </xf>
    <xf numFmtId="0" fontId="3" fillId="2" borderId="5" xfId="0" applyFont="1" applyFill="1" applyBorder="1" applyAlignment="1">
      <alignment horizontal="left" vertical="center"/>
    </xf>
    <xf numFmtId="164" fontId="6" fillId="0" borderId="5" xfId="0" applyNumberFormat="1" applyFont="1" applyBorder="1" applyAlignment="1">
      <alignment horizontal="left" vertical="center"/>
    </xf>
    <xf numFmtId="20" fontId="6" fillId="0" borderId="0" xfId="0" applyNumberFormat="1" applyFont="1" applyAlignment="1">
      <alignment horizontal="left" vertical="center"/>
    </xf>
    <xf numFmtId="20" fontId="6" fillId="0" borderId="5" xfId="0" applyNumberFormat="1" applyFont="1" applyBorder="1" applyAlignment="1">
      <alignment horizontal="left" vertical="center"/>
    </xf>
    <xf numFmtId="20" fontId="7" fillId="5" borderId="5" xfId="0" applyNumberFormat="1" applyFont="1" applyFill="1" applyBorder="1" applyAlignment="1">
      <alignment horizontal="left" vertical="center"/>
    </xf>
    <xf numFmtId="0" fontId="5" fillId="0" borderId="5" xfId="0" applyFont="1" applyBorder="1" applyAlignment="1">
      <alignment horizontal="left" vertical="center"/>
    </xf>
    <xf numFmtId="20" fontId="0" fillId="0" borderId="8" xfId="0" applyNumberFormat="1" applyFont="1" applyBorder="1" applyAlignment="1">
      <alignment horizontal="left" vertical="center"/>
    </xf>
    <xf numFmtId="0" fontId="0" fillId="0" borderId="8" xfId="0" applyFont="1" applyBorder="1" applyAlignment="1">
      <alignment horizontal="left" vertical="center"/>
    </xf>
    <xf numFmtId="0" fontId="0" fillId="5" borderId="8" xfId="0" applyFont="1" applyFill="1" applyBorder="1" applyAlignment="1">
      <alignment vertical="center"/>
    </xf>
    <xf numFmtId="20" fontId="6" fillId="5" borderId="5" xfId="0" applyNumberFormat="1" applyFont="1" applyFill="1" applyBorder="1" applyAlignment="1">
      <alignment horizontal="left" vertical="center"/>
    </xf>
    <xf numFmtId="0" fontId="0" fillId="0" borderId="6" xfId="0" applyFont="1" applyBorder="1" applyAlignment="1">
      <alignment horizontal="center" vertical="center"/>
    </xf>
    <xf numFmtId="0" fontId="0" fillId="2" borderId="10" xfId="0" applyFont="1" applyFill="1" applyBorder="1" applyAlignment="1">
      <alignment vertical="center"/>
    </xf>
    <xf numFmtId="164" fontId="6" fillId="5" borderId="5" xfId="0" applyNumberFormat="1" applyFont="1" applyFill="1" applyBorder="1" applyAlignment="1">
      <alignment horizontal="left" vertical="center"/>
    </xf>
    <xf numFmtId="0" fontId="5" fillId="0" borderId="0" xfId="0" applyFont="1"/>
    <xf numFmtId="164" fontId="0" fillId="5" borderId="5" xfId="0" applyNumberFormat="1" applyFont="1" applyFill="1" applyBorder="1" applyAlignment="1">
      <alignment horizontal="left" vertical="center"/>
    </xf>
    <xf numFmtId="0" fontId="3" fillId="3" borderId="0" xfId="0" applyFont="1" applyFill="1" applyAlignment="1">
      <alignment horizontal="center" vertical="center" wrapText="1"/>
    </xf>
    <xf numFmtId="0" fontId="0" fillId="2" borderId="5" xfId="0" applyFont="1" applyFill="1" applyBorder="1" applyAlignment="1">
      <alignment vertical="center" wrapText="1"/>
    </xf>
    <xf numFmtId="0" fontId="7" fillId="5" borderId="5" xfId="0" applyFont="1" applyFill="1" applyBorder="1" applyAlignment="1">
      <alignment horizontal="left" vertical="center" wrapText="1"/>
    </xf>
    <xf numFmtId="0" fontId="0" fillId="2" borderId="0" xfId="0" applyFont="1" applyFill="1" applyAlignment="1">
      <alignment vertical="center" wrapText="1"/>
    </xf>
    <xf numFmtId="0" fontId="0" fillId="2" borderId="11" xfId="0" applyFont="1" applyFill="1" applyBorder="1"/>
    <xf numFmtId="165" fontId="0" fillId="2" borderId="5" xfId="0" applyNumberFormat="1" applyFont="1" applyFill="1" applyBorder="1" applyAlignment="1">
      <alignment vertical="center"/>
    </xf>
    <xf numFmtId="165" fontId="0" fillId="5" borderId="5" xfId="0" applyNumberFormat="1" applyFont="1" applyFill="1" applyBorder="1" applyAlignment="1">
      <alignment horizontal="right" vertical="center"/>
    </xf>
    <xf numFmtId="20" fontId="0" fillId="5" borderId="5" xfId="0" applyNumberFormat="1" applyFont="1" applyFill="1" applyBorder="1" applyAlignment="1">
      <alignment horizontal="right" vertical="center"/>
    </xf>
    <xf numFmtId="0" fontId="0" fillId="5" borderId="5" xfId="0" applyFont="1" applyFill="1" applyBorder="1" applyAlignment="1">
      <alignment horizontal="right" vertical="center"/>
    </xf>
    <xf numFmtId="0" fontId="0" fillId="5" borderId="5" xfId="0" applyFont="1" applyFill="1" applyBorder="1" applyAlignment="1">
      <alignment vertical="center"/>
    </xf>
    <xf numFmtId="0" fontId="0" fillId="5" borderId="9" xfId="0" applyFont="1" applyFill="1" applyBorder="1" applyAlignment="1">
      <alignment vertical="center"/>
    </xf>
    <xf numFmtId="0" fontId="0" fillId="2" borderId="11" xfId="0" applyFont="1" applyFill="1" applyBorder="1" applyAlignment="1">
      <alignment vertical="center"/>
    </xf>
    <xf numFmtId="20" fontId="0" fillId="2" borderId="8" xfId="0" applyNumberFormat="1" applyFont="1" applyFill="1" applyBorder="1" applyAlignment="1">
      <alignment vertical="center"/>
    </xf>
    <xf numFmtId="0" fontId="0" fillId="2" borderId="8" xfId="0" applyFont="1" applyFill="1" applyBorder="1" applyAlignment="1">
      <alignment vertical="center"/>
    </xf>
    <xf numFmtId="0" fontId="0" fillId="5" borderId="5" xfId="0" applyFont="1" applyFill="1" applyBorder="1" applyAlignment="1">
      <alignment horizontal="right" vertical="center"/>
    </xf>
    <xf numFmtId="0" fontId="0" fillId="5" borderId="5" xfId="0" applyFont="1" applyFill="1" applyBorder="1" applyAlignment="1">
      <alignment vertical="center"/>
    </xf>
    <xf numFmtId="0" fontId="0" fillId="2" borderId="8" xfId="0" applyFont="1" applyFill="1" applyBorder="1" applyAlignment="1">
      <alignment vertical="center"/>
    </xf>
    <xf numFmtId="0" fontId="5" fillId="2" borderId="0" xfId="0" applyFont="1" applyFill="1"/>
    <xf numFmtId="0" fontId="5" fillId="2" borderId="0" xfId="0" applyFont="1" applyFill="1" applyAlignment="1">
      <alignment vertical="center"/>
    </xf>
    <xf numFmtId="165" fontId="0" fillId="5" borderId="0" xfId="0" applyNumberFormat="1" applyFont="1" applyFill="1" applyAlignment="1">
      <alignment horizontal="right"/>
    </xf>
    <xf numFmtId="20" fontId="0" fillId="5" borderId="5" xfId="0" applyNumberFormat="1" applyFont="1" applyFill="1" applyBorder="1" applyAlignment="1">
      <alignment horizontal="right"/>
    </xf>
    <xf numFmtId="0" fontId="0" fillId="5" borderId="5" xfId="0" applyFont="1" applyFill="1" applyBorder="1" applyAlignment="1">
      <alignment horizontal="right"/>
    </xf>
    <xf numFmtId="0" fontId="0" fillId="5" borderId="5" xfId="0" applyFont="1" applyFill="1" applyBorder="1"/>
    <xf numFmtId="0" fontId="0" fillId="0" borderId="0" xfId="0" applyFont="1" applyFill="1" applyAlignment="1">
      <alignment vertical="center"/>
    </xf>
    <xf numFmtId="0" fontId="0" fillId="0" borderId="5" xfId="0" applyFont="1" applyFill="1" applyBorder="1" applyAlignment="1">
      <alignment vertical="center"/>
    </xf>
    <xf numFmtId="0" fontId="0" fillId="0" borderId="5" xfId="0" applyFont="1" applyFill="1" applyBorder="1" applyAlignment="1">
      <alignment horizontal="right" vertical="center"/>
    </xf>
    <xf numFmtId="0" fontId="3" fillId="3" borderId="6" xfId="0" applyFont="1" applyFill="1" applyBorder="1" applyAlignment="1">
      <alignment horizontal="center" vertical="center" wrapText="1"/>
    </xf>
    <xf numFmtId="0" fontId="2" fillId="0" borderId="7" xfId="0" applyFont="1" applyBorder="1"/>
    <xf numFmtId="0" fontId="2" fillId="0" borderId="8" xfId="0" applyFont="1" applyBorder="1"/>
    <xf numFmtId="0" fontId="3" fillId="3" borderId="6" xfId="0" applyFont="1" applyFill="1" applyBorder="1" applyAlignment="1">
      <alignment horizontal="center"/>
    </xf>
    <xf numFmtId="0" fontId="1" fillId="2" borderId="2" xfId="0" applyFont="1" applyFill="1" applyBorder="1" applyAlignment="1">
      <alignment horizontal="center"/>
    </xf>
    <xf numFmtId="0" fontId="2" fillId="0" borderId="3" xfId="0" applyFont="1" applyBorder="1"/>
    <xf numFmtId="0" fontId="2" fillId="0" borderId="4" xfId="0" applyFont="1" applyBorder="1"/>
    <xf numFmtId="0" fontId="0" fillId="2" borderId="6" xfId="0" applyFont="1" applyFill="1" applyBorder="1" applyAlignment="1">
      <alignment horizontal="left" vertical="center" wrapText="1"/>
    </xf>
    <xf numFmtId="0" fontId="0" fillId="2" borderId="6" xfId="0" applyFont="1" applyFill="1" applyBorder="1" applyAlignment="1">
      <alignment horizontal="center" vertical="center" wrapText="1"/>
    </xf>
    <xf numFmtId="0" fontId="3" fillId="3" borderId="6" xfId="0" applyFont="1" applyFill="1" applyBorder="1" applyAlignment="1">
      <alignment horizontal="center" vertical="center"/>
    </xf>
    <xf numFmtId="0" fontId="1" fillId="2" borderId="2" xfId="0" applyFont="1" applyFill="1" applyBorder="1" applyAlignment="1">
      <alignment horizontal="center" vertical="center"/>
    </xf>
  </cellXfs>
  <cellStyles count="1">
    <cellStyle name="Normal" xfId="0" builtinId="0"/>
  </cellStyles>
  <dxfs count="37">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00B050"/>
          <bgColor rgb="FF00B050"/>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B7E1CD"/>
          <bgColor rgb="FFB7E1CD"/>
        </patternFill>
      </fill>
    </dxf>
    <dxf>
      <fill>
        <patternFill patternType="solid">
          <fgColor rgb="FFEA9999"/>
          <bgColor rgb="FFEA9999"/>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
      <fill>
        <patternFill patternType="solid">
          <fgColor rgb="FFEA9999"/>
          <bgColor rgb="FFEA9999"/>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worksheet" Target="worksheets/sheet16.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1008"/>
  <sheetViews>
    <sheetView topLeftCell="F10" workbookViewId="0">
      <selection activeCell="M18" sqref="M18"/>
    </sheetView>
  </sheetViews>
  <sheetFormatPr baseColWidth="10" defaultColWidth="14.42578125" defaultRowHeight="15" customHeight="1"/>
  <cols>
    <col min="1" max="1" width="6" customWidth="1"/>
    <col min="2" max="2" width="23.42578125" customWidth="1"/>
    <col min="3" max="4" width="21.42578125" customWidth="1"/>
    <col min="5" max="5" width="38.42578125" customWidth="1"/>
    <col min="6" max="6" width="19.7109375" customWidth="1"/>
    <col min="7" max="7" width="33.85546875" customWidth="1"/>
    <col min="8" max="8" width="19.42578125" customWidth="1"/>
    <col min="9" max="9" width="22.42578125" customWidth="1"/>
    <col min="10" max="10" width="20.28515625" customWidth="1"/>
    <col min="11" max="11" width="19.7109375" customWidth="1"/>
    <col min="12" max="13" width="16.28515625" customWidth="1"/>
    <col min="14" max="14" width="17.7109375" customWidth="1"/>
    <col min="15" max="15" width="17.42578125" customWidth="1"/>
    <col min="16" max="16" width="14" customWidth="1"/>
    <col min="17" max="17" width="10.7109375" customWidth="1"/>
    <col min="18" max="18" width="11" customWidth="1"/>
    <col min="19" max="19" width="9.85546875" customWidth="1"/>
    <col min="20" max="20" width="49.28515625" customWidth="1"/>
    <col min="21" max="21" width="11.42578125" customWidth="1"/>
    <col min="22" max="22" width="35.28515625" customWidth="1"/>
  </cols>
  <sheetData>
    <row r="1" spans="1:27">
      <c r="A1" s="1"/>
      <c r="B1" s="2"/>
      <c r="C1" s="2"/>
      <c r="D1" s="2"/>
      <c r="E1" s="2"/>
      <c r="F1" s="2"/>
      <c r="G1" s="2"/>
      <c r="H1" s="2"/>
      <c r="I1" s="2"/>
      <c r="J1" s="2"/>
      <c r="K1" s="2"/>
      <c r="L1" s="2"/>
      <c r="M1" s="2"/>
      <c r="N1" s="2"/>
      <c r="O1" s="2"/>
      <c r="P1" s="3"/>
      <c r="Q1" s="3"/>
      <c r="R1" s="3"/>
      <c r="S1" s="3"/>
      <c r="T1" s="3"/>
      <c r="U1" s="3"/>
      <c r="V1" s="3"/>
      <c r="W1" s="3"/>
      <c r="X1" s="3"/>
      <c r="Y1" s="3"/>
      <c r="Z1" s="3"/>
      <c r="AA1" s="3"/>
    </row>
    <row r="2" spans="1:27">
      <c r="A2" s="1"/>
      <c r="B2" s="2"/>
      <c r="C2" s="2"/>
      <c r="D2" s="2"/>
      <c r="E2" s="2"/>
      <c r="F2" s="2"/>
      <c r="G2" s="2"/>
      <c r="H2" s="2"/>
      <c r="I2" s="2"/>
      <c r="J2" s="2"/>
      <c r="K2" s="2"/>
      <c r="L2" s="2"/>
      <c r="M2" s="2"/>
      <c r="N2" s="2"/>
      <c r="O2" s="2"/>
      <c r="P2" s="3"/>
      <c r="Q2" s="3"/>
      <c r="R2" s="3"/>
      <c r="S2" s="3"/>
      <c r="T2" s="3"/>
      <c r="U2" s="3"/>
      <c r="V2" s="3"/>
      <c r="W2" s="3"/>
      <c r="X2" s="3"/>
      <c r="Y2" s="3"/>
      <c r="Z2" s="3"/>
      <c r="AA2" s="3"/>
    </row>
    <row r="3" spans="1:27" ht="23.25">
      <c r="A3" s="4"/>
      <c r="B3" s="101" t="s">
        <v>0</v>
      </c>
      <c r="C3" s="102"/>
      <c r="D3" s="102"/>
      <c r="E3" s="102"/>
      <c r="F3" s="102"/>
      <c r="G3" s="102"/>
      <c r="H3" s="102"/>
      <c r="I3" s="102"/>
      <c r="J3" s="102"/>
      <c r="K3" s="102"/>
      <c r="L3" s="102"/>
      <c r="M3" s="102"/>
      <c r="N3" s="102"/>
      <c r="O3" s="102"/>
      <c r="P3" s="103"/>
      <c r="Q3" s="3"/>
      <c r="R3" s="3"/>
      <c r="S3" s="3"/>
      <c r="T3" s="3"/>
      <c r="U3" s="3"/>
      <c r="V3" s="3"/>
      <c r="W3" s="3"/>
      <c r="X3" s="3"/>
      <c r="Y3" s="3"/>
      <c r="Z3" s="3"/>
      <c r="AA3" s="3"/>
    </row>
    <row r="4" spans="1:27" ht="23.25">
      <c r="A4" s="4"/>
      <c r="B4" s="101" t="s">
        <v>1</v>
      </c>
      <c r="C4" s="102"/>
      <c r="D4" s="102"/>
      <c r="E4" s="102"/>
      <c r="F4" s="102"/>
      <c r="G4" s="102"/>
      <c r="H4" s="102"/>
      <c r="I4" s="102"/>
      <c r="J4" s="102"/>
      <c r="K4" s="102"/>
      <c r="L4" s="102"/>
      <c r="M4" s="102"/>
      <c r="N4" s="102"/>
      <c r="O4" s="102"/>
      <c r="P4" s="103"/>
      <c r="Q4" s="3"/>
      <c r="R4" s="3"/>
      <c r="S4" s="3"/>
      <c r="T4" s="3"/>
      <c r="U4" s="3"/>
      <c r="V4" s="3"/>
      <c r="W4" s="3"/>
      <c r="X4" s="3"/>
      <c r="Y4" s="3"/>
      <c r="Z4" s="3"/>
      <c r="AA4" s="3"/>
    </row>
    <row r="5" spans="1:27">
      <c r="A5" s="1"/>
      <c r="B5" s="2"/>
      <c r="C5" s="2"/>
      <c r="D5" s="2"/>
      <c r="E5" s="2"/>
      <c r="F5" s="2"/>
      <c r="G5" s="2"/>
      <c r="H5" s="2"/>
      <c r="I5" s="2"/>
      <c r="J5" s="2"/>
      <c r="K5" s="2"/>
      <c r="L5" s="2"/>
      <c r="M5" s="2"/>
      <c r="N5" s="2"/>
      <c r="O5" s="2"/>
      <c r="P5" s="3"/>
      <c r="Q5" s="3"/>
      <c r="R5" s="3"/>
      <c r="S5" s="3"/>
      <c r="T5" s="3"/>
      <c r="U5" s="3"/>
      <c r="V5" s="3"/>
      <c r="W5" s="3"/>
      <c r="X5" s="3"/>
      <c r="Y5" s="3"/>
      <c r="Z5" s="3"/>
      <c r="AA5" s="3"/>
    </row>
    <row r="6" spans="1:27" ht="203.25" customHeight="1">
      <c r="A6" s="5"/>
      <c r="B6" s="6" t="s">
        <v>2</v>
      </c>
      <c r="C6" s="104" t="s">
        <v>3</v>
      </c>
      <c r="D6" s="98"/>
      <c r="E6" s="98"/>
      <c r="F6" s="99"/>
      <c r="G6" s="2"/>
      <c r="H6" s="2"/>
      <c r="I6" s="2"/>
      <c r="J6" s="2"/>
      <c r="K6" s="2"/>
      <c r="L6" s="2"/>
      <c r="M6" s="2"/>
      <c r="N6" s="2"/>
      <c r="O6" s="2"/>
      <c r="P6" s="3"/>
      <c r="Q6" s="3"/>
      <c r="R6" s="3"/>
      <c r="S6" s="3"/>
      <c r="T6" s="3"/>
      <c r="U6" s="3"/>
      <c r="V6" s="3"/>
      <c r="W6" s="3"/>
      <c r="X6" s="3"/>
      <c r="Y6" s="3"/>
      <c r="Z6" s="3"/>
      <c r="AA6" s="3"/>
    </row>
    <row r="7" spans="1:27" ht="7.5" customHeight="1">
      <c r="A7" s="5"/>
      <c r="B7" s="7"/>
      <c r="C7" s="8"/>
      <c r="D7" s="8"/>
      <c r="E7" s="2"/>
      <c r="F7" s="2"/>
      <c r="G7" s="2"/>
      <c r="H7" s="2"/>
      <c r="I7" s="2"/>
      <c r="J7" s="2"/>
      <c r="K7" s="2"/>
      <c r="L7" s="2"/>
      <c r="M7" s="2"/>
      <c r="N7" s="2"/>
      <c r="O7" s="2"/>
      <c r="P7" s="3"/>
      <c r="Q7" s="3"/>
      <c r="R7" s="3"/>
      <c r="S7" s="3"/>
      <c r="T7" s="3"/>
      <c r="U7" s="3"/>
      <c r="V7" s="3"/>
      <c r="W7" s="3"/>
      <c r="X7" s="3"/>
      <c r="Y7" s="3"/>
      <c r="Z7" s="3"/>
      <c r="AA7" s="3"/>
    </row>
    <row r="8" spans="1:27" ht="150" customHeight="1">
      <c r="A8" s="5"/>
      <c r="B8" s="6" t="s">
        <v>4</v>
      </c>
      <c r="C8" s="105" t="s">
        <v>5</v>
      </c>
      <c r="D8" s="98"/>
      <c r="E8" s="99"/>
      <c r="F8" s="9" t="s">
        <v>6</v>
      </c>
      <c r="G8" s="104" t="s">
        <v>7</v>
      </c>
      <c r="H8" s="98"/>
      <c r="I8" s="99"/>
      <c r="J8" s="2"/>
      <c r="K8" s="2"/>
      <c r="L8" s="2"/>
      <c r="M8" s="2"/>
      <c r="N8" s="2"/>
      <c r="O8" s="2"/>
      <c r="P8" s="3"/>
      <c r="Q8" s="3"/>
      <c r="R8" s="3"/>
      <c r="S8" s="3"/>
      <c r="T8" s="3"/>
      <c r="U8" s="3"/>
      <c r="V8" s="3"/>
      <c r="W8" s="3"/>
      <c r="X8" s="3"/>
      <c r="Y8" s="3"/>
      <c r="Z8" s="3"/>
      <c r="AA8" s="3"/>
    </row>
    <row r="9" spans="1:27" ht="17.25" customHeight="1">
      <c r="A9" s="1"/>
      <c r="B9" s="2"/>
      <c r="C9" s="2"/>
      <c r="D9" s="2"/>
      <c r="E9" s="2"/>
      <c r="F9" s="2"/>
      <c r="G9" s="2"/>
      <c r="H9" s="2"/>
      <c r="I9" s="2"/>
      <c r="J9" s="2"/>
      <c r="K9" s="2"/>
      <c r="L9" s="2"/>
      <c r="M9" s="2"/>
      <c r="N9" s="97" t="s">
        <v>8</v>
      </c>
      <c r="O9" s="98"/>
      <c r="P9" s="98"/>
      <c r="Q9" s="99"/>
      <c r="R9" s="100" t="s">
        <v>9</v>
      </c>
      <c r="S9" s="98"/>
      <c r="T9" s="98"/>
      <c r="U9" s="99"/>
      <c r="V9" s="3"/>
      <c r="W9" s="3"/>
      <c r="X9" s="3"/>
      <c r="Y9" s="3"/>
      <c r="Z9" s="3"/>
      <c r="AA9" s="3"/>
    </row>
    <row r="10" spans="1:27" ht="54.75" customHeight="1">
      <c r="A10" s="10" t="s">
        <v>10</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c r="V10" s="3"/>
      <c r="W10" s="3"/>
      <c r="X10" s="3"/>
      <c r="Y10" s="3"/>
      <c r="Z10" s="3"/>
      <c r="AA10" s="3"/>
    </row>
    <row r="11" spans="1:27" ht="26.25" customHeight="1">
      <c r="A11" s="94">
        <v>1</v>
      </c>
      <c r="B11" s="13">
        <v>44627</v>
      </c>
      <c r="C11" s="14">
        <v>0.67708333333333337</v>
      </c>
      <c r="D11" s="15">
        <v>1094949815</v>
      </c>
      <c r="E11" s="15" t="s">
        <v>31</v>
      </c>
      <c r="F11" s="15">
        <v>3122584724</v>
      </c>
      <c r="G11" s="16" t="s">
        <v>32</v>
      </c>
      <c r="H11" s="16" t="s">
        <v>32</v>
      </c>
      <c r="I11" s="16" t="s">
        <v>32</v>
      </c>
      <c r="J11" s="16" t="s">
        <v>32</v>
      </c>
      <c r="K11" s="16" t="s">
        <v>32</v>
      </c>
      <c r="L11" s="16" t="s">
        <v>32</v>
      </c>
      <c r="M11" s="17" t="s">
        <v>32</v>
      </c>
      <c r="N11" s="18" t="str">
        <f t="shared" ref="N11:N18" si="0">IF(I11="Cumple","30","0")</f>
        <v>30</v>
      </c>
      <c r="O11" s="18" t="str">
        <f t="shared" ref="O11:O18" si="1">IF(J11="Cumple","40","0")</f>
        <v>40</v>
      </c>
      <c r="P11" s="19"/>
      <c r="Q11" s="20">
        <f t="shared" ref="Q11:Q23" si="2">N11+O11+P11</f>
        <v>70</v>
      </c>
      <c r="R11" s="21" t="str">
        <f t="shared" ref="R11:R23" si="3">IF(Q11=70,"X","")</f>
        <v>X</v>
      </c>
      <c r="S11" s="21" t="str">
        <f t="shared" ref="S11:S14" si="4">IF(Q11=0,"X",IF(Q11=30,"X",""))</f>
        <v/>
      </c>
      <c r="T11" s="22"/>
      <c r="U11" s="21" t="str">
        <f t="shared" ref="U11:U23" si="5">IF(R11="X","Si",IF(S11="X","No","--"))</f>
        <v>Si</v>
      </c>
      <c r="V11" s="3"/>
      <c r="W11" s="3"/>
      <c r="X11" s="3"/>
      <c r="Y11" s="3"/>
      <c r="Z11" s="3"/>
      <c r="AA11" s="3"/>
    </row>
    <row r="12" spans="1:27" ht="26.25" customHeight="1">
      <c r="A12" s="94">
        <v>2</v>
      </c>
      <c r="B12" s="13">
        <v>44628</v>
      </c>
      <c r="C12" s="14">
        <v>0.77638888888888891</v>
      </c>
      <c r="D12" s="15">
        <v>1054996256</v>
      </c>
      <c r="E12" s="15" t="s">
        <v>34</v>
      </c>
      <c r="F12" s="15">
        <v>3137837242</v>
      </c>
      <c r="G12" s="16" t="s">
        <v>32</v>
      </c>
      <c r="H12" s="16" t="s">
        <v>32</v>
      </c>
      <c r="I12" s="16" t="s">
        <v>32</v>
      </c>
      <c r="J12" s="16" t="s">
        <v>32</v>
      </c>
      <c r="K12" s="16" t="s">
        <v>32</v>
      </c>
      <c r="L12" s="16" t="s">
        <v>32</v>
      </c>
      <c r="M12" s="17" t="s">
        <v>32</v>
      </c>
      <c r="N12" s="18" t="str">
        <f t="shared" si="0"/>
        <v>30</v>
      </c>
      <c r="O12" s="18" t="str">
        <f t="shared" si="1"/>
        <v>40</v>
      </c>
      <c r="P12" s="19"/>
      <c r="Q12" s="20">
        <f t="shared" si="2"/>
        <v>70</v>
      </c>
      <c r="R12" s="21" t="str">
        <f t="shared" si="3"/>
        <v>X</v>
      </c>
      <c r="S12" s="21" t="str">
        <f t="shared" si="4"/>
        <v/>
      </c>
      <c r="T12" s="22"/>
      <c r="U12" s="21" t="str">
        <f t="shared" si="5"/>
        <v>Si</v>
      </c>
      <c r="V12" s="3"/>
      <c r="W12" s="3"/>
      <c r="X12" s="3"/>
      <c r="Y12" s="3"/>
      <c r="Z12" s="3"/>
      <c r="AA12" s="3"/>
    </row>
    <row r="13" spans="1:27" ht="26.25" customHeight="1">
      <c r="A13" s="94">
        <v>3</v>
      </c>
      <c r="B13" s="13">
        <v>44629</v>
      </c>
      <c r="C13" s="14">
        <v>0.86875000000000002</v>
      </c>
      <c r="D13" s="15">
        <v>1088349100</v>
      </c>
      <c r="E13" s="15" t="s">
        <v>35</v>
      </c>
      <c r="F13" s="15">
        <v>3122101570</v>
      </c>
      <c r="G13" s="16" t="s">
        <v>32</v>
      </c>
      <c r="H13" s="16" t="s">
        <v>32</v>
      </c>
      <c r="I13" s="16" t="s">
        <v>32</v>
      </c>
      <c r="J13" s="16" t="s">
        <v>32</v>
      </c>
      <c r="K13" s="16" t="s">
        <v>32</v>
      </c>
      <c r="L13" s="16" t="s">
        <v>32</v>
      </c>
      <c r="M13" s="17" t="s">
        <v>32</v>
      </c>
      <c r="N13" s="18" t="str">
        <f t="shared" si="0"/>
        <v>30</v>
      </c>
      <c r="O13" s="18" t="str">
        <f t="shared" si="1"/>
        <v>40</v>
      </c>
      <c r="P13" s="19"/>
      <c r="Q13" s="20">
        <f t="shared" si="2"/>
        <v>70</v>
      </c>
      <c r="R13" s="21" t="str">
        <f t="shared" si="3"/>
        <v>X</v>
      </c>
      <c r="S13" s="21" t="str">
        <f t="shared" si="4"/>
        <v/>
      </c>
      <c r="T13" s="23"/>
      <c r="U13" s="21" t="str">
        <f t="shared" si="5"/>
        <v>Si</v>
      </c>
      <c r="V13" s="3"/>
      <c r="W13" s="3"/>
      <c r="X13" s="3"/>
      <c r="Y13" s="3"/>
      <c r="Z13" s="3"/>
      <c r="AA13" s="3"/>
    </row>
    <row r="14" spans="1:27" ht="26.25" customHeight="1">
      <c r="A14" s="94">
        <v>4</v>
      </c>
      <c r="B14" s="13">
        <v>44630</v>
      </c>
      <c r="C14" s="14">
        <v>0.88402777777777775</v>
      </c>
      <c r="D14" s="15">
        <v>1088248424</v>
      </c>
      <c r="E14" s="15" t="s">
        <v>36</v>
      </c>
      <c r="F14" s="15">
        <v>3105114284</v>
      </c>
      <c r="G14" s="16" t="s">
        <v>32</v>
      </c>
      <c r="H14" s="16" t="s">
        <v>32</v>
      </c>
      <c r="I14" s="16" t="s">
        <v>32</v>
      </c>
      <c r="J14" s="16" t="s">
        <v>32</v>
      </c>
      <c r="K14" s="16" t="s">
        <v>32</v>
      </c>
      <c r="L14" s="16" t="s">
        <v>32</v>
      </c>
      <c r="M14" s="17" t="s">
        <v>32</v>
      </c>
      <c r="N14" s="18" t="str">
        <f t="shared" si="0"/>
        <v>30</v>
      </c>
      <c r="O14" s="18" t="str">
        <f t="shared" si="1"/>
        <v>40</v>
      </c>
      <c r="P14" s="19"/>
      <c r="Q14" s="20">
        <f t="shared" si="2"/>
        <v>70</v>
      </c>
      <c r="R14" s="21" t="str">
        <f t="shared" si="3"/>
        <v>X</v>
      </c>
      <c r="S14" s="21" t="str">
        <f t="shared" si="4"/>
        <v/>
      </c>
      <c r="T14" s="22"/>
      <c r="U14" s="21" t="str">
        <f t="shared" si="5"/>
        <v>Si</v>
      </c>
      <c r="V14" s="3"/>
      <c r="W14" s="3"/>
      <c r="X14" s="3"/>
      <c r="Y14" s="3"/>
      <c r="Z14" s="3"/>
      <c r="AA14" s="3"/>
    </row>
    <row r="15" spans="1:27" ht="26.25" customHeight="1">
      <c r="A15" s="94">
        <v>5</v>
      </c>
      <c r="B15" s="13">
        <v>44631</v>
      </c>
      <c r="C15" s="14">
        <v>0.66111111111111109</v>
      </c>
      <c r="D15" s="15">
        <v>1088306787</v>
      </c>
      <c r="E15" s="15" t="s">
        <v>37</v>
      </c>
      <c r="F15" s="15">
        <v>3113674884</v>
      </c>
      <c r="G15" s="16" t="s">
        <v>32</v>
      </c>
      <c r="H15" s="16" t="s">
        <v>32</v>
      </c>
      <c r="I15" s="16" t="s">
        <v>32</v>
      </c>
      <c r="J15" s="16" t="s">
        <v>32</v>
      </c>
      <c r="K15" s="16" t="s">
        <v>32</v>
      </c>
      <c r="L15" s="16" t="s">
        <v>32</v>
      </c>
      <c r="M15" s="17" t="s">
        <v>32</v>
      </c>
      <c r="N15" s="18" t="str">
        <f t="shared" si="0"/>
        <v>30</v>
      </c>
      <c r="O15" s="18" t="str">
        <f t="shared" si="1"/>
        <v>40</v>
      </c>
      <c r="P15" s="19"/>
      <c r="Q15" s="20">
        <f t="shared" si="2"/>
        <v>70</v>
      </c>
      <c r="R15" s="21" t="str">
        <f t="shared" si="3"/>
        <v>X</v>
      </c>
      <c r="S15" s="24"/>
      <c r="T15" s="23"/>
      <c r="U15" s="21" t="str">
        <f t="shared" si="5"/>
        <v>Si</v>
      </c>
      <c r="V15" s="3"/>
      <c r="W15" s="3"/>
      <c r="X15" s="3"/>
      <c r="Y15" s="3"/>
      <c r="Z15" s="3"/>
      <c r="AA15" s="3"/>
    </row>
    <row r="16" spans="1:27" ht="26.25" customHeight="1">
      <c r="A16" s="94">
        <v>6</v>
      </c>
      <c r="B16" s="13">
        <v>44627</v>
      </c>
      <c r="C16" s="14">
        <v>0.76527777777777772</v>
      </c>
      <c r="D16" s="15">
        <v>52176681</v>
      </c>
      <c r="E16" s="15" t="s">
        <v>38</v>
      </c>
      <c r="F16" s="15">
        <v>3142009639</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ref="S16:S17" si="6">IF(Q16=0,"X",IF(Q16=30,"X",""))</f>
        <v/>
      </c>
      <c r="T16" s="22"/>
      <c r="U16" s="21" t="str">
        <f t="shared" si="5"/>
        <v>Si</v>
      </c>
      <c r="V16" s="25"/>
      <c r="W16" s="26"/>
      <c r="X16" s="26"/>
      <c r="Y16" s="26"/>
      <c r="Z16" s="26"/>
      <c r="AA16" s="26"/>
    </row>
    <row r="17" spans="1:27" ht="26.25" customHeight="1">
      <c r="A17" s="94">
        <v>7</v>
      </c>
      <c r="B17" s="13">
        <v>44631</v>
      </c>
      <c r="C17" s="14">
        <v>0.6694444444444444</v>
      </c>
      <c r="D17" s="15">
        <v>1088020310</v>
      </c>
      <c r="E17" s="15" t="s">
        <v>39</v>
      </c>
      <c r="F17" s="15">
        <v>3003811513</v>
      </c>
      <c r="G17" s="16" t="s">
        <v>32</v>
      </c>
      <c r="H17" s="16" t="s">
        <v>32</v>
      </c>
      <c r="I17" s="16" t="s">
        <v>32</v>
      </c>
      <c r="J17" s="16" t="s">
        <v>32</v>
      </c>
      <c r="K17" s="16" t="s">
        <v>32</v>
      </c>
      <c r="L17" s="16" t="s">
        <v>32</v>
      </c>
      <c r="M17" s="17" t="s">
        <v>32</v>
      </c>
      <c r="N17" s="18" t="str">
        <f t="shared" si="0"/>
        <v>30</v>
      </c>
      <c r="O17" s="18" t="str">
        <f t="shared" si="1"/>
        <v>40</v>
      </c>
      <c r="P17" s="19"/>
      <c r="Q17" s="20">
        <f t="shared" si="2"/>
        <v>70</v>
      </c>
      <c r="R17" s="21" t="str">
        <f t="shared" si="3"/>
        <v>X</v>
      </c>
      <c r="S17" s="21" t="str">
        <f t="shared" si="6"/>
        <v/>
      </c>
      <c r="T17" s="22"/>
      <c r="U17" s="21" t="str">
        <f t="shared" si="5"/>
        <v>Si</v>
      </c>
      <c r="V17" s="27"/>
      <c r="W17" s="26"/>
      <c r="X17" s="26"/>
      <c r="Y17" s="26"/>
      <c r="Z17" s="26"/>
      <c r="AA17" s="26"/>
    </row>
    <row r="18" spans="1:27" ht="26.25" customHeight="1">
      <c r="A18" s="94">
        <v>8</v>
      </c>
      <c r="B18" s="13">
        <v>44631</v>
      </c>
      <c r="C18" s="14">
        <v>0.54166666666666663</v>
      </c>
      <c r="D18" s="15">
        <v>1088285074</v>
      </c>
      <c r="E18" s="15" t="s">
        <v>40</v>
      </c>
      <c r="F18" s="15">
        <v>3103895591</v>
      </c>
      <c r="G18" s="16" t="s">
        <v>32</v>
      </c>
      <c r="H18" s="16" t="s">
        <v>32</v>
      </c>
      <c r="I18" s="16" t="s">
        <v>32</v>
      </c>
      <c r="J18" s="16" t="s">
        <v>32</v>
      </c>
      <c r="K18" s="16" t="s">
        <v>32</v>
      </c>
      <c r="L18" s="16" t="s">
        <v>32</v>
      </c>
      <c r="M18" s="17" t="s">
        <v>32</v>
      </c>
      <c r="N18" s="18" t="str">
        <f t="shared" si="0"/>
        <v>30</v>
      </c>
      <c r="O18" s="18" t="str">
        <f t="shared" si="1"/>
        <v>40</v>
      </c>
      <c r="P18" s="19"/>
      <c r="Q18" s="20">
        <f t="shared" si="2"/>
        <v>70</v>
      </c>
      <c r="R18" s="21" t="str">
        <f t="shared" si="3"/>
        <v>X</v>
      </c>
      <c r="S18" s="21"/>
      <c r="T18" s="23"/>
      <c r="U18" s="21" t="str">
        <f t="shared" si="5"/>
        <v>Si</v>
      </c>
      <c r="V18" s="3"/>
      <c r="W18" s="3"/>
      <c r="X18" s="3"/>
      <c r="Y18" s="3"/>
      <c r="Z18" s="3"/>
      <c r="AA18" s="3"/>
    </row>
    <row r="19" spans="1:27" ht="26.25" customHeight="1">
      <c r="A19" s="94">
        <v>9</v>
      </c>
      <c r="B19" s="13">
        <v>44627</v>
      </c>
      <c r="C19" s="14">
        <v>0.6020833333333333</v>
      </c>
      <c r="D19" s="15">
        <v>1053830421</v>
      </c>
      <c r="E19" s="15" t="s">
        <v>41</v>
      </c>
      <c r="F19" s="15">
        <v>3225889373</v>
      </c>
      <c r="G19" s="28" t="s">
        <v>32</v>
      </c>
      <c r="H19" s="16" t="s">
        <v>32</v>
      </c>
      <c r="I19" s="16" t="s">
        <v>32</v>
      </c>
      <c r="J19" s="16" t="s">
        <v>32</v>
      </c>
      <c r="K19" s="16" t="s">
        <v>32</v>
      </c>
      <c r="L19" s="16" t="s">
        <v>32</v>
      </c>
      <c r="M19" s="17" t="s">
        <v>32</v>
      </c>
      <c r="N19" s="29">
        <v>0</v>
      </c>
      <c r="O19" s="29">
        <v>0</v>
      </c>
      <c r="P19" s="19"/>
      <c r="Q19" s="30">
        <f t="shared" si="2"/>
        <v>0</v>
      </c>
      <c r="R19" s="21" t="str">
        <f t="shared" si="3"/>
        <v/>
      </c>
      <c r="S19" s="21" t="str">
        <f t="shared" ref="S19:S23" si="7">IF(Q19=0,"X",IF(Q19=30,"X",""))</f>
        <v>X</v>
      </c>
      <c r="T19" s="54" t="s">
        <v>226</v>
      </c>
      <c r="U19" s="21" t="str">
        <f t="shared" si="5"/>
        <v>No</v>
      </c>
      <c r="V19" s="31"/>
      <c r="W19" s="3"/>
      <c r="X19" s="3"/>
      <c r="Y19" s="3"/>
      <c r="Z19" s="3"/>
      <c r="AA19" s="3"/>
    </row>
    <row r="20" spans="1:27" ht="26.25" customHeight="1">
      <c r="A20" s="94">
        <v>10</v>
      </c>
      <c r="B20" s="13">
        <v>44627</v>
      </c>
      <c r="C20" s="14">
        <v>0.6069444444444444</v>
      </c>
      <c r="D20" s="15">
        <v>1057785985</v>
      </c>
      <c r="E20" s="15" t="s">
        <v>42</v>
      </c>
      <c r="F20" s="15">
        <v>3104723361</v>
      </c>
      <c r="G20" s="16" t="s">
        <v>32</v>
      </c>
      <c r="H20" s="16" t="s">
        <v>33</v>
      </c>
      <c r="I20" s="16" t="s">
        <v>32</v>
      </c>
      <c r="J20" s="16" t="s">
        <v>32</v>
      </c>
      <c r="K20" s="16" t="s">
        <v>32</v>
      </c>
      <c r="L20" s="16" t="s">
        <v>32</v>
      </c>
      <c r="M20" s="17" t="s">
        <v>33</v>
      </c>
      <c r="N20" s="29">
        <v>0</v>
      </c>
      <c r="O20" s="29">
        <v>0</v>
      </c>
      <c r="P20" s="19"/>
      <c r="Q20" s="20">
        <f t="shared" si="2"/>
        <v>0</v>
      </c>
      <c r="R20" s="21" t="str">
        <f t="shared" si="3"/>
        <v/>
      </c>
      <c r="S20" s="21" t="str">
        <f t="shared" si="7"/>
        <v>X</v>
      </c>
      <c r="T20" s="54" t="s">
        <v>226</v>
      </c>
      <c r="U20" s="21" t="str">
        <f t="shared" si="5"/>
        <v>No</v>
      </c>
      <c r="V20" s="31"/>
      <c r="W20" s="3"/>
      <c r="X20" s="3"/>
      <c r="Y20" s="3"/>
      <c r="Z20" s="3"/>
      <c r="AA20" s="3"/>
    </row>
    <row r="21" spans="1:27" ht="26.25" customHeight="1">
      <c r="A21" s="94">
        <v>11</v>
      </c>
      <c r="B21" s="13">
        <v>44630</v>
      </c>
      <c r="C21" s="14">
        <v>0.72152777777777777</v>
      </c>
      <c r="D21" s="15">
        <v>1061796117</v>
      </c>
      <c r="E21" s="15" t="s">
        <v>43</v>
      </c>
      <c r="F21" s="15">
        <v>3046404832</v>
      </c>
      <c r="G21" s="16" t="s">
        <v>32</v>
      </c>
      <c r="H21" s="16" t="s">
        <v>32</v>
      </c>
      <c r="I21" s="16" t="s">
        <v>33</v>
      </c>
      <c r="J21" s="16" t="s">
        <v>33</v>
      </c>
      <c r="K21" s="16" t="s">
        <v>32</v>
      </c>
      <c r="L21" s="16" t="s">
        <v>32</v>
      </c>
      <c r="M21" s="17" t="s">
        <v>32</v>
      </c>
      <c r="N21" s="18" t="str">
        <f t="shared" ref="N21:N23" si="8">IF(I21="Cumple","30","0")</f>
        <v>0</v>
      </c>
      <c r="O21" s="18" t="str">
        <f t="shared" ref="O21:O23" si="9">IF(J21="Cumple","40","0")</f>
        <v>0</v>
      </c>
      <c r="P21" s="19"/>
      <c r="Q21" s="20">
        <f t="shared" si="2"/>
        <v>0</v>
      </c>
      <c r="R21" s="21" t="str">
        <f t="shared" si="3"/>
        <v/>
      </c>
      <c r="S21" s="21" t="str">
        <f t="shared" si="7"/>
        <v>X</v>
      </c>
      <c r="T21" s="23" t="s">
        <v>44</v>
      </c>
      <c r="U21" s="21" t="str">
        <f t="shared" si="5"/>
        <v>No</v>
      </c>
      <c r="V21" s="3"/>
      <c r="W21" s="3"/>
      <c r="X21" s="3"/>
      <c r="Y21" s="3"/>
      <c r="Z21" s="3"/>
      <c r="AA21" s="3"/>
    </row>
    <row r="22" spans="1:27" ht="26.25" customHeight="1">
      <c r="A22" s="94">
        <v>12</v>
      </c>
      <c r="B22" s="13">
        <v>44630</v>
      </c>
      <c r="C22" s="14">
        <v>0.9</v>
      </c>
      <c r="D22" s="15">
        <v>1003433886</v>
      </c>
      <c r="E22" s="15" t="s">
        <v>45</v>
      </c>
      <c r="F22" s="15">
        <v>3024565770</v>
      </c>
      <c r="G22" s="16" t="s">
        <v>32</v>
      </c>
      <c r="H22" s="16" t="s">
        <v>32</v>
      </c>
      <c r="I22" s="16" t="s">
        <v>33</v>
      </c>
      <c r="J22" s="16" t="s">
        <v>33</v>
      </c>
      <c r="K22" s="16" t="s">
        <v>46</v>
      </c>
      <c r="L22" s="16" t="s">
        <v>32</v>
      </c>
      <c r="M22" s="17" t="s">
        <v>33</v>
      </c>
      <c r="N22" s="18" t="str">
        <f t="shared" si="8"/>
        <v>0</v>
      </c>
      <c r="O22" s="18" t="str">
        <f t="shared" si="9"/>
        <v>0</v>
      </c>
      <c r="P22" s="19"/>
      <c r="Q22" s="20">
        <f t="shared" si="2"/>
        <v>0</v>
      </c>
      <c r="R22" s="21" t="str">
        <f t="shared" si="3"/>
        <v/>
      </c>
      <c r="S22" s="21" t="str">
        <f t="shared" si="7"/>
        <v>X</v>
      </c>
      <c r="T22" s="23" t="s">
        <v>44</v>
      </c>
      <c r="U22" s="21" t="str">
        <f t="shared" si="5"/>
        <v>No</v>
      </c>
      <c r="V22" s="3"/>
      <c r="W22" s="3"/>
      <c r="X22" s="3"/>
      <c r="Y22" s="3"/>
      <c r="Z22" s="3"/>
      <c r="AA22" s="3"/>
    </row>
    <row r="23" spans="1:27" ht="26.25" customHeight="1">
      <c r="A23" s="94">
        <v>13</v>
      </c>
      <c r="B23" s="13">
        <v>44631</v>
      </c>
      <c r="C23" s="14">
        <v>0.64722222222222225</v>
      </c>
      <c r="D23" s="15">
        <v>1088328086</v>
      </c>
      <c r="E23" s="15" t="s">
        <v>47</v>
      </c>
      <c r="F23" s="15">
        <v>3177165222</v>
      </c>
      <c r="G23" s="16" t="s">
        <v>32</v>
      </c>
      <c r="H23" s="16" t="s">
        <v>32</v>
      </c>
      <c r="I23" s="16" t="s">
        <v>33</v>
      </c>
      <c r="J23" s="16" t="s">
        <v>33</v>
      </c>
      <c r="K23" s="16" t="s">
        <v>46</v>
      </c>
      <c r="L23" s="16" t="s">
        <v>32</v>
      </c>
      <c r="M23" s="17" t="s">
        <v>32</v>
      </c>
      <c r="N23" s="18" t="str">
        <f t="shared" si="8"/>
        <v>0</v>
      </c>
      <c r="O23" s="18" t="str">
        <f t="shared" si="9"/>
        <v>0</v>
      </c>
      <c r="P23" s="19"/>
      <c r="Q23" s="20">
        <f t="shared" si="2"/>
        <v>0</v>
      </c>
      <c r="R23" s="21" t="str">
        <f t="shared" si="3"/>
        <v/>
      </c>
      <c r="S23" s="21" t="str">
        <f t="shared" si="7"/>
        <v>X</v>
      </c>
      <c r="T23" s="23" t="s">
        <v>44</v>
      </c>
      <c r="U23" s="21" t="str">
        <f t="shared" si="5"/>
        <v>No</v>
      </c>
      <c r="V23" s="3"/>
      <c r="W23" s="3"/>
      <c r="X23" s="3"/>
      <c r="Y23" s="3"/>
      <c r="Z23" s="3"/>
      <c r="AA23" s="3"/>
    </row>
    <row r="24" spans="1:27" ht="15.75" customHeight="1">
      <c r="A24" s="1"/>
      <c r="B24" s="36"/>
      <c r="C24" s="36"/>
      <c r="D24" s="36"/>
      <c r="E24" s="36"/>
      <c r="F24" s="36"/>
      <c r="G24" s="2"/>
      <c r="H24" s="2"/>
      <c r="I24" s="2"/>
      <c r="J24" s="2"/>
      <c r="K24" s="2"/>
      <c r="L24" s="2"/>
      <c r="M24" s="2"/>
      <c r="N24" s="2"/>
      <c r="O24" s="2"/>
      <c r="P24" s="3"/>
      <c r="Q24" s="3"/>
      <c r="R24" s="3"/>
      <c r="S24" s="3"/>
      <c r="T24" s="3"/>
      <c r="U24" s="3"/>
      <c r="V24" s="3"/>
      <c r="W24" s="3"/>
      <c r="X24" s="3"/>
      <c r="Y24" s="3"/>
      <c r="Z24" s="3"/>
      <c r="AA24" s="3"/>
    </row>
    <row r="25" spans="1:27" ht="15.75" customHeight="1">
      <c r="A25" s="1"/>
      <c r="B25" s="36"/>
      <c r="C25" s="36"/>
      <c r="D25" s="36"/>
      <c r="E25" s="36"/>
      <c r="F25" s="36"/>
      <c r="G25" s="2"/>
      <c r="H25" s="2"/>
      <c r="I25" s="2"/>
      <c r="J25" s="2"/>
      <c r="K25" s="2"/>
      <c r="L25" s="2"/>
      <c r="M25" s="2"/>
      <c r="N25" s="2"/>
      <c r="O25" s="2"/>
      <c r="P25" s="3"/>
      <c r="Q25" s="3"/>
      <c r="R25" s="3"/>
      <c r="S25" s="3"/>
      <c r="T25" s="3"/>
      <c r="U25" s="3"/>
      <c r="V25" s="3"/>
      <c r="W25" s="3"/>
      <c r="X25" s="3"/>
      <c r="Y25" s="3"/>
      <c r="Z25" s="3"/>
      <c r="AA25" s="3"/>
    </row>
    <row r="26" spans="1:27" ht="15.75" customHeight="1">
      <c r="A26" s="1"/>
      <c r="B26" s="36"/>
      <c r="C26" s="36"/>
      <c r="D26" s="36"/>
      <c r="E26" s="36"/>
      <c r="F26" s="36"/>
      <c r="G26" s="2"/>
      <c r="H26" s="2"/>
      <c r="I26" s="2"/>
      <c r="J26" s="2"/>
      <c r="K26" s="2"/>
      <c r="L26" s="2"/>
      <c r="M26" s="2"/>
      <c r="N26" s="2"/>
      <c r="O26" s="2"/>
      <c r="P26" s="3"/>
      <c r="Q26" s="3"/>
      <c r="R26" s="3"/>
      <c r="S26" s="3"/>
      <c r="T26" s="3"/>
      <c r="U26" s="3"/>
      <c r="V26" s="3"/>
      <c r="W26" s="3"/>
      <c r="X26" s="3"/>
      <c r="Y26" s="3"/>
      <c r="Z26" s="3"/>
      <c r="AA26" s="3"/>
    </row>
    <row r="27" spans="1:27" ht="15.75" customHeight="1">
      <c r="A27" s="1"/>
      <c r="B27" s="36"/>
      <c r="C27" s="36"/>
      <c r="D27" s="36"/>
      <c r="E27" s="36"/>
      <c r="F27" s="36"/>
      <c r="G27" s="2"/>
      <c r="H27" s="2"/>
      <c r="I27" s="2"/>
      <c r="J27" s="2"/>
      <c r="K27" s="2"/>
      <c r="L27" s="2"/>
      <c r="M27" s="2"/>
      <c r="N27" s="2"/>
      <c r="O27" s="2"/>
      <c r="P27" s="3"/>
      <c r="Q27" s="3"/>
      <c r="R27" s="3"/>
      <c r="S27" s="3"/>
      <c r="T27" s="3"/>
      <c r="U27" s="3"/>
      <c r="V27" s="3"/>
      <c r="W27" s="3"/>
      <c r="X27" s="3"/>
      <c r="Y27" s="3"/>
      <c r="Z27" s="3"/>
      <c r="AA27" s="3"/>
    </row>
    <row r="28" spans="1:27" ht="15.75" customHeight="1">
      <c r="A28" s="1"/>
      <c r="B28" s="36"/>
      <c r="C28" s="36"/>
      <c r="D28" s="36"/>
      <c r="E28" s="36"/>
      <c r="F28" s="36"/>
      <c r="G28" s="2"/>
      <c r="H28" s="2"/>
      <c r="I28" s="2"/>
      <c r="J28" s="2"/>
      <c r="K28" s="2"/>
      <c r="L28" s="2"/>
      <c r="M28" s="2"/>
      <c r="N28" s="2"/>
      <c r="O28" s="2"/>
      <c r="P28" s="3"/>
      <c r="Q28" s="3"/>
      <c r="R28" s="3"/>
      <c r="S28" s="3"/>
      <c r="T28" s="3"/>
      <c r="U28" s="3"/>
      <c r="V28" s="3"/>
      <c r="W28" s="3"/>
      <c r="X28" s="3"/>
      <c r="Y28" s="3"/>
      <c r="Z28" s="3"/>
      <c r="AA28" s="3"/>
    </row>
    <row r="29" spans="1:27" ht="15.75" customHeight="1">
      <c r="A29" s="1"/>
      <c r="B29" s="36"/>
      <c r="C29" s="36"/>
      <c r="D29" s="36"/>
      <c r="E29" s="36"/>
      <c r="F29" s="36"/>
      <c r="G29" s="2"/>
      <c r="H29" s="2"/>
      <c r="I29" s="2"/>
      <c r="J29" s="2"/>
      <c r="K29" s="2"/>
      <c r="L29" s="2"/>
      <c r="M29" s="2"/>
      <c r="N29" s="2"/>
      <c r="O29" s="2"/>
      <c r="P29" s="3"/>
      <c r="Q29" s="3"/>
      <c r="R29" s="3"/>
      <c r="S29" s="3"/>
      <c r="T29" s="3"/>
      <c r="U29" s="3"/>
      <c r="V29" s="3"/>
      <c r="W29" s="3"/>
      <c r="X29" s="3"/>
      <c r="Y29" s="3"/>
      <c r="Z29" s="3"/>
      <c r="AA29" s="3"/>
    </row>
    <row r="30" spans="1:27" ht="15.75" customHeight="1">
      <c r="A30" s="1"/>
      <c r="B30" s="36"/>
      <c r="C30" s="36"/>
      <c r="D30" s="36"/>
      <c r="E30" s="36"/>
      <c r="F30" s="36"/>
      <c r="G30" s="2"/>
      <c r="H30" s="2"/>
      <c r="I30" s="2"/>
      <c r="J30" s="2"/>
      <c r="K30" s="2"/>
      <c r="L30" s="2"/>
      <c r="M30" s="2"/>
      <c r="N30" s="2"/>
      <c r="O30" s="2"/>
      <c r="P30" s="3"/>
      <c r="Q30" s="3"/>
      <c r="R30" s="3"/>
      <c r="S30" s="3"/>
      <c r="T30" s="3"/>
      <c r="U30" s="3"/>
      <c r="V30" s="3"/>
      <c r="W30" s="3"/>
      <c r="X30" s="3"/>
      <c r="Y30" s="3"/>
      <c r="Z30" s="3"/>
      <c r="AA30" s="3"/>
    </row>
    <row r="31" spans="1:27" ht="15.75" customHeight="1">
      <c r="A31" s="1"/>
      <c r="B31" s="2"/>
      <c r="C31" s="2"/>
      <c r="D31" s="2"/>
      <c r="E31" s="2"/>
      <c r="F31" s="2"/>
      <c r="G31" s="2"/>
      <c r="H31" s="2"/>
      <c r="I31" s="2"/>
      <c r="J31" s="2"/>
      <c r="K31" s="2"/>
      <c r="L31" s="2"/>
      <c r="M31" s="2"/>
      <c r="N31" s="2"/>
      <c r="O31" s="2"/>
      <c r="P31" s="3"/>
      <c r="Q31" s="3"/>
      <c r="R31" s="3"/>
      <c r="S31" s="3"/>
      <c r="T31" s="3"/>
      <c r="U31" s="3"/>
      <c r="V31" s="3"/>
      <c r="W31" s="3"/>
      <c r="X31" s="3"/>
      <c r="Y31" s="3"/>
      <c r="Z31" s="3"/>
      <c r="AA31" s="3"/>
    </row>
    <row r="32" spans="1:27" ht="15.75" customHeight="1">
      <c r="A32" s="1"/>
      <c r="B32" s="2"/>
      <c r="C32" s="2"/>
      <c r="D32" s="2"/>
      <c r="E32" s="2"/>
      <c r="F32" s="2"/>
      <c r="G32" s="2"/>
      <c r="H32" s="2"/>
      <c r="I32" s="2"/>
      <c r="J32" s="2"/>
      <c r="K32" s="2"/>
      <c r="L32" s="2"/>
      <c r="M32" s="2"/>
      <c r="N32" s="2"/>
      <c r="O32" s="2"/>
      <c r="P32" s="3"/>
      <c r="Q32" s="3"/>
      <c r="R32" s="3"/>
      <c r="S32" s="3"/>
      <c r="T32" s="3"/>
      <c r="U32" s="3"/>
      <c r="V32" s="3"/>
      <c r="W32" s="3"/>
      <c r="X32" s="3"/>
      <c r="Y32" s="3"/>
      <c r="Z32" s="3"/>
      <c r="AA32" s="3"/>
    </row>
    <row r="33" spans="1:27" ht="15.75" customHeight="1">
      <c r="A33" s="1"/>
      <c r="B33" s="2"/>
      <c r="C33" s="2"/>
      <c r="D33" s="2"/>
      <c r="E33" s="2"/>
      <c r="F33" s="2"/>
      <c r="G33" s="2"/>
      <c r="H33" s="2"/>
      <c r="I33" s="2"/>
      <c r="J33" s="2"/>
      <c r="K33" s="2"/>
      <c r="L33" s="2"/>
      <c r="M33" s="2"/>
      <c r="N33" s="2"/>
      <c r="O33" s="2"/>
      <c r="P33" s="3"/>
      <c r="Q33" s="3"/>
      <c r="R33" s="3"/>
      <c r="S33" s="3"/>
      <c r="T33" s="3"/>
      <c r="U33" s="3"/>
      <c r="V33" s="3"/>
      <c r="W33" s="3"/>
      <c r="X33" s="3"/>
      <c r="Y33" s="3"/>
      <c r="Z33" s="3"/>
      <c r="AA33" s="3"/>
    </row>
    <row r="34" spans="1:27" ht="15.75" customHeight="1">
      <c r="A34" s="1"/>
      <c r="B34" s="2"/>
      <c r="C34" s="2"/>
      <c r="D34" s="2"/>
      <c r="E34" s="2"/>
      <c r="F34" s="2"/>
      <c r="G34" s="2"/>
      <c r="H34" s="2"/>
      <c r="I34" s="2"/>
      <c r="J34" s="2"/>
      <c r="K34" s="2"/>
      <c r="L34" s="2"/>
      <c r="M34" s="2"/>
      <c r="N34" s="2"/>
      <c r="O34" s="2"/>
      <c r="P34" s="3"/>
      <c r="Q34" s="3"/>
      <c r="R34" s="3"/>
      <c r="S34" s="3"/>
      <c r="T34" s="3"/>
      <c r="U34" s="3"/>
      <c r="V34" s="3"/>
      <c r="W34" s="3"/>
      <c r="X34" s="3"/>
      <c r="Y34" s="3"/>
      <c r="Z34" s="3"/>
      <c r="AA34" s="3"/>
    </row>
    <row r="35" spans="1:27" ht="15.75" customHeight="1">
      <c r="A35" s="1"/>
      <c r="B35" s="2"/>
      <c r="C35" s="2"/>
      <c r="D35" s="2"/>
      <c r="E35" s="2"/>
      <c r="F35" s="2"/>
      <c r="G35" s="2"/>
      <c r="H35" s="2"/>
      <c r="I35" s="2"/>
      <c r="J35" s="2"/>
      <c r="K35" s="2"/>
      <c r="L35" s="2"/>
      <c r="M35" s="2"/>
      <c r="N35" s="2"/>
      <c r="O35" s="2"/>
      <c r="P35" s="3"/>
      <c r="Q35" s="3"/>
      <c r="R35" s="3"/>
      <c r="S35" s="3"/>
      <c r="T35" s="3"/>
      <c r="U35" s="3"/>
      <c r="V35" s="3"/>
      <c r="W35" s="3"/>
      <c r="X35" s="3"/>
      <c r="Y35" s="3"/>
      <c r="Z35" s="3"/>
      <c r="AA35" s="3"/>
    </row>
    <row r="36" spans="1:27" ht="15.75" customHeight="1">
      <c r="A36" s="1"/>
      <c r="B36" s="2"/>
      <c r="C36" s="2"/>
      <c r="D36" s="2"/>
      <c r="E36" s="2"/>
      <c r="F36" s="2"/>
      <c r="G36" s="2"/>
      <c r="H36" s="2"/>
      <c r="I36" s="2"/>
      <c r="J36" s="2"/>
      <c r="K36" s="2"/>
      <c r="L36" s="2"/>
      <c r="M36" s="2"/>
      <c r="N36" s="2"/>
      <c r="O36" s="2"/>
      <c r="P36" s="3"/>
      <c r="Q36" s="3"/>
      <c r="R36" s="3"/>
      <c r="S36" s="3"/>
      <c r="T36" s="3"/>
      <c r="U36" s="3"/>
      <c r="V36" s="3"/>
      <c r="W36" s="3"/>
      <c r="X36" s="3"/>
      <c r="Y36" s="3"/>
      <c r="Z36" s="3"/>
      <c r="AA36" s="3"/>
    </row>
    <row r="37" spans="1:27" ht="15.75" customHeight="1">
      <c r="A37" s="1"/>
      <c r="B37" s="2"/>
      <c r="C37" s="2"/>
      <c r="D37" s="2"/>
      <c r="E37" s="2"/>
      <c r="F37" s="2"/>
      <c r="G37" s="2"/>
      <c r="H37" s="2"/>
      <c r="I37" s="2"/>
      <c r="J37" s="2"/>
      <c r="K37" s="2"/>
      <c r="L37" s="2"/>
      <c r="M37" s="2"/>
      <c r="N37" s="2"/>
      <c r="O37" s="2"/>
      <c r="P37" s="3"/>
      <c r="Q37" s="3"/>
      <c r="R37" s="3"/>
      <c r="S37" s="3"/>
      <c r="T37" s="3"/>
      <c r="U37" s="3"/>
      <c r="V37" s="3"/>
      <c r="W37" s="3"/>
      <c r="X37" s="3"/>
      <c r="Y37" s="3"/>
      <c r="Z37" s="3"/>
      <c r="AA37" s="3"/>
    </row>
    <row r="38" spans="1:27" ht="15.75" customHeight="1">
      <c r="A38" s="1"/>
      <c r="B38" s="2"/>
      <c r="C38" s="2"/>
      <c r="D38" s="2"/>
      <c r="E38" s="2"/>
      <c r="F38" s="2"/>
      <c r="G38" s="2"/>
      <c r="H38" s="2"/>
      <c r="I38" s="2"/>
      <c r="J38" s="2"/>
      <c r="K38" s="2"/>
      <c r="L38" s="2"/>
      <c r="M38" s="2"/>
      <c r="N38" s="2"/>
      <c r="O38" s="2"/>
      <c r="P38" s="3"/>
      <c r="Q38" s="3"/>
      <c r="R38" s="3"/>
      <c r="S38" s="3"/>
      <c r="T38" s="3"/>
      <c r="U38" s="3"/>
      <c r="V38" s="3"/>
      <c r="W38" s="3"/>
      <c r="X38" s="3"/>
      <c r="Y38" s="3"/>
      <c r="Z38" s="3"/>
      <c r="AA38" s="3"/>
    </row>
    <row r="39" spans="1:27" ht="15.75" customHeight="1">
      <c r="A39" s="1"/>
      <c r="B39" s="2"/>
      <c r="C39" s="2"/>
      <c r="D39" s="2"/>
      <c r="E39" s="2"/>
      <c r="F39" s="2"/>
      <c r="G39" s="2"/>
      <c r="H39" s="2"/>
      <c r="I39" s="2"/>
      <c r="J39" s="2"/>
      <c r="K39" s="2"/>
      <c r="L39" s="2"/>
      <c r="M39" s="2"/>
      <c r="N39" s="2"/>
      <c r="O39" s="2"/>
      <c r="P39" s="3"/>
      <c r="Q39" s="3"/>
      <c r="R39" s="3"/>
      <c r="S39" s="3"/>
      <c r="T39" s="3"/>
      <c r="U39" s="3"/>
      <c r="V39" s="3"/>
      <c r="W39" s="3"/>
      <c r="X39" s="3"/>
      <c r="Y39" s="3"/>
      <c r="Z39" s="3"/>
      <c r="AA39" s="3"/>
    </row>
    <row r="40" spans="1:27" ht="15.75" customHeight="1">
      <c r="A40" s="1"/>
      <c r="B40" s="2"/>
      <c r="C40" s="2"/>
      <c r="D40" s="2"/>
      <c r="E40" s="2"/>
      <c r="F40" s="2"/>
      <c r="G40" s="2"/>
      <c r="H40" s="2"/>
      <c r="I40" s="2"/>
      <c r="J40" s="2"/>
      <c r="K40" s="2"/>
      <c r="L40" s="2"/>
      <c r="M40" s="2"/>
      <c r="N40" s="2"/>
      <c r="O40" s="2"/>
      <c r="P40" s="3"/>
      <c r="Q40" s="3"/>
      <c r="R40" s="3"/>
      <c r="S40" s="3"/>
      <c r="T40" s="3"/>
      <c r="U40" s="3"/>
      <c r="V40" s="3"/>
      <c r="W40" s="3"/>
      <c r="X40" s="3"/>
      <c r="Y40" s="3"/>
      <c r="Z40" s="3"/>
      <c r="AA40" s="3"/>
    </row>
    <row r="41" spans="1:27" ht="15.75" customHeight="1">
      <c r="A41" s="1"/>
      <c r="B41" s="2"/>
      <c r="C41" s="2"/>
      <c r="D41" s="2"/>
      <c r="E41" s="2"/>
      <c r="F41" s="2"/>
      <c r="G41" s="2"/>
      <c r="H41" s="2"/>
      <c r="I41" s="2"/>
      <c r="J41" s="2"/>
      <c r="K41" s="2"/>
      <c r="L41" s="2"/>
      <c r="M41" s="2"/>
      <c r="N41" s="2"/>
      <c r="O41" s="2"/>
      <c r="P41" s="3"/>
      <c r="Q41" s="3"/>
      <c r="R41" s="3"/>
      <c r="S41" s="3"/>
      <c r="T41" s="3"/>
      <c r="U41" s="3"/>
      <c r="V41" s="3"/>
      <c r="W41" s="3"/>
      <c r="X41" s="3"/>
      <c r="Y41" s="3"/>
      <c r="Z41" s="3"/>
      <c r="AA41" s="3"/>
    </row>
    <row r="42" spans="1:27" ht="15.75" customHeight="1">
      <c r="A42" s="1"/>
      <c r="B42" s="2"/>
      <c r="C42" s="2"/>
      <c r="D42" s="2"/>
      <c r="E42" s="2"/>
      <c r="F42" s="2"/>
      <c r="G42" s="2"/>
      <c r="H42" s="2"/>
      <c r="I42" s="2"/>
      <c r="J42" s="2"/>
      <c r="K42" s="2"/>
      <c r="L42" s="2"/>
      <c r="M42" s="2"/>
      <c r="N42" s="2"/>
      <c r="O42" s="2"/>
      <c r="P42" s="3"/>
      <c r="Q42" s="3"/>
      <c r="R42" s="3"/>
      <c r="S42" s="3"/>
      <c r="T42" s="3"/>
      <c r="U42" s="3"/>
      <c r="V42" s="3"/>
      <c r="W42" s="3"/>
      <c r="X42" s="3"/>
      <c r="Y42" s="3"/>
      <c r="Z42" s="3"/>
      <c r="AA42" s="3"/>
    </row>
    <row r="43" spans="1:27" ht="15.75" customHeight="1">
      <c r="A43" s="1"/>
      <c r="B43" s="2"/>
      <c r="C43" s="2"/>
      <c r="D43" s="2"/>
      <c r="E43" s="2"/>
      <c r="F43" s="2"/>
      <c r="G43" s="2"/>
      <c r="H43" s="2"/>
      <c r="I43" s="2"/>
      <c r="J43" s="2"/>
      <c r="K43" s="2"/>
      <c r="L43" s="2"/>
      <c r="M43" s="2"/>
      <c r="N43" s="2"/>
      <c r="O43" s="2"/>
      <c r="P43" s="3"/>
      <c r="Q43" s="3"/>
      <c r="R43" s="3"/>
      <c r="S43" s="3"/>
      <c r="T43" s="3"/>
      <c r="U43" s="3"/>
      <c r="V43" s="3"/>
      <c r="W43" s="3"/>
      <c r="X43" s="3"/>
      <c r="Y43" s="3"/>
      <c r="Z43" s="3"/>
      <c r="AA43" s="3"/>
    </row>
    <row r="44" spans="1:27" ht="15.75" customHeight="1">
      <c r="A44" s="1"/>
      <c r="B44" s="2"/>
      <c r="C44" s="2"/>
      <c r="D44" s="2"/>
      <c r="E44" s="2"/>
      <c r="F44" s="2"/>
      <c r="G44" s="2"/>
      <c r="H44" s="2"/>
      <c r="I44" s="2"/>
      <c r="J44" s="2"/>
      <c r="K44" s="2"/>
      <c r="L44" s="2"/>
      <c r="M44" s="2"/>
      <c r="N44" s="2"/>
      <c r="O44" s="2"/>
      <c r="P44" s="3"/>
      <c r="Q44" s="3"/>
      <c r="R44" s="3"/>
      <c r="S44" s="3"/>
      <c r="T44" s="3"/>
      <c r="U44" s="3"/>
      <c r="V44" s="3"/>
      <c r="W44" s="3"/>
      <c r="X44" s="3"/>
      <c r="Y44" s="3"/>
      <c r="Z44" s="3"/>
      <c r="AA44" s="3"/>
    </row>
    <row r="45" spans="1:27" ht="15.75" customHeight="1">
      <c r="A45" s="1"/>
      <c r="B45" s="2"/>
      <c r="C45" s="2"/>
      <c r="D45" s="2"/>
      <c r="E45" s="2"/>
      <c r="F45" s="2"/>
      <c r="G45" s="2"/>
      <c r="H45" s="2"/>
      <c r="I45" s="2"/>
      <c r="J45" s="2"/>
      <c r="K45" s="2"/>
      <c r="L45" s="2"/>
      <c r="M45" s="2"/>
      <c r="N45" s="2"/>
      <c r="O45" s="2"/>
      <c r="P45" s="3"/>
      <c r="Q45" s="3"/>
      <c r="R45" s="3"/>
      <c r="S45" s="3"/>
      <c r="T45" s="3"/>
      <c r="U45" s="3"/>
      <c r="V45" s="3"/>
      <c r="W45" s="3"/>
      <c r="X45" s="3"/>
      <c r="Y45" s="3"/>
      <c r="Z45" s="3"/>
      <c r="AA45" s="3"/>
    </row>
    <row r="46" spans="1:27" ht="15.75" customHeight="1">
      <c r="A46" s="1"/>
      <c r="B46" s="2"/>
      <c r="C46" s="2"/>
      <c r="D46" s="2"/>
      <c r="E46" s="2"/>
      <c r="F46" s="2"/>
      <c r="G46" s="2"/>
      <c r="H46" s="2"/>
      <c r="I46" s="2"/>
      <c r="J46" s="2"/>
      <c r="K46" s="2"/>
      <c r="L46" s="2"/>
      <c r="M46" s="2"/>
      <c r="N46" s="2"/>
      <c r="O46" s="2"/>
      <c r="P46" s="3"/>
      <c r="Q46" s="3"/>
      <c r="R46" s="3"/>
      <c r="S46" s="3"/>
      <c r="T46" s="3"/>
      <c r="U46" s="3"/>
      <c r="V46" s="3"/>
      <c r="W46" s="3"/>
      <c r="X46" s="3"/>
      <c r="Y46" s="3"/>
      <c r="Z46" s="3"/>
      <c r="AA46" s="3"/>
    </row>
    <row r="47" spans="1:27" ht="15.75" customHeight="1">
      <c r="A47" s="1"/>
      <c r="B47" s="2"/>
      <c r="C47" s="2"/>
      <c r="D47" s="2"/>
      <c r="E47" s="2"/>
      <c r="F47" s="2"/>
      <c r="G47" s="2"/>
      <c r="H47" s="2"/>
      <c r="I47" s="2"/>
      <c r="J47" s="2"/>
      <c r="K47" s="2"/>
      <c r="L47" s="2"/>
      <c r="M47" s="2"/>
      <c r="N47" s="2"/>
      <c r="O47" s="2"/>
      <c r="P47" s="3"/>
      <c r="Q47" s="3"/>
      <c r="R47" s="3"/>
      <c r="S47" s="3"/>
      <c r="T47" s="3"/>
      <c r="U47" s="3"/>
      <c r="V47" s="3"/>
      <c r="W47" s="3"/>
      <c r="X47" s="3"/>
      <c r="Y47" s="3"/>
      <c r="Z47" s="3"/>
      <c r="AA47" s="3"/>
    </row>
    <row r="48" spans="1:27" ht="15.75" customHeight="1">
      <c r="A48" s="1"/>
      <c r="B48" s="2"/>
      <c r="C48" s="2"/>
      <c r="D48" s="2"/>
      <c r="E48" s="2"/>
      <c r="F48" s="2"/>
      <c r="G48" s="2"/>
      <c r="H48" s="2"/>
      <c r="I48" s="2"/>
      <c r="J48" s="2"/>
      <c r="K48" s="2"/>
      <c r="L48" s="2"/>
      <c r="M48" s="2"/>
      <c r="N48" s="2"/>
      <c r="O48" s="2"/>
      <c r="P48" s="3"/>
      <c r="Q48" s="3"/>
      <c r="R48" s="3"/>
      <c r="S48" s="3"/>
      <c r="T48" s="3"/>
      <c r="U48" s="3"/>
      <c r="V48" s="3"/>
      <c r="W48" s="3"/>
      <c r="X48" s="3"/>
      <c r="Y48" s="3"/>
      <c r="Z48" s="3"/>
      <c r="AA48" s="3"/>
    </row>
    <row r="49" spans="1:27" ht="15.75" customHeight="1">
      <c r="A49" s="1"/>
      <c r="B49" s="2"/>
      <c r="C49" s="2"/>
      <c r="D49" s="2"/>
      <c r="E49" s="2"/>
      <c r="F49" s="2"/>
      <c r="G49" s="2"/>
      <c r="H49" s="2"/>
      <c r="I49" s="2"/>
      <c r="J49" s="2"/>
      <c r="K49" s="2"/>
      <c r="L49" s="2"/>
      <c r="M49" s="2"/>
      <c r="N49" s="2"/>
      <c r="O49" s="2"/>
      <c r="P49" s="3"/>
      <c r="Q49" s="3"/>
      <c r="R49" s="3"/>
      <c r="S49" s="3"/>
      <c r="T49" s="3"/>
      <c r="U49" s="3"/>
      <c r="V49" s="3"/>
      <c r="W49" s="3"/>
      <c r="X49" s="3"/>
      <c r="Y49" s="3"/>
      <c r="Z49" s="3"/>
      <c r="AA49" s="3"/>
    </row>
    <row r="50" spans="1:27" ht="15.75" customHeight="1">
      <c r="A50" s="1"/>
      <c r="B50" s="2"/>
      <c r="C50" s="2"/>
      <c r="D50" s="2"/>
      <c r="E50" s="2"/>
      <c r="F50" s="2"/>
      <c r="G50" s="2"/>
      <c r="H50" s="2"/>
      <c r="I50" s="2"/>
      <c r="J50" s="2"/>
      <c r="K50" s="2"/>
      <c r="L50" s="2"/>
      <c r="M50" s="2"/>
      <c r="N50" s="2"/>
      <c r="O50" s="2"/>
      <c r="P50" s="3"/>
      <c r="Q50" s="3"/>
      <c r="R50" s="3"/>
      <c r="S50" s="3"/>
      <c r="T50" s="3"/>
      <c r="U50" s="3"/>
      <c r="V50" s="3"/>
      <c r="W50" s="3"/>
      <c r="X50" s="3"/>
      <c r="Y50" s="3"/>
      <c r="Z50" s="3"/>
      <c r="AA50" s="3"/>
    </row>
    <row r="51" spans="1:27" ht="15.75" customHeight="1">
      <c r="A51" s="1"/>
      <c r="B51" s="2"/>
      <c r="C51" s="2"/>
      <c r="D51" s="2"/>
      <c r="E51" s="2"/>
      <c r="F51" s="2"/>
      <c r="G51" s="2"/>
      <c r="H51" s="2"/>
      <c r="I51" s="2"/>
      <c r="J51" s="2"/>
      <c r="K51" s="2"/>
      <c r="L51" s="2"/>
      <c r="M51" s="2"/>
      <c r="N51" s="2"/>
      <c r="O51" s="2"/>
      <c r="P51" s="3"/>
      <c r="Q51" s="3"/>
      <c r="R51" s="3"/>
      <c r="S51" s="3"/>
      <c r="T51" s="3"/>
      <c r="U51" s="3"/>
      <c r="V51" s="3"/>
      <c r="W51" s="3"/>
      <c r="X51" s="3"/>
      <c r="Y51" s="3"/>
      <c r="Z51" s="3"/>
      <c r="AA51" s="3"/>
    </row>
    <row r="52" spans="1:27" ht="15.75" customHeight="1">
      <c r="A52" s="1"/>
      <c r="B52" s="2"/>
      <c r="C52" s="2"/>
      <c r="D52" s="2"/>
      <c r="E52" s="2"/>
      <c r="F52" s="2"/>
      <c r="G52" s="2"/>
      <c r="H52" s="2"/>
      <c r="I52" s="2"/>
      <c r="J52" s="2"/>
      <c r="K52" s="2"/>
      <c r="L52" s="2"/>
      <c r="M52" s="2"/>
      <c r="N52" s="2"/>
      <c r="O52" s="2"/>
      <c r="P52" s="3"/>
      <c r="Q52" s="3"/>
      <c r="R52" s="3"/>
      <c r="S52" s="3"/>
      <c r="T52" s="3"/>
      <c r="U52" s="3"/>
      <c r="V52" s="3"/>
      <c r="W52" s="3"/>
      <c r="X52" s="3"/>
      <c r="Y52" s="3"/>
      <c r="Z52" s="3"/>
      <c r="AA52" s="3"/>
    </row>
    <row r="53" spans="1:27" ht="15.75" customHeight="1">
      <c r="A53" s="1"/>
      <c r="B53" s="2"/>
      <c r="C53" s="2"/>
      <c r="D53" s="2"/>
      <c r="E53" s="2"/>
      <c r="F53" s="2"/>
      <c r="G53" s="2"/>
      <c r="H53" s="2"/>
      <c r="I53" s="2"/>
      <c r="J53" s="2"/>
      <c r="K53" s="2"/>
      <c r="L53" s="2"/>
      <c r="M53" s="2"/>
      <c r="N53" s="2"/>
      <c r="O53" s="2"/>
      <c r="P53" s="3"/>
      <c r="Q53" s="3"/>
      <c r="R53" s="3"/>
      <c r="S53" s="3"/>
      <c r="T53" s="3"/>
      <c r="U53" s="3"/>
      <c r="V53" s="3"/>
      <c r="W53" s="3"/>
      <c r="X53" s="3"/>
      <c r="Y53" s="3"/>
      <c r="Z53" s="3"/>
      <c r="AA53" s="3"/>
    </row>
    <row r="54" spans="1:27" ht="15.75" customHeight="1">
      <c r="A54" s="1"/>
      <c r="B54" s="2"/>
      <c r="C54" s="2"/>
      <c r="D54" s="2"/>
      <c r="E54" s="2"/>
      <c r="F54" s="2"/>
      <c r="G54" s="2"/>
      <c r="H54" s="2"/>
      <c r="I54" s="2"/>
      <c r="J54" s="2"/>
      <c r="K54" s="2"/>
      <c r="L54" s="2"/>
      <c r="M54" s="2"/>
      <c r="N54" s="2"/>
      <c r="O54" s="2"/>
      <c r="P54" s="3"/>
      <c r="Q54" s="3"/>
      <c r="R54" s="3"/>
      <c r="S54" s="3"/>
      <c r="T54" s="3"/>
      <c r="U54" s="3"/>
      <c r="V54" s="3"/>
      <c r="W54" s="3"/>
      <c r="X54" s="3"/>
      <c r="Y54" s="3"/>
      <c r="Z54" s="3"/>
      <c r="AA54" s="3"/>
    </row>
    <row r="55" spans="1:27" ht="15.75" customHeight="1">
      <c r="A55" s="1"/>
      <c r="B55" s="2"/>
      <c r="C55" s="2"/>
      <c r="D55" s="2"/>
      <c r="E55" s="2"/>
      <c r="F55" s="2"/>
      <c r="G55" s="2"/>
      <c r="H55" s="2"/>
      <c r="I55" s="2"/>
      <c r="J55" s="2"/>
      <c r="K55" s="2"/>
      <c r="L55" s="2"/>
      <c r="M55" s="2"/>
      <c r="N55" s="2"/>
      <c r="O55" s="2"/>
      <c r="P55" s="3"/>
      <c r="Q55" s="3"/>
      <c r="R55" s="3"/>
      <c r="S55" s="3"/>
      <c r="T55" s="3"/>
      <c r="U55" s="3"/>
      <c r="V55" s="3"/>
      <c r="W55" s="3"/>
      <c r="X55" s="3"/>
      <c r="Y55" s="3"/>
      <c r="Z55" s="3"/>
      <c r="AA55" s="3"/>
    </row>
    <row r="56" spans="1:27" ht="15.75" customHeight="1">
      <c r="A56" s="1"/>
      <c r="B56" s="2"/>
      <c r="C56" s="2"/>
      <c r="D56" s="2"/>
      <c r="E56" s="2"/>
      <c r="F56" s="2"/>
      <c r="G56" s="2"/>
      <c r="H56" s="2"/>
      <c r="I56" s="2"/>
      <c r="J56" s="2"/>
      <c r="K56" s="2"/>
      <c r="L56" s="2"/>
      <c r="M56" s="2"/>
      <c r="N56" s="2"/>
      <c r="O56" s="2"/>
      <c r="P56" s="3"/>
      <c r="Q56" s="3"/>
      <c r="R56" s="3"/>
      <c r="S56" s="3"/>
      <c r="T56" s="3"/>
      <c r="U56" s="3"/>
      <c r="V56" s="3"/>
      <c r="W56" s="3"/>
      <c r="X56" s="3"/>
      <c r="Y56" s="3"/>
      <c r="Z56" s="3"/>
      <c r="AA56" s="3"/>
    </row>
    <row r="57" spans="1:27" ht="15.75" customHeight="1">
      <c r="A57" s="1"/>
      <c r="B57" s="2"/>
      <c r="C57" s="2"/>
      <c r="D57" s="2"/>
      <c r="E57" s="2"/>
      <c r="F57" s="2"/>
      <c r="G57" s="2"/>
      <c r="H57" s="2"/>
      <c r="I57" s="2"/>
      <c r="J57" s="2"/>
      <c r="K57" s="2"/>
      <c r="L57" s="2"/>
      <c r="M57" s="2"/>
      <c r="N57" s="2"/>
      <c r="O57" s="2"/>
      <c r="P57" s="3"/>
      <c r="Q57" s="3"/>
      <c r="R57" s="3"/>
      <c r="S57" s="3"/>
      <c r="T57" s="3"/>
      <c r="U57" s="3"/>
      <c r="V57" s="3"/>
      <c r="W57" s="3"/>
      <c r="X57" s="3"/>
      <c r="Y57" s="3"/>
      <c r="Z57" s="3"/>
      <c r="AA57" s="3"/>
    </row>
    <row r="58" spans="1:27" ht="15.75" customHeight="1">
      <c r="A58" s="1"/>
      <c r="B58" s="2"/>
      <c r="C58" s="2"/>
      <c r="D58" s="2"/>
      <c r="E58" s="2"/>
      <c r="F58" s="2"/>
      <c r="G58" s="2"/>
      <c r="H58" s="2"/>
      <c r="I58" s="2"/>
      <c r="J58" s="2"/>
      <c r="K58" s="2"/>
      <c r="L58" s="2"/>
      <c r="M58" s="2"/>
      <c r="N58" s="2"/>
      <c r="O58" s="2"/>
      <c r="P58" s="3"/>
      <c r="Q58" s="3"/>
      <c r="R58" s="3"/>
      <c r="S58" s="3"/>
      <c r="T58" s="3"/>
      <c r="U58" s="3"/>
      <c r="V58" s="3"/>
      <c r="W58" s="3"/>
      <c r="X58" s="3"/>
      <c r="Y58" s="3"/>
      <c r="Z58" s="3"/>
      <c r="AA58" s="3"/>
    </row>
    <row r="59" spans="1:27" ht="15.75" customHeight="1">
      <c r="A59" s="1"/>
      <c r="B59" s="2"/>
      <c r="C59" s="2"/>
      <c r="D59" s="2"/>
      <c r="E59" s="2"/>
      <c r="F59" s="2"/>
      <c r="G59" s="2"/>
      <c r="H59" s="2"/>
      <c r="I59" s="2"/>
      <c r="J59" s="2"/>
      <c r="K59" s="2"/>
      <c r="L59" s="2"/>
      <c r="M59" s="2"/>
      <c r="N59" s="2"/>
      <c r="O59" s="2"/>
      <c r="P59" s="3"/>
      <c r="Q59" s="3"/>
      <c r="R59" s="3"/>
      <c r="S59" s="3"/>
      <c r="T59" s="3"/>
      <c r="U59" s="3"/>
      <c r="V59" s="3"/>
      <c r="W59" s="3"/>
      <c r="X59" s="3"/>
      <c r="Y59" s="3"/>
      <c r="Z59" s="3"/>
      <c r="AA59" s="3"/>
    </row>
    <row r="60" spans="1:27" ht="15.75" customHeight="1">
      <c r="A60" s="1"/>
      <c r="B60" s="2"/>
      <c r="C60" s="2"/>
      <c r="D60" s="2"/>
      <c r="E60" s="2"/>
      <c r="F60" s="2"/>
      <c r="G60" s="2"/>
      <c r="H60" s="2"/>
      <c r="I60" s="2"/>
      <c r="J60" s="2"/>
      <c r="K60" s="2"/>
      <c r="L60" s="2"/>
      <c r="M60" s="2"/>
      <c r="N60" s="2"/>
      <c r="O60" s="2"/>
      <c r="P60" s="3"/>
      <c r="Q60" s="3"/>
      <c r="R60" s="3"/>
      <c r="S60" s="3"/>
      <c r="T60" s="3"/>
      <c r="U60" s="3"/>
      <c r="V60" s="3"/>
      <c r="W60" s="3"/>
      <c r="X60" s="3"/>
      <c r="Y60" s="3"/>
      <c r="Z60" s="3"/>
      <c r="AA60" s="3"/>
    </row>
    <row r="61" spans="1:27" ht="15.75" customHeight="1">
      <c r="A61" s="1"/>
      <c r="B61" s="2"/>
      <c r="C61" s="2"/>
      <c r="D61" s="2"/>
      <c r="E61" s="2"/>
      <c r="F61" s="2"/>
      <c r="G61" s="2"/>
      <c r="H61" s="2"/>
      <c r="I61" s="2"/>
      <c r="J61" s="2"/>
      <c r="K61" s="2"/>
      <c r="L61" s="2"/>
      <c r="M61" s="2"/>
      <c r="N61" s="2"/>
      <c r="O61" s="2"/>
      <c r="P61" s="3"/>
      <c r="Q61" s="3"/>
      <c r="R61" s="3"/>
      <c r="S61" s="3"/>
      <c r="T61" s="3"/>
      <c r="U61" s="3"/>
      <c r="V61" s="3"/>
      <c r="W61" s="3"/>
      <c r="X61" s="3"/>
      <c r="Y61" s="3"/>
      <c r="Z61" s="3"/>
      <c r="AA61" s="3"/>
    </row>
    <row r="62" spans="1:27" ht="15.75" customHeight="1">
      <c r="A62" s="1"/>
      <c r="B62" s="2"/>
      <c r="C62" s="2"/>
      <c r="D62" s="2"/>
      <c r="E62" s="2"/>
      <c r="F62" s="2"/>
      <c r="G62" s="2"/>
      <c r="H62" s="2"/>
      <c r="I62" s="2"/>
      <c r="J62" s="2"/>
      <c r="K62" s="2"/>
      <c r="L62" s="2"/>
      <c r="M62" s="2"/>
      <c r="N62" s="2"/>
      <c r="O62" s="2"/>
      <c r="P62" s="3"/>
      <c r="Q62" s="3"/>
      <c r="R62" s="3"/>
      <c r="S62" s="3"/>
      <c r="T62" s="3"/>
      <c r="U62" s="3"/>
      <c r="V62" s="3"/>
      <c r="W62" s="3"/>
      <c r="X62" s="3"/>
      <c r="Y62" s="3"/>
      <c r="Z62" s="3"/>
      <c r="AA62" s="3"/>
    </row>
    <row r="63" spans="1:27" ht="15.75" customHeight="1">
      <c r="A63" s="1"/>
      <c r="B63" s="2"/>
      <c r="C63" s="2"/>
      <c r="D63" s="2"/>
      <c r="E63" s="2"/>
      <c r="F63" s="2"/>
      <c r="G63" s="2"/>
      <c r="H63" s="2"/>
      <c r="I63" s="2"/>
      <c r="J63" s="2"/>
      <c r="K63" s="2"/>
      <c r="L63" s="2"/>
      <c r="M63" s="2"/>
      <c r="N63" s="2"/>
      <c r="O63" s="2"/>
      <c r="P63" s="3"/>
      <c r="Q63" s="3"/>
      <c r="R63" s="3"/>
      <c r="S63" s="3"/>
      <c r="T63" s="3"/>
      <c r="U63" s="3"/>
      <c r="V63" s="3"/>
      <c r="W63" s="3"/>
      <c r="X63" s="3"/>
      <c r="Y63" s="3"/>
      <c r="Z63" s="3"/>
      <c r="AA63" s="3"/>
    </row>
    <row r="64" spans="1:27" ht="15.75" customHeight="1">
      <c r="A64" s="1"/>
      <c r="B64" s="2"/>
      <c r="C64" s="2"/>
      <c r="D64" s="2"/>
      <c r="E64" s="2"/>
      <c r="F64" s="2"/>
      <c r="G64" s="2"/>
      <c r="H64" s="2"/>
      <c r="I64" s="2"/>
      <c r="J64" s="2"/>
      <c r="K64" s="2"/>
      <c r="L64" s="2"/>
      <c r="M64" s="2"/>
      <c r="N64" s="2"/>
      <c r="O64" s="2"/>
      <c r="P64" s="3"/>
      <c r="Q64" s="3"/>
      <c r="R64" s="3"/>
      <c r="S64" s="3"/>
      <c r="T64" s="3"/>
      <c r="U64" s="3"/>
      <c r="V64" s="3"/>
      <c r="W64" s="3"/>
      <c r="X64" s="3"/>
      <c r="Y64" s="3"/>
      <c r="Z64" s="3"/>
      <c r="AA64" s="3"/>
    </row>
    <row r="65" spans="1:27" ht="15.75" customHeight="1">
      <c r="A65" s="1"/>
      <c r="B65" s="2"/>
      <c r="C65" s="2"/>
      <c r="D65" s="2"/>
      <c r="E65" s="2"/>
      <c r="F65" s="2"/>
      <c r="G65" s="2"/>
      <c r="H65" s="2"/>
      <c r="I65" s="2"/>
      <c r="J65" s="2"/>
      <c r="K65" s="2"/>
      <c r="L65" s="2"/>
      <c r="M65" s="2"/>
      <c r="N65" s="2"/>
      <c r="O65" s="2"/>
      <c r="P65" s="3"/>
      <c r="Q65" s="3"/>
      <c r="R65" s="3"/>
      <c r="S65" s="3"/>
      <c r="T65" s="3"/>
      <c r="U65" s="3"/>
      <c r="V65" s="3"/>
      <c r="W65" s="3"/>
      <c r="X65" s="3"/>
      <c r="Y65" s="3"/>
      <c r="Z65" s="3"/>
      <c r="AA65" s="3"/>
    </row>
    <row r="66" spans="1:27" ht="15.75" customHeight="1">
      <c r="A66" s="1"/>
      <c r="B66" s="2"/>
      <c r="C66" s="2"/>
      <c r="D66" s="2"/>
      <c r="E66" s="2"/>
      <c r="F66" s="2"/>
      <c r="G66" s="2"/>
      <c r="H66" s="2"/>
      <c r="I66" s="2"/>
      <c r="J66" s="2"/>
      <c r="K66" s="2"/>
      <c r="L66" s="2"/>
      <c r="M66" s="2"/>
      <c r="N66" s="2"/>
      <c r="O66" s="2"/>
      <c r="P66" s="3"/>
      <c r="Q66" s="3"/>
      <c r="R66" s="3"/>
      <c r="S66" s="3"/>
      <c r="T66" s="3"/>
      <c r="U66" s="3"/>
      <c r="V66" s="3"/>
      <c r="W66" s="3"/>
      <c r="X66" s="3"/>
      <c r="Y66" s="3"/>
      <c r="Z66" s="3"/>
      <c r="AA66" s="3"/>
    </row>
    <row r="67" spans="1:27" ht="15.75" customHeight="1">
      <c r="A67" s="1"/>
      <c r="B67" s="2"/>
      <c r="C67" s="2"/>
      <c r="D67" s="2"/>
      <c r="E67" s="2"/>
      <c r="F67" s="2"/>
      <c r="G67" s="2"/>
      <c r="H67" s="2"/>
      <c r="I67" s="2"/>
      <c r="J67" s="2"/>
      <c r="K67" s="2"/>
      <c r="L67" s="2"/>
      <c r="M67" s="2"/>
      <c r="N67" s="2"/>
      <c r="O67" s="2"/>
      <c r="P67" s="3"/>
      <c r="Q67" s="3"/>
      <c r="R67" s="3"/>
      <c r="S67" s="3"/>
      <c r="T67" s="3"/>
      <c r="U67" s="3"/>
      <c r="V67" s="3"/>
      <c r="W67" s="3"/>
      <c r="X67" s="3"/>
      <c r="Y67" s="3"/>
      <c r="Z67" s="3"/>
      <c r="AA67" s="3"/>
    </row>
    <row r="68" spans="1:27" ht="15.75" customHeight="1">
      <c r="A68" s="1"/>
      <c r="B68" s="2"/>
      <c r="C68" s="2"/>
      <c r="D68" s="2"/>
      <c r="E68" s="2"/>
      <c r="F68" s="2"/>
      <c r="G68" s="2"/>
      <c r="H68" s="2"/>
      <c r="I68" s="2"/>
      <c r="J68" s="2"/>
      <c r="K68" s="2"/>
      <c r="L68" s="2"/>
      <c r="M68" s="2"/>
      <c r="N68" s="2"/>
      <c r="O68" s="2"/>
      <c r="P68" s="3"/>
      <c r="Q68" s="3"/>
      <c r="R68" s="3"/>
      <c r="S68" s="3"/>
      <c r="T68" s="3"/>
      <c r="U68" s="3"/>
      <c r="V68" s="3"/>
      <c r="W68" s="3"/>
      <c r="X68" s="3"/>
      <c r="Y68" s="3"/>
      <c r="Z68" s="3"/>
      <c r="AA68" s="3"/>
    </row>
    <row r="69" spans="1:27" ht="15.75" customHeight="1">
      <c r="A69" s="1"/>
      <c r="B69" s="2"/>
      <c r="C69" s="2"/>
      <c r="D69" s="2"/>
      <c r="E69" s="2"/>
      <c r="F69" s="2"/>
      <c r="G69" s="2"/>
      <c r="H69" s="2"/>
      <c r="I69" s="2"/>
      <c r="J69" s="2"/>
      <c r="K69" s="2"/>
      <c r="L69" s="2"/>
      <c r="M69" s="2"/>
      <c r="N69" s="2"/>
      <c r="O69" s="2"/>
      <c r="P69" s="3"/>
      <c r="Q69" s="3"/>
      <c r="R69" s="3"/>
      <c r="S69" s="3"/>
      <c r="T69" s="3"/>
      <c r="U69" s="3"/>
      <c r="V69" s="3"/>
      <c r="W69" s="3"/>
      <c r="X69" s="3"/>
      <c r="Y69" s="3"/>
      <c r="Z69" s="3"/>
      <c r="AA69" s="3"/>
    </row>
    <row r="70" spans="1:27" ht="15.75" customHeight="1">
      <c r="A70" s="1"/>
      <c r="B70" s="2"/>
      <c r="C70" s="2"/>
      <c r="D70" s="2"/>
      <c r="E70" s="2"/>
      <c r="F70" s="2"/>
      <c r="G70" s="2"/>
      <c r="H70" s="2"/>
      <c r="I70" s="2"/>
      <c r="J70" s="2"/>
      <c r="K70" s="2"/>
      <c r="L70" s="2"/>
      <c r="M70" s="2"/>
      <c r="N70" s="2"/>
      <c r="O70" s="2"/>
      <c r="P70" s="3"/>
      <c r="Q70" s="3"/>
      <c r="R70" s="3"/>
      <c r="S70" s="3"/>
      <c r="T70" s="3"/>
      <c r="U70" s="3"/>
      <c r="V70" s="3"/>
      <c r="W70" s="3"/>
      <c r="X70" s="3"/>
      <c r="Y70" s="3"/>
      <c r="Z70" s="3"/>
      <c r="AA70" s="3"/>
    </row>
    <row r="71" spans="1:27" ht="15.75" customHeight="1">
      <c r="A71" s="1"/>
      <c r="B71" s="2"/>
      <c r="C71" s="2"/>
      <c r="D71" s="2"/>
      <c r="E71" s="2"/>
      <c r="F71" s="2"/>
      <c r="G71" s="2"/>
      <c r="H71" s="2"/>
      <c r="I71" s="2"/>
      <c r="J71" s="2"/>
      <c r="K71" s="2"/>
      <c r="L71" s="2"/>
      <c r="M71" s="2"/>
      <c r="N71" s="2"/>
      <c r="O71" s="2"/>
      <c r="P71" s="3"/>
      <c r="Q71" s="3"/>
      <c r="R71" s="3"/>
      <c r="S71" s="3"/>
      <c r="T71" s="3"/>
      <c r="U71" s="3"/>
      <c r="V71" s="3"/>
      <c r="W71" s="3"/>
      <c r="X71" s="3"/>
      <c r="Y71" s="3"/>
      <c r="Z71" s="3"/>
      <c r="AA71" s="3"/>
    </row>
    <row r="72" spans="1:27" ht="15.75" customHeight="1">
      <c r="A72" s="1"/>
      <c r="B72" s="2"/>
      <c r="C72" s="2"/>
      <c r="D72" s="2"/>
      <c r="E72" s="2"/>
      <c r="F72" s="2"/>
      <c r="G72" s="2"/>
      <c r="H72" s="2"/>
      <c r="I72" s="2"/>
      <c r="J72" s="2"/>
      <c r="K72" s="2"/>
      <c r="L72" s="2"/>
      <c r="M72" s="2"/>
      <c r="N72" s="2"/>
      <c r="O72" s="2"/>
      <c r="P72" s="3"/>
      <c r="Q72" s="3"/>
      <c r="R72" s="3"/>
      <c r="S72" s="3"/>
      <c r="T72" s="3"/>
      <c r="U72" s="3"/>
      <c r="V72" s="3"/>
      <c r="W72" s="3"/>
      <c r="X72" s="3"/>
      <c r="Y72" s="3"/>
      <c r="Z72" s="3"/>
      <c r="AA72" s="3"/>
    </row>
    <row r="73" spans="1:27" ht="15.75" customHeight="1">
      <c r="A73" s="1"/>
      <c r="B73" s="2"/>
      <c r="C73" s="2"/>
      <c r="D73" s="2"/>
      <c r="E73" s="2"/>
      <c r="F73" s="2"/>
      <c r="G73" s="2"/>
      <c r="H73" s="2"/>
      <c r="I73" s="2"/>
      <c r="J73" s="2"/>
      <c r="K73" s="2"/>
      <c r="L73" s="2"/>
      <c r="M73" s="2"/>
      <c r="N73" s="2"/>
      <c r="O73" s="2"/>
      <c r="P73" s="3"/>
      <c r="Q73" s="3"/>
      <c r="R73" s="3"/>
      <c r="S73" s="3"/>
      <c r="T73" s="3"/>
      <c r="U73" s="3"/>
      <c r="V73" s="3"/>
      <c r="W73" s="3"/>
      <c r="X73" s="3"/>
      <c r="Y73" s="3"/>
      <c r="Z73" s="3"/>
      <c r="AA73" s="3"/>
    </row>
    <row r="74" spans="1:27" ht="15.75" customHeight="1">
      <c r="A74" s="1"/>
      <c r="B74" s="2"/>
      <c r="C74" s="2"/>
      <c r="D74" s="2"/>
      <c r="E74" s="2"/>
      <c r="F74" s="2"/>
      <c r="G74" s="2"/>
      <c r="H74" s="2"/>
      <c r="I74" s="2"/>
      <c r="J74" s="2"/>
      <c r="K74" s="2"/>
      <c r="L74" s="2"/>
      <c r="M74" s="2"/>
      <c r="N74" s="2"/>
      <c r="O74" s="2"/>
      <c r="P74" s="3"/>
      <c r="Q74" s="3"/>
      <c r="R74" s="3"/>
      <c r="S74" s="3"/>
      <c r="T74" s="3"/>
      <c r="U74" s="3"/>
      <c r="V74" s="3"/>
      <c r="W74" s="3"/>
      <c r="X74" s="3"/>
      <c r="Y74" s="3"/>
      <c r="Z74" s="3"/>
      <c r="AA74" s="3"/>
    </row>
    <row r="75" spans="1:27" ht="15.75" customHeight="1">
      <c r="A75" s="1"/>
      <c r="B75" s="2"/>
      <c r="C75" s="2"/>
      <c r="D75" s="2"/>
      <c r="E75" s="2"/>
      <c r="F75" s="2"/>
      <c r="G75" s="2"/>
      <c r="H75" s="2"/>
      <c r="I75" s="2"/>
      <c r="J75" s="2"/>
      <c r="K75" s="2"/>
      <c r="L75" s="2"/>
      <c r="M75" s="2"/>
      <c r="N75" s="2"/>
      <c r="O75" s="2"/>
      <c r="P75" s="3"/>
      <c r="Q75" s="3"/>
      <c r="R75" s="3"/>
      <c r="S75" s="3"/>
      <c r="T75" s="3"/>
      <c r="U75" s="3"/>
      <c r="V75" s="3"/>
      <c r="W75" s="3"/>
      <c r="X75" s="3"/>
      <c r="Y75" s="3"/>
      <c r="Z75" s="3"/>
      <c r="AA75" s="3"/>
    </row>
    <row r="76" spans="1:27" ht="15.75" customHeight="1">
      <c r="A76" s="1"/>
      <c r="B76" s="2"/>
      <c r="C76" s="2"/>
      <c r="D76" s="2"/>
      <c r="E76" s="2"/>
      <c r="F76" s="2"/>
      <c r="G76" s="2"/>
      <c r="H76" s="2"/>
      <c r="I76" s="2"/>
      <c r="J76" s="2"/>
      <c r="K76" s="2"/>
      <c r="L76" s="2"/>
      <c r="M76" s="2"/>
      <c r="N76" s="2"/>
      <c r="O76" s="2"/>
      <c r="P76" s="3"/>
      <c r="Q76" s="3"/>
      <c r="R76" s="3"/>
      <c r="S76" s="3"/>
      <c r="T76" s="3"/>
      <c r="U76" s="3"/>
      <c r="V76" s="3"/>
      <c r="W76" s="3"/>
      <c r="X76" s="3"/>
      <c r="Y76" s="3"/>
      <c r="Z76" s="3"/>
      <c r="AA76" s="3"/>
    </row>
    <row r="77" spans="1:27" ht="15.75" customHeight="1">
      <c r="A77" s="1"/>
      <c r="B77" s="2"/>
      <c r="C77" s="2"/>
      <c r="D77" s="2"/>
      <c r="E77" s="2"/>
      <c r="F77" s="2"/>
      <c r="G77" s="2"/>
      <c r="H77" s="2"/>
      <c r="I77" s="2"/>
      <c r="J77" s="2"/>
      <c r="K77" s="2"/>
      <c r="L77" s="2"/>
      <c r="M77" s="2"/>
      <c r="N77" s="2"/>
      <c r="O77" s="2"/>
      <c r="P77" s="3"/>
      <c r="Q77" s="3"/>
      <c r="R77" s="3"/>
      <c r="S77" s="3"/>
      <c r="T77" s="3"/>
      <c r="U77" s="3"/>
      <c r="V77" s="3"/>
      <c r="W77" s="3"/>
      <c r="X77" s="3"/>
      <c r="Y77" s="3"/>
      <c r="Z77" s="3"/>
      <c r="AA77" s="3"/>
    </row>
    <row r="78" spans="1:27" ht="15.75" customHeight="1">
      <c r="A78" s="1"/>
      <c r="B78" s="2"/>
      <c r="C78" s="2"/>
      <c r="D78" s="2"/>
      <c r="E78" s="2"/>
      <c r="F78" s="2"/>
      <c r="G78" s="2"/>
      <c r="H78" s="2"/>
      <c r="I78" s="2"/>
      <c r="J78" s="2"/>
      <c r="K78" s="2"/>
      <c r="L78" s="2"/>
      <c r="M78" s="2"/>
      <c r="N78" s="2"/>
      <c r="O78" s="2"/>
      <c r="P78" s="3"/>
      <c r="Q78" s="3"/>
      <c r="R78" s="3"/>
      <c r="S78" s="3"/>
      <c r="T78" s="3"/>
      <c r="U78" s="3"/>
      <c r="V78" s="3"/>
      <c r="W78" s="3"/>
      <c r="X78" s="3"/>
      <c r="Y78" s="3"/>
      <c r="Z78" s="3"/>
      <c r="AA78" s="3"/>
    </row>
    <row r="79" spans="1:27" ht="15.75" customHeight="1">
      <c r="A79" s="1"/>
      <c r="B79" s="2"/>
      <c r="C79" s="2"/>
      <c r="D79" s="2"/>
      <c r="E79" s="2"/>
      <c r="F79" s="2"/>
      <c r="G79" s="2"/>
      <c r="H79" s="2"/>
      <c r="I79" s="2"/>
      <c r="J79" s="2"/>
      <c r="K79" s="2"/>
      <c r="L79" s="2"/>
      <c r="M79" s="2"/>
      <c r="N79" s="2"/>
      <c r="O79" s="2"/>
      <c r="P79" s="3"/>
      <c r="Q79" s="3"/>
      <c r="R79" s="3"/>
      <c r="S79" s="3"/>
      <c r="T79" s="3"/>
      <c r="U79" s="3"/>
      <c r="V79" s="3"/>
      <c r="W79" s="3"/>
      <c r="X79" s="3"/>
      <c r="Y79" s="3"/>
      <c r="Z79" s="3"/>
      <c r="AA79" s="3"/>
    </row>
    <row r="80" spans="1:27" ht="15.75" customHeight="1">
      <c r="A80" s="1"/>
      <c r="B80" s="2"/>
      <c r="C80" s="2"/>
      <c r="D80" s="2"/>
      <c r="E80" s="2"/>
      <c r="F80" s="2"/>
      <c r="G80" s="2"/>
      <c r="H80" s="2"/>
      <c r="I80" s="2"/>
      <c r="J80" s="2"/>
      <c r="K80" s="2"/>
      <c r="L80" s="2"/>
      <c r="M80" s="2"/>
      <c r="N80" s="2"/>
      <c r="O80" s="2"/>
      <c r="P80" s="3"/>
      <c r="Q80" s="3"/>
      <c r="R80" s="3"/>
      <c r="S80" s="3"/>
      <c r="T80" s="3"/>
      <c r="U80" s="3"/>
      <c r="V80" s="3"/>
      <c r="W80" s="3"/>
      <c r="X80" s="3"/>
      <c r="Y80" s="3"/>
      <c r="Z80" s="3"/>
      <c r="AA80" s="3"/>
    </row>
    <row r="81" spans="1:27" ht="15.75" customHeight="1">
      <c r="A81" s="1"/>
      <c r="B81" s="2"/>
      <c r="C81" s="2"/>
      <c r="D81" s="2"/>
      <c r="E81" s="2"/>
      <c r="F81" s="2"/>
      <c r="G81" s="2"/>
      <c r="H81" s="2"/>
      <c r="I81" s="2"/>
      <c r="J81" s="2"/>
      <c r="K81" s="2"/>
      <c r="L81" s="2"/>
      <c r="M81" s="2"/>
      <c r="N81" s="2"/>
      <c r="O81" s="2"/>
      <c r="P81" s="3"/>
      <c r="Q81" s="3"/>
      <c r="R81" s="3"/>
      <c r="S81" s="3"/>
      <c r="T81" s="3"/>
      <c r="U81" s="3"/>
      <c r="V81" s="3"/>
      <c r="W81" s="3"/>
      <c r="X81" s="3"/>
      <c r="Y81" s="3"/>
      <c r="Z81" s="3"/>
      <c r="AA81" s="3"/>
    </row>
    <row r="82" spans="1:27" ht="15.75" customHeight="1">
      <c r="A82" s="1"/>
      <c r="B82" s="2"/>
      <c r="C82" s="2"/>
      <c r="D82" s="2"/>
      <c r="E82" s="2"/>
      <c r="F82" s="2"/>
      <c r="G82" s="2"/>
      <c r="H82" s="2"/>
      <c r="I82" s="2"/>
      <c r="J82" s="2"/>
      <c r="K82" s="2"/>
      <c r="L82" s="2"/>
      <c r="M82" s="2"/>
      <c r="N82" s="2"/>
      <c r="O82" s="2"/>
      <c r="P82" s="3"/>
      <c r="Q82" s="3"/>
      <c r="R82" s="3"/>
      <c r="S82" s="3"/>
      <c r="T82" s="3"/>
      <c r="U82" s="3"/>
      <c r="V82" s="3"/>
      <c r="W82" s="3"/>
      <c r="X82" s="3"/>
      <c r="Y82" s="3"/>
      <c r="Z82" s="3"/>
      <c r="AA82" s="3"/>
    </row>
    <row r="83" spans="1:27" ht="15.75" customHeight="1">
      <c r="A83" s="1"/>
      <c r="B83" s="2"/>
      <c r="C83" s="2"/>
      <c r="D83" s="2"/>
      <c r="E83" s="2"/>
      <c r="F83" s="2"/>
      <c r="G83" s="2"/>
      <c r="H83" s="2"/>
      <c r="I83" s="2"/>
      <c r="J83" s="2"/>
      <c r="K83" s="2"/>
      <c r="L83" s="2"/>
      <c r="M83" s="2"/>
      <c r="N83" s="2"/>
      <c r="O83" s="2"/>
      <c r="P83" s="3"/>
      <c r="Q83" s="3"/>
      <c r="R83" s="3"/>
      <c r="S83" s="3"/>
      <c r="T83" s="3"/>
      <c r="U83" s="3"/>
      <c r="V83" s="3"/>
      <c r="W83" s="3"/>
      <c r="X83" s="3"/>
      <c r="Y83" s="3"/>
      <c r="Z83" s="3"/>
      <c r="AA83" s="3"/>
    </row>
    <row r="84" spans="1:27" ht="15.75" customHeight="1">
      <c r="A84" s="1"/>
      <c r="B84" s="2"/>
      <c r="C84" s="2"/>
      <c r="D84" s="2"/>
      <c r="E84" s="2"/>
      <c r="F84" s="2"/>
      <c r="G84" s="2"/>
      <c r="H84" s="2"/>
      <c r="I84" s="2"/>
      <c r="J84" s="2"/>
      <c r="K84" s="2"/>
      <c r="L84" s="2"/>
      <c r="M84" s="2"/>
      <c r="N84" s="2"/>
      <c r="O84" s="2"/>
      <c r="P84" s="3"/>
      <c r="Q84" s="3"/>
      <c r="R84" s="3"/>
      <c r="S84" s="3"/>
      <c r="T84" s="3"/>
      <c r="U84" s="3"/>
      <c r="V84" s="3"/>
      <c r="W84" s="3"/>
      <c r="X84" s="3"/>
      <c r="Y84" s="3"/>
      <c r="Z84" s="3"/>
      <c r="AA84" s="3"/>
    </row>
    <row r="85" spans="1:27" ht="15.75" customHeight="1">
      <c r="A85" s="1"/>
      <c r="B85" s="2"/>
      <c r="C85" s="2"/>
      <c r="D85" s="2"/>
      <c r="E85" s="2"/>
      <c r="F85" s="2"/>
      <c r="G85" s="2"/>
      <c r="H85" s="2"/>
      <c r="I85" s="2"/>
      <c r="J85" s="2"/>
      <c r="K85" s="2"/>
      <c r="L85" s="2"/>
      <c r="M85" s="2"/>
      <c r="N85" s="2"/>
      <c r="O85" s="2"/>
      <c r="P85" s="3"/>
      <c r="Q85" s="3"/>
      <c r="R85" s="3"/>
      <c r="S85" s="3"/>
      <c r="T85" s="3"/>
      <c r="U85" s="3"/>
      <c r="V85" s="3"/>
      <c r="W85" s="3"/>
      <c r="X85" s="3"/>
      <c r="Y85" s="3"/>
      <c r="Z85" s="3"/>
      <c r="AA85" s="3"/>
    </row>
    <row r="86" spans="1:27" ht="15.75" customHeight="1">
      <c r="A86" s="1"/>
      <c r="B86" s="2"/>
      <c r="C86" s="2"/>
      <c r="D86" s="2"/>
      <c r="E86" s="2"/>
      <c r="F86" s="2"/>
      <c r="G86" s="2"/>
      <c r="H86" s="2"/>
      <c r="I86" s="2"/>
      <c r="J86" s="2"/>
      <c r="K86" s="2"/>
      <c r="L86" s="2"/>
      <c r="M86" s="2"/>
      <c r="N86" s="2"/>
      <c r="O86" s="2"/>
      <c r="P86" s="3"/>
      <c r="Q86" s="3"/>
      <c r="R86" s="3"/>
      <c r="S86" s="3"/>
      <c r="T86" s="3"/>
      <c r="U86" s="3"/>
      <c r="V86" s="3"/>
      <c r="W86" s="3"/>
      <c r="X86" s="3"/>
      <c r="Y86" s="3"/>
      <c r="Z86" s="3"/>
      <c r="AA86" s="3"/>
    </row>
    <row r="87" spans="1:27" ht="15.75" customHeight="1">
      <c r="A87" s="1"/>
      <c r="B87" s="2"/>
      <c r="C87" s="2"/>
      <c r="D87" s="2"/>
      <c r="E87" s="2"/>
      <c r="F87" s="2"/>
      <c r="G87" s="2"/>
      <c r="H87" s="2"/>
      <c r="I87" s="2"/>
      <c r="J87" s="2"/>
      <c r="K87" s="2"/>
      <c r="L87" s="2"/>
      <c r="M87" s="2"/>
      <c r="N87" s="2"/>
      <c r="O87" s="2"/>
      <c r="P87" s="3"/>
      <c r="Q87" s="3"/>
      <c r="R87" s="3"/>
      <c r="S87" s="3"/>
      <c r="T87" s="3"/>
      <c r="U87" s="3"/>
      <c r="V87" s="3"/>
      <c r="W87" s="3"/>
      <c r="X87" s="3"/>
      <c r="Y87" s="3"/>
      <c r="Z87" s="3"/>
      <c r="AA87" s="3"/>
    </row>
    <row r="88" spans="1:27" ht="15.75" customHeight="1">
      <c r="A88" s="1"/>
      <c r="B88" s="2"/>
      <c r="C88" s="2"/>
      <c r="D88" s="2"/>
      <c r="E88" s="2"/>
      <c r="F88" s="2"/>
      <c r="G88" s="2"/>
      <c r="H88" s="2"/>
      <c r="I88" s="2"/>
      <c r="J88" s="2"/>
      <c r="K88" s="2"/>
      <c r="L88" s="2"/>
      <c r="M88" s="2"/>
      <c r="N88" s="2"/>
      <c r="O88" s="2"/>
      <c r="P88" s="3"/>
      <c r="Q88" s="3"/>
      <c r="R88" s="3"/>
      <c r="S88" s="3"/>
      <c r="T88" s="3"/>
      <c r="U88" s="3"/>
      <c r="V88" s="3"/>
      <c r="W88" s="3"/>
      <c r="X88" s="3"/>
      <c r="Y88" s="3"/>
      <c r="Z88" s="3"/>
      <c r="AA88" s="3"/>
    </row>
    <row r="89" spans="1:27" ht="15.75" customHeight="1">
      <c r="A89" s="1"/>
      <c r="B89" s="2"/>
      <c r="C89" s="2"/>
      <c r="D89" s="2"/>
      <c r="E89" s="2"/>
      <c r="F89" s="2"/>
      <c r="G89" s="2"/>
      <c r="H89" s="2"/>
      <c r="I89" s="2"/>
      <c r="J89" s="2"/>
      <c r="K89" s="2"/>
      <c r="L89" s="2"/>
      <c r="M89" s="2"/>
      <c r="N89" s="2"/>
      <c r="O89" s="2"/>
      <c r="P89" s="3"/>
      <c r="Q89" s="3"/>
      <c r="R89" s="3"/>
      <c r="S89" s="3"/>
      <c r="T89" s="3"/>
      <c r="U89" s="3"/>
      <c r="V89" s="3"/>
      <c r="W89" s="3"/>
      <c r="X89" s="3"/>
      <c r="Y89" s="3"/>
      <c r="Z89" s="3"/>
      <c r="AA89" s="3"/>
    </row>
    <row r="90" spans="1:27" ht="15.75" customHeight="1">
      <c r="A90" s="1"/>
      <c r="B90" s="2"/>
      <c r="C90" s="2"/>
      <c r="D90" s="2"/>
      <c r="E90" s="2"/>
      <c r="F90" s="2"/>
      <c r="G90" s="2"/>
      <c r="H90" s="2"/>
      <c r="I90" s="2"/>
      <c r="J90" s="2"/>
      <c r="K90" s="2"/>
      <c r="L90" s="2"/>
      <c r="M90" s="2"/>
      <c r="N90" s="2"/>
      <c r="O90" s="2"/>
      <c r="P90" s="3"/>
      <c r="Q90" s="3"/>
      <c r="R90" s="3"/>
      <c r="S90" s="3"/>
      <c r="T90" s="3"/>
      <c r="U90" s="3"/>
      <c r="V90" s="3"/>
      <c r="W90" s="3"/>
      <c r="X90" s="3"/>
      <c r="Y90" s="3"/>
      <c r="Z90" s="3"/>
      <c r="AA90" s="3"/>
    </row>
    <row r="91" spans="1:27" ht="15.75" customHeight="1">
      <c r="A91" s="1"/>
      <c r="B91" s="2"/>
      <c r="C91" s="2"/>
      <c r="D91" s="2"/>
      <c r="E91" s="2"/>
      <c r="F91" s="2"/>
      <c r="G91" s="2"/>
      <c r="H91" s="2"/>
      <c r="I91" s="2"/>
      <c r="J91" s="2"/>
      <c r="K91" s="2"/>
      <c r="L91" s="2"/>
      <c r="M91" s="2"/>
      <c r="N91" s="2"/>
      <c r="O91" s="2"/>
      <c r="P91" s="3"/>
      <c r="Q91" s="3"/>
      <c r="R91" s="3"/>
      <c r="S91" s="3"/>
      <c r="T91" s="3"/>
      <c r="U91" s="3"/>
      <c r="V91" s="3"/>
      <c r="W91" s="3"/>
      <c r="X91" s="3"/>
      <c r="Y91" s="3"/>
      <c r="Z91" s="3"/>
      <c r="AA91" s="3"/>
    </row>
    <row r="92" spans="1:27" ht="15.75" customHeight="1">
      <c r="A92" s="1"/>
      <c r="B92" s="2"/>
      <c r="C92" s="2"/>
      <c r="D92" s="2"/>
      <c r="E92" s="2"/>
      <c r="F92" s="2"/>
      <c r="G92" s="2"/>
      <c r="H92" s="2"/>
      <c r="I92" s="2"/>
      <c r="J92" s="2"/>
      <c r="K92" s="2"/>
      <c r="L92" s="2"/>
      <c r="M92" s="2"/>
      <c r="N92" s="2"/>
      <c r="O92" s="2"/>
      <c r="P92" s="3"/>
      <c r="Q92" s="3"/>
      <c r="R92" s="3"/>
      <c r="S92" s="3"/>
      <c r="T92" s="3"/>
      <c r="U92" s="3"/>
      <c r="V92" s="3"/>
      <c r="W92" s="3"/>
      <c r="X92" s="3"/>
      <c r="Y92" s="3"/>
      <c r="Z92" s="3"/>
      <c r="AA92" s="3"/>
    </row>
    <row r="93" spans="1:27" ht="15.75" customHeight="1">
      <c r="A93" s="1"/>
      <c r="B93" s="2"/>
      <c r="C93" s="2"/>
      <c r="D93" s="2"/>
      <c r="E93" s="2"/>
      <c r="F93" s="2"/>
      <c r="G93" s="2"/>
      <c r="H93" s="2"/>
      <c r="I93" s="2"/>
      <c r="J93" s="2"/>
      <c r="K93" s="2"/>
      <c r="L93" s="2"/>
      <c r="M93" s="2"/>
      <c r="N93" s="2"/>
      <c r="O93" s="2"/>
      <c r="P93" s="3"/>
      <c r="Q93" s="3"/>
      <c r="R93" s="3"/>
      <c r="S93" s="3"/>
      <c r="T93" s="3"/>
      <c r="U93" s="3"/>
      <c r="V93" s="3"/>
      <c r="W93" s="3"/>
      <c r="X93" s="3"/>
      <c r="Y93" s="3"/>
      <c r="Z93" s="3"/>
      <c r="AA93" s="3"/>
    </row>
    <row r="94" spans="1:27" ht="15.75" customHeight="1">
      <c r="A94" s="1"/>
      <c r="B94" s="2"/>
      <c r="C94" s="2"/>
      <c r="D94" s="2"/>
      <c r="E94" s="2"/>
      <c r="F94" s="2"/>
      <c r="G94" s="2"/>
      <c r="H94" s="2"/>
      <c r="I94" s="2"/>
      <c r="J94" s="2"/>
      <c r="K94" s="2"/>
      <c r="L94" s="2"/>
      <c r="M94" s="2"/>
      <c r="N94" s="2"/>
      <c r="O94" s="2"/>
      <c r="P94" s="3"/>
      <c r="Q94" s="3"/>
      <c r="R94" s="3"/>
      <c r="S94" s="3"/>
      <c r="T94" s="3"/>
      <c r="U94" s="3"/>
      <c r="V94" s="3"/>
      <c r="W94" s="3"/>
      <c r="X94" s="3"/>
      <c r="Y94" s="3"/>
      <c r="Z94" s="3"/>
      <c r="AA94" s="3"/>
    </row>
    <row r="95" spans="1:27" ht="15.75" customHeight="1">
      <c r="A95" s="1"/>
      <c r="B95" s="2"/>
      <c r="C95" s="2"/>
      <c r="D95" s="2"/>
      <c r="E95" s="2"/>
      <c r="F95" s="2"/>
      <c r="G95" s="2"/>
      <c r="H95" s="2"/>
      <c r="I95" s="2"/>
      <c r="J95" s="2"/>
      <c r="K95" s="2"/>
      <c r="L95" s="2"/>
      <c r="M95" s="2"/>
      <c r="N95" s="2"/>
      <c r="O95" s="2"/>
      <c r="P95" s="3"/>
      <c r="Q95" s="3"/>
      <c r="R95" s="3"/>
      <c r="S95" s="3"/>
      <c r="T95" s="3"/>
      <c r="U95" s="3"/>
      <c r="V95" s="3"/>
      <c r="W95" s="3"/>
      <c r="X95" s="3"/>
      <c r="Y95" s="3"/>
      <c r="Z95" s="3"/>
      <c r="AA95" s="3"/>
    </row>
    <row r="96" spans="1:27" ht="15.75" customHeight="1">
      <c r="A96" s="1"/>
      <c r="B96" s="2"/>
      <c r="C96" s="2"/>
      <c r="D96" s="2"/>
      <c r="E96" s="2"/>
      <c r="F96" s="2"/>
      <c r="G96" s="2"/>
      <c r="H96" s="2"/>
      <c r="I96" s="2"/>
      <c r="J96" s="2"/>
      <c r="K96" s="2"/>
      <c r="L96" s="2"/>
      <c r="M96" s="2"/>
      <c r="N96" s="2"/>
      <c r="O96" s="2"/>
      <c r="P96" s="3"/>
      <c r="Q96" s="3"/>
      <c r="R96" s="3"/>
      <c r="S96" s="3"/>
      <c r="T96" s="3"/>
      <c r="U96" s="3"/>
      <c r="V96" s="3"/>
      <c r="W96" s="3"/>
      <c r="X96" s="3"/>
      <c r="Y96" s="3"/>
      <c r="Z96" s="3"/>
      <c r="AA96" s="3"/>
    </row>
    <row r="97" spans="1:27" ht="15.75" customHeight="1">
      <c r="A97" s="1"/>
      <c r="B97" s="2"/>
      <c r="C97" s="2"/>
      <c r="D97" s="2"/>
      <c r="E97" s="2"/>
      <c r="F97" s="2"/>
      <c r="G97" s="2"/>
      <c r="H97" s="2"/>
      <c r="I97" s="2"/>
      <c r="J97" s="2"/>
      <c r="K97" s="2"/>
      <c r="L97" s="2"/>
      <c r="M97" s="2"/>
      <c r="N97" s="2"/>
      <c r="O97" s="2"/>
      <c r="P97" s="3"/>
      <c r="Q97" s="3"/>
      <c r="R97" s="3"/>
      <c r="S97" s="3"/>
      <c r="T97" s="3"/>
      <c r="U97" s="3"/>
      <c r="V97" s="3"/>
      <c r="W97" s="3"/>
      <c r="X97" s="3"/>
      <c r="Y97" s="3"/>
      <c r="Z97" s="3"/>
      <c r="AA97" s="3"/>
    </row>
    <row r="98" spans="1:27" ht="15.75" customHeight="1">
      <c r="A98" s="1"/>
      <c r="B98" s="2"/>
      <c r="C98" s="2"/>
      <c r="D98" s="2"/>
      <c r="E98" s="2"/>
      <c r="F98" s="2"/>
      <c r="G98" s="2"/>
      <c r="H98" s="2"/>
      <c r="I98" s="2"/>
      <c r="J98" s="2"/>
      <c r="K98" s="2"/>
      <c r="L98" s="2"/>
      <c r="M98" s="2"/>
      <c r="N98" s="2"/>
      <c r="O98" s="2"/>
      <c r="P98" s="3"/>
      <c r="Q98" s="3"/>
      <c r="R98" s="3"/>
      <c r="S98" s="3"/>
      <c r="T98" s="3"/>
      <c r="U98" s="3"/>
      <c r="V98" s="3"/>
      <c r="W98" s="3"/>
      <c r="X98" s="3"/>
      <c r="Y98" s="3"/>
      <c r="Z98" s="3"/>
      <c r="AA98" s="3"/>
    </row>
    <row r="99" spans="1:27" ht="15.75" customHeight="1">
      <c r="A99" s="1"/>
      <c r="B99" s="2"/>
      <c r="C99" s="2"/>
      <c r="D99" s="2"/>
      <c r="E99" s="2"/>
      <c r="F99" s="2"/>
      <c r="G99" s="2"/>
      <c r="H99" s="2"/>
      <c r="I99" s="2"/>
      <c r="J99" s="2"/>
      <c r="K99" s="2"/>
      <c r="L99" s="2"/>
      <c r="M99" s="2"/>
      <c r="N99" s="2"/>
      <c r="O99" s="2"/>
      <c r="P99" s="3"/>
      <c r="Q99" s="3"/>
      <c r="R99" s="3"/>
      <c r="S99" s="3"/>
      <c r="T99" s="3"/>
      <c r="U99" s="3"/>
      <c r="V99" s="3"/>
      <c r="W99" s="3"/>
      <c r="X99" s="3"/>
      <c r="Y99" s="3"/>
      <c r="Z99" s="3"/>
      <c r="AA99" s="3"/>
    </row>
    <row r="100" spans="1:27" ht="15.75" customHeight="1">
      <c r="A100" s="1"/>
      <c r="B100" s="2"/>
      <c r="C100" s="2"/>
      <c r="D100" s="2"/>
      <c r="E100" s="2"/>
      <c r="F100" s="2"/>
      <c r="G100" s="2"/>
      <c r="H100" s="2"/>
      <c r="I100" s="2"/>
      <c r="J100" s="2"/>
      <c r="K100" s="2"/>
      <c r="L100" s="2"/>
      <c r="M100" s="2"/>
      <c r="N100" s="2"/>
      <c r="O100" s="2"/>
      <c r="P100" s="3"/>
      <c r="Q100" s="3"/>
      <c r="R100" s="3"/>
      <c r="S100" s="3"/>
      <c r="T100" s="3"/>
      <c r="U100" s="3"/>
      <c r="V100" s="3"/>
      <c r="W100" s="3"/>
      <c r="X100" s="3"/>
      <c r="Y100" s="3"/>
      <c r="Z100" s="3"/>
      <c r="AA100" s="3"/>
    </row>
    <row r="101" spans="1:27" ht="15.75" customHeight="1">
      <c r="A101" s="1"/>
      <c r="B101" s="2"/>
      <c r="C101" s="2"/>
      <c r="D101" s="2"/>
      <c r="E101" s="2"/>
      <c r="F101" s="2"/>
      <c r="G101" s="2"/>
      <c r="H101" s="2"/>
      <c r="I101" s="2"/>
      <c r="J101" s="2"/>
      <c r="K101" s="2"/>
      <c r="L101" s="2"/>
      <c r="M101" s="2"/>
      <c r="N101" s="2"/>
      <c r="O101" s="2"/>
      <c r="P101" s="3"/>
      <c r="Q101" s="3"/>
      <c r="R101" s="3"/>
      <c r="S101" s="3"/>
      <c r="T101" s="3"/>
      <c r="U101" s="3"/>
      <c r="V101" s="3"/>
      <c r="W101" s="3"/>
      <c r="X101" s="3"/>
      <c r="Y101" s="3"/>
      <c r="Z101" s="3"/>
      <c r="AA101" s="3"/>
    </row>
    <row r="102" spans="1:27" ht="15.75" customHeight="1">
      <c r="A102" s="1"/>
      <c r="B102" s="2"/>
      <c r="C102" s="2"/>
      <c r="D102" s="2"/>
      <c r="E102" s="2"/>
      <c r="F102" s="2"/>
      <c r="G102" s="2"/>
      <c r="H102" s="2"/>
      <c r="I102" s="2"/>
      <c r="J102" s="2"/>
      <c r="K102" s="2"/>
      <c r="L102" s="2"/>
      <c r="M102" s="2"/>
      <c r="N102" s="2"/>
      <c r="O102" s="2"/>
      <c r="P102" s="3"/>
      <c r="Q102" s="3"/>
      <c r="R102" s="3"/>
      <c r="S102" s="3"/>
      <c r="T102" s="3"/>
      <c r="U102" s="3"/>
      <c r="V102" s="3"/>
      <c r="W102" s="3"/>
      <c r="X102" s="3"/>
      <c r="Y102" s="3"/>
      <c r="Z102" s="3"/>
      <c r="AA102" s="3"/>
    </row>
    <row r="103" spans="1:27" ht="15.75" customHeight="1">
      <c r="A103" s="1"/>
      <c r="B103" s="2"/>
      <c r="C103" s="2"/>
      <c r="D103" s="2"/>
      <c r="E103" s="2"/>
      <c r="F103" s="2"/>
      <c r="G103" s="2"/>
      <c r="H103" s="2"/>
      <c r="I103" s="2"/>
      <c r="J103" s="2"/>
      <c r="K103" s="2"/>
      <c r="L103" s="2"/>
      <c r="M103" s="2"/>
      <c r="N103" s="2"/>
      <c r="O103" s="2"/>
      <c r="P103" s="3"/>
      <c r="Q103" s="3"/>
      <c r="R103" s="3"/>
      <c r="S103" s="3"/>
      <c r="T103" s="3"/>
      <c r="U103" s="3"/>
      <c r="V103" s="3"/>
      <c r="W103" s="3"/>
      <c r="X103" s="3"/>
      <c r="Y103" s="3"/>
      <c r="Z103" s="3"/>
      <c r="AA103" s="3"/>
    </row>
    <row r="104" spans="1:27" ht="15.75" customHeight="1">
      <c r="A104" s="1"/>
      <c r="B104" s="2"/>
      <c r="C104" s="2"/>
      <c r="D104" s="2"/>
      <c r="E104" s="2"/>
      <c r="F104" s="2"/>
      <c r="G104" s="2"/>
      <c r="H104" s="2"/>
      <c r="I104" s="2"/>
      <c r="J104" s="2"/>
      <c r="K104" s="2"/>
      <c r="L104" s="2"/>
      <c r="M104" s="2"/>
      <c r="N104" s="2"/>
      <c r="O104" s="2"/>
      <c r="P104" s="3"/>
      <c r="Q104" s="3"/>
      <c r="R104" s="3"/>
      <c r="S104" s="3"/>
      <c r="T104" s="3"/>
      <c r="U104" s="3"/>
      <c r="V104" s="3"/>
      <c r="W104" s="3"/>
      <c r="X104" s="3"/>
      <c r="Y104" s="3"/>
      <c r="Z104" s="3"/>
      <c r="AA104" s="3"/>
    </row>
    <row r="105" spans="1:27" ht="15.75" customHeight="1">
      <c r="A105" s="1"/>
      <c r="B105" s="2"/>
      <c r="C105" s="2"/>
      <c r="D105" s="2"/>
      <c r="E105" s="2"/>
      <c r="F105" s="2"/>
      <c r="G105" s="2"/>
      <c r="H105" s="2"/>
      <c r="I105" s="2"/>
      <c r="J105" s="2"/>
      <c r="K105" s="2"/>
      <c r="L105" s="2"/>
      <c r="M105" s="2"/>
      <c r="N105" s="2"/>
      <c r="O105" s="2"/>
      <c r="P105" s="3"/>
      <c r="Q105" s="3"/>
      <c r="R105" s="3"/>
      <c r="S105" s="3"/>
      <c r="T105" s="3"/>
      <c r="U105" s="3"/>
      <c r="V105" s="3"/>
      <c r="W105" s="3"/>
      <c r="X105" s="3"/>
      <c r="Y105" s="3"/>
      <c r="Z105" s="3"/>
      <c r="AA105" s="3"/>
    </row>
    <row r="106" spans="1:27" ht="15.75" customHeight="1">
      <c r="A106" s="1"/>
      <c r="B106" s="2"/>
      <c r="C106" s="2"/>
      <c r="D106" s="2"/>
      <c r="E106" s="2"/>
      <c r="F106" s="2"/>
      <c r="G106" s="2"/>
      <c r="H106" s="2"/>
      <c r="I106" s="2"/>
      <c r="J106" s="2"/>
      <c r="K106" s="2"/>
      <c r="L106" s="2"/>
      <c r="M106" s="2"/>
      <c r="N106" s="2"/>
      <c r="O106" s="2"/>
      <c r="P106" s="3"/>
      <c r="Q106" s="3"/>
      <c r="R106" s="3"/>
      <c r="S106" s="3"/>
      <c r="T106" s="3"/>
      <c r="U106" s="3"/>
      <c r="V106" s="3"/>
      <c r="W106" s="3"/>
      <c r="X106" s="3"/>
      <c r="Y106" s="3"/>
      <c r="Z106" s="3"/>
      <c r="AA106" s="3"/>
    </row>
    <row r="107" spans="1:27" ht="15.75" customHeight="1">
      <c r="A107" s="1"/>
      <c r="B107" s="2"/>
      <c r="C107" s="2"/>
      <c r="D107" s="2"/>
      <c r="E107" s="2"/>
      <c r="F107" s="2"/>
      <c r="G107" s="2"/>
      <c r="H107" s="2"/>
      <c r="I107" s="2"/>
      <c r="J107" s="2"/>
      <c r="K107" s="2"/>
      <c r="L107" s="2"/>
      <c r="M107" s="2"/>
      <c r="N107" s="2"/>
      <c r="O107" s="2"/>
      <c r="P107" s="3"/>
      <c r="Q107" s="3"/>
      <c r="R107" s="3"/>
      <c r="S107" s="3"/>
      <c r="T107" s="3"/>
      <c r="U107" s="3"/>
      <c r="V107" s="3"/>
      <c r="W107" s="3"/>
      <c r="X107" s="3"/>
      <c r="Y107" s="3"/>
      <c r="Z107" s="3"/>
      <c r="AA107" s="3"/>
    </row>
    <row r="108" spans="1:27" ht="15.75" customHeight="1">
      <c r="A108" s="1"/>
      <c r="B108" s="2"/>
      <c r="C108" s="2"/>
      <c r="D108" s="2"/>
      <c r="E108" s="2"/>
      <c r="F108" s="2"/>
      <c r="G108" s="2"/>
      <c r="H108" s="2"/>
      <c r="I108" s="2"/>
      <c r="J108" s="2"/>
      <c r="K108" s="2"/>
      <c r="L108" s="2"/>
      <c r="M108" s="2"/>
      <c r="N108" s="2"/>
      <c r="O108" s="2"/>
      <c r="P108" s="3"/>
      <c r="Q108" s="3"/>
      <c r="R108" s="3"/>
      <c r="S108" s="3"/>
      <c r="T108" s="3"/>
      <c r="U108" s="3"/>
      <c r="V108" s="3"/>
      <c r="W108" s="3"/>
      <c r="X108" s="3"/>
      <c r="Y108" s="3"/>
      <c r="Z108" s="3"/>
      <c r="AA108" s="3"/>
    </row>
    <row r="109" spans="1:27" ht="15.75" customHeight="1">
      <c r="A109" s="1"/>
      <c r="B109" s="2"/>
      <c r="C109" s="2"/>
      <c r="D109" s="2"/>
      <c r="E109" s="2"/>
      <c r="F109" s="2"/>
      <c r="G109" s="2"/>
      <c r="H109" s="2"/>
      <c r="I109" s="2"/>
      <c r="J109" s="2"/>
      <c r="K109" s="2"/>
      <c r="L109" s="2"/>
      <c r="M109" s="2"/>
      <c r="N109" s="2"/>
      <c r="O109" s="2"/>
      <c r="P109" s="3"/>
      <c r="Q109" s="3"/>
      <c r="R109" s="3"/>
      <c r="S109" s="3"/>
      <c r="T109" s="3"/>
      <c r="U109" s="3"/>
      <c r="V109" s="3"/>
      <c r="W109" s="3"/>
      <c r="X109" s="3"/>
      <c r="Y109" s="3"/>
      <c r="Z109" s="3"/>
      <c r="AA109" s="3"/>
    </row>
    <row r="110" spans="1:27" ht="15.75" customHeight="1">
      <c r="A110" s="1"/>
      <c r="B110" s="2"/>
      <c r="C110" s="2"/>
      <c r="D110" s="2"/>
      <c r="E110" s="2"/>
      <c r="F110" s="2"/>
      <c r="G110" s="2"/>
      <c r="H110" s="2"/>
      <c r="I110" s="2"/>
      <c r="J110" s="2"/>
      <c r="K110" s="2"/>
      <c r="L110" s="2"/>
      <c r="M110" s="2"/>
      <c r="N110" s="2"/>
      <c r="O110" s="2"/>
      <c r="P110" s="3"/>
      <c r="Q110" s="3"/>
      <c r="R110" s="3"/>
      <c r="S110" s="3"/>
      <c r="T110" s="3"/>
      <c r="U110" s="3"/>
      <c r="V110" s="3"/>
      <c r="W110" s="3"/>
      <c r="X110" s="3"/>
      <c r="Y110" s="3"/>
      <c r="Z110" s="3"/>
      <c r="AA110" s="3"/>
    </row>
    <row r="111" spans="1:27" ht="15.75" customHeight="1">
      <c r="A111" s="1"/>
      <c r="B111" s="2"/>
      <c r="C111" s="2"/>
      <c r="D111" s="2"/>
      <c r="E111" s="2"/>
      <c r="F111" s="2"/>
      <c r="G111" s="2"/>
      <c r="H111" s="2"/>
      <c r="I111" s="2"/>
      <c r="J111" s="2"/>
      <c r="K111" s="2"/>
      <c r="L111" s="2"/>
      <c r="M111" s="2"/>
      <c r="N111" s="2"/>
      <c r="O111" s="2"/>
      <c r="P111" s="3"/>
      <c r="Q111" s="3"/>
      <c r="R111" s="3"/>
      <c r="S111" s="3"/>
      <c r="T111" s="3"/>
      <c r="U111" s="3"/>
      <c r="V111" s="3"/>
      <c r="W111" s="3"/>
      <c r="X111" s="3"/>
      <c r="Y111" s="3"/>
      <c r="Z111" s="3"/>
      <c r="AA111" s="3"/>
    </row>
    <row r="112" spans="1:27" ht="15.75" customHeight="1">
      <c r="A112" s="1"/>
      <c r="B112" s="2"/>
      <c r="C112" s="2"/>
      <c r="D112" s="2"/>
      <c r="E112" s="2"/>
      <c r="F112" s="2"/>
      <c r="G112" s="2"/>
      <c r="H112" s="2"/>
      <c r="I112" s="2"/>
      <c r="J112" s="2"/>
      <c r="K112" s="2"/>
      <c r="L112" s="2"/>
      <c r="M112" s="2"/>
      <c r="N112" s="2"/>
      <c r="O112" s="2"/>
      <c r="P112" s="3"/>
      <c r="Q112" s="3"/>
      <c r="R112" s="3"/>
      <c r="S112" s="3"/>
      <c r="T112" s="3"/>
      <c r="U112" s="3"/>
      <c r="V112" s="3"/>
      <c r="W112" s="3"/>
      <c r="X112" s="3"/>
      <c r="Y112" s="3"/>
      <c r="Z112" s="3"/>
      <c r="AA112" s="3"/>
    </row>
    <row r="113" spans="1:27" ht="15.75" customHeight="1">
      <c r="A113" s="1"/>
      <c r="B113" s="2"/>
      <c r="C113" s="2"/>
      <c r="D113" s="2"/>
      <c r="E113" s="2"/>
      <c r="F113" s="2"/>
      <c r="G113" s="2"/>
      <c r="H113" s="2"/>
      <c r="I113" s="2"/>
      <c r="J113" s="2"/>
      <c r="K113" s="2"/>
      <c r="L113" s="2"/>
      <c r="M113" s="2"/>
      <c r="N113" s="2"/>
      <c r="O113" s="2"/>
      <c r="P113" s="3"/>
      <c r="Q113" s="3"/>
      <c r="R113" s="3"/>
      <c r="S113" s="3"/>
      <c r="T113" s="3"/>
      <c r="U113" s="3"/>
      <c r="V113" s="3"/>
      <c r="W113" s="3"/>
      <c r="X113" s="3"/>
      <c r="Y113" s="3"/>
      <c r="Z113" s="3"/>
      <c r="AA113" s="3"/>
    </row>
    <row r="114" spans="1:27" ht="15.75" customHeight="1">
      <c r="A114" s="1"/>
      <c r="B114" s="2"/>
      <c r="C114" s="2"/>
      <c r="D114" s="2"/>
      <c r="E114" s="2"/>
      <c r="F114" s="2"/>
      <c r="G114" s="2"/>
      <c r="H114" s="2"/>
      <c r="I114" s="2"/>
      <c r="J114" s="2"/>
      <c r="K114" s="2"/>
      <c r="L114" s="2"/>
      <c r="M114" s="2"/>
      <c r="N114" s="2"/>
      <c r="O114" s="2"/>
      <c r="P114" s="3"/>
      <c r="Q114" s="3"/>
      <c r="R114" s="3"/>
      <c r="S114" s="3"/>
      <c r="T114" s="3"/>
      <c r="U114" s="3"/>
      <c r="V114" s="3"/>
      <c r="W114" s="3"/>
      <c r="X114" s="3"/>
      <c r="Y114" s="3"/>
      <c r="Z114" s="3"/>
      <c r="AA114" s="3"/>
    </row>
    <row r="115" spans="1:27" ht="15.75" customHeight="1">
      <c r="A115" s="1"/>
      <c r="B115" s="2"/>
      <c r="C115" s="2"/>
      <c r="D115" s="2"/>
      <c r="E115" s="2"/>
      <c r="F115" s="2"/>
      <c r="G115" s="2"/>
      <c r="H115" s="2"/>
      <c r="I115" s="2"/>
      <c r="J115" s="2"/>
      <c r="K115" s="2"/>
      <c r="L115" s="2"/>
      <c r="M115" s="2"/>
      <c r="N115" s="2"/>
      <c r="O115" s="2"/>
      <c r="P115" s="3"/>
      <c r="Q115" s="3"/>
      <c r="R115" s="3"/>
      <c r="S115" s="3"/>
      <c r="T115" s="3"/>
      <c r="U115" s="3"/>
      <c r="V115" s="3"/>
      <c r="W115" s="3"/>
      <c r="X115" s="3"/>
      <c r="Y115" s="3"/>
      <c r="Z115" s="3"/>
      <c r="AA115" s="3"/>
    </row>
    <row r="116" spans="1:27" ht="15.75" customHeight="1">
      <c r="A116" s="1"/>
      <c r="B116" s="2"/>
      <c r="C116" s="2"/>
      <c r="D116" s="2"/>
      <c r="E116" s="2"/>
      <c r="F116" s="2"/>
      <c r="G116" s="2"/>
      <c r="H116" s="2"/>
      <c r="I116" s="2"/>
      <c r="J116" s="2"/>
      <c r="K116" s="2"/>
      <c r="L116" s="2"/>
      <c r="M116" s="2"/>
      <c r="N116" s="2"/>
      <c r="O116" s="2"/>
      <c r="P116" s="3"/>
      <c r="Q116" s="3"/>
      <c r="R116" s="3"/>
      <c r="S116" s="3"/>
      <c r="T116" s="3"/>
      <c r="U116" s="3"/>
      <c r="V116" s="3"/>
      <c r="W116" s="3"/>
      <c r="X116" s="3"/>
      <c r="Y116" s="3"/>
      <c r="Z116" s="3"/>
      <c r="AA116" s="3"/>
    </row>
    <row r="117" spans="1:27" ht="15.75" customHeight="1">
      <c r="A117" s="1"/>
      <c r="B117" s="2"/>
      <c r="C117" s="2"/>
      <c r="D117" s="2"/>
      <c r="E117" s="2"/>
      <c r="F117" s="2"/>
      <c r="G117" s="2"/>
      <c r="H117" s="2"/>
      <c r="I117" s="2"/>
      <c r="J117" s="2"/>
      <c r="K117" s="2"/>
      <c r="L117" s="2"/>
      <c r="M117" s="2"/>
      <c r="N117" s="2"/>
      <c r="O117" s="2"/>
      <c r="P117" s="3"/>
      <c r="Q117" s="3"/>
      <c r="R117" s="3"/>
      <c r="S117" s="3"/>
      <c r="T117" s="3"/>
      <c r="U117" s="3"/>
      <c r="V117" s="3"/>
      <c r="W117" s="3"/>
      <c r="X117" s="3"/>
      <c r="Y117" s="3"/>
      <c r="Z117" s="3"/>
      <c r="AA117" s="3"/>
    </row>
    <row r="118" spans="1:27" ht="15.75" customHeight="1">
      <c r="A118" s="1"/>
      <c r="B118" s="2"/>
      <c r="C118" s="2"/>
      <c r="D118" s="2"/>
      <c r="E118" s="2"/>
      <c r="F118" s="2"/>
      <c r="G118" s="2"/>
      <c r="H118" s="2"/>
      <c r="I118" s="2"/>
      <c r="J118" s="2"/>
      <c r="K118" s="2"/>
      <c r="L118" s="2"/>
      <c r="M118" s="2"/>
      <c r="N118" s="2"/>
      <c r="O118" s="2"/>
      <c r="P118" s="3"/>
      <c r="Q118" s="3"/>
      <c r="R118" s="3"/>
      <c r="S118" s="3"/>
      <c r="T118" s="3"/>
      <c r="U118" s="3"/>
      <c r="V118" s="3"/>
      <c r="W118" s="3"/>
      <c r="X118" s="3"/>
      <c r="Y118" s="3"/>
      <c r="Z118" s="3"/>
      <c r="AA118" s="3"/>
    </row>
    <row r="119" spans="1:27" ht="15.75" customHeight="1">
      <c r="A119" s="1"/>
      <c r="B119" s="2"/>
      <c r="C119" s="2"/>
      <c r="D119" s="2"/>
      <c r="E119" s="2"/>
      <c r="F119" s="2"/>
      <c r="G119" s="2"/>
      <c r="H119" s="2"/>
      <c r="I119" s="2"/>
      <c r="J119" s="2"/>
      <c r="K119" s="2"/>
      <c r="L119" s="2"/>
      <c r="M119" s="2"/>
      <c r="N119" s="2"/>
      <c r="O119" s="2"/>
      <c r="P119" s="3"/>
      <c r="Q119" s="3"/>
      <c r="R119" s="3"/>
      <c r="S119" s="3"/>
      <c r="T119" s="3"/>
      <c r="U119" s="3"/>
      <c r="V119" s="3"/>
      <c r="W119" s="3"/>
      <c r="X119" s="3"/>
      <c r="Y119" s="3"/>
      <c r="Z119" s="3"/>
      <c r="AA119" s="3"/>
    </row>
    <row r="120" spans="1:27" ht="15.75" customHeight="1">
      <c r="A120" s="1"/>
      <c r="B120" s="2"/>
      <c r="C120" s="2"/>
      <c r="D120" s="2"/>
      <c r="E120" s="2"/>
      <c r="F120" s="2"/>
      <c r="G120" s="2"/>
      <c r="H120" s="2"/>
      <c r="I120" s="2"/>
      <c r="J120" s="2"/>
      <c r="K120" s="2"/>
      <c r="L120" s="2"/>
      <c r="M120" s="2"/>
      <c r="N120" s="2"/>
      <c r="O120" s="2"/>
      <c r="P120" s="3"/>
      <c r="Q120" s="3"/>
      <c r="R120" s="3"/>
      <c r="S120" s="3"/>
      <c r="T120" s="3"/>
      <c r="U120" s="3"/>
      <c r="V120" s="3"/>
      <c r="W120" s="3"/>
      <c r="X120" s="3"/>
      <c r="Y120" s="3"/>
      <c r="Z120" s="3"/>
      <c r="AA120" s="3"/>
    </row>
    <row r="121" spans="1:27" ht="15.75" customHeight="1">
      <c r="A121" s="1"/>
      <c r="B121" s="2"/>
      <c r="C121" s="2"/>
      <c r="D121" s="2"/>
      <c r="E121" s="2"/>
      <c r="F121" s="2"/>
      <c r="G121" s="2"/>
      <c r="H121" s="2"/>
      <c r="I121" s="2"/>
      <c r="J121" s="2"/>
      <c r="K121" s="2"/>
      <c r="L121" s="2"/>
      <c r="M121" s="2"/>
      <c r="N121" s="2"/>
      <c r="O121" s="2"/>
      <c r="P121" s="3"/>
      <c r="Q121" s="3"/>
      <c r="R121" s="3"/>
      <c r="S121" s="3"/>
      <c r="T121" s="3"/>
      <c r="U121" s="3"/>
      <c r="V121" s="3"/>
      <c r="W121" s="3"/>
      <c r="X121" s="3"/>
      <c r="Y121" s="3"/>
      <c r="Z121" s="3"/>
      <c r="AA121" s="3"/>
    </row>
    <row r="122" spans="1:27" ht="15.75" customHeight="1">
      <c r="A122" s="1"/>
      <c r="B122" s="2"/>
      <c r="C122" s="2"/>
      <c r="D122" s="2"/>
      <c r="E122" s="2"/>
      <c r="F122" s="2"/>
      <c r="G122" s="2"/>
      <c r="H122" s="2"/>
      <c r="I122" s="2"/>
      <c r="J122" s="2"/>
      <c r="K122" s="2"/>
      <c r="L122" s="2"/>
      <c r="M122" s="2"/>
      <c r="N122" s="2"/>
      <c r="O122" s="2"/>
      <c r="P122" s="3"/>
      <c r="Q122" s="3"/>
      <c r="R122" s="3"/>
      <c r="S122" s="3"/>
      <c r="T122" s="3"/>
      <c r="U122" s="3"/>
      <c r="V122" s="3"/>
      <c r="W122" s="3"/>
      <c r="X122" s="3"/>
      <c r="Y122" s="3"/>
      <c r="Z122" s="3"/>
      <c r="AA122" s="3"/>
    </row>
    <row r="123" spans="1:27" ht="15.75" customHeight="1">
      <c r="A123" s="1"/>
      <c r="B123" s="2"/>
      <c r="C123" s="2"/>
      <c r="D123" s="2"/>
      <c r="E123" s="2"/>
      <c r="F123" s="2"/>
      <c r="G123" s="2"/>
      <c r="H123" s="2"/>
      <c r="I123" s="2"/>
      <c r="J123" s="2"/>
      <c r="K123" s="2"/>
      <c r="L123" s="2"/>
      <c r="M123" s="2"/>
      <c r="N123" s="2"/>
      <c r="O123" s="2"/>
      <c r="P123" s="3"/>
      <c r="Q123" s="3"/>
      <c r="R123" s="3"/>
      <c r="S123" s="3"/>
      <c r="T123" s="3"/>
      <c r="U123" s="3"/>
      <c r="V123" s="3"/>
      <c r="W123" s="3"/>
      <c r="X123" s="3"/>
      <c r="Y123" s="3"/>
      <c r="Z123" s="3"/>
      <c r="AA123" s="3"/>
    </row>
    <row r="124" spans="1:27" ht="15.75" customHeight="1">
      <c r="A124" s="1"/>
      <c r="B124" s="2"/>
      <c r="C124" s="2"/>
      <c r="D124" s="2"/>
      <c r="E124" s="2"/>
      <c r="F124" s="2"/>
      <c r="G124" s="2"/>
      <c r="H124" s="2"/>
      <c r="I124" s="2"/>
      <c r="J124" s="2"/>
      <c r="K124" s="2"/>
      <c r="L124" s="2"/>
      <c r="M124" s="2"/>
      <c r="N124" s="2"/>
      <c r="O124" s="2"/>
      <c r="P124" s="3"/>
      <c r="Q124" s="3"/>
      <c r="R124" s="3"/>
      <c r="S124" s="3"/>
      <c r="T124" s="3"/>
      <c r="U124" s="3"/>
      <c r="V124" s="3"/>
      <c r="W124" s="3"/>
      <c r="X124" s="3"/>
      <c r="Y124" s="3"/>
      <c r="Z124" s="3"/>
      <c r="AA124" s="3"/>
    </row>
    <row r="125" spans="1:27" ht="15.75" customHeight="1">
      <c r="A125" s="1"/>
      <c r="B125" s="2"/>
      <c r="C125" s="2"/>
      <c r="D125" s="2"/>
      <c r="E125" s="2"/>
      <c r="F125" s="2"/>
      <c r="G125" s="2"/>
      <c r="H125" s="2"/>
      <c r="I125" s="2"/>
      <c r="J125" s="2"/>
      <c r="K125" s="2"/>
      <c r="L125" s="2"/>
      <c r="M125" s="2"/>
      <c r="N125" s="2"/>
      <c r="O125" s="2"/>
      <c r="P125" s="3"/>
      <c r="Q125" s="3"/>
      <c r="R125" s="3"/>
      <c r="S125" s="3"/>
      <c r="T125" s="3"/>
      <c r="U125" s="3"/>
      <c r="V125" s="3"/>
      <c r="W125" s="3"/>
      <c r="X125" s="3"/>
      <c r="Y125" s="3"/>
      <c r="Z125" s="3"/>
      <c r="AA125" s="3"/>
    </row>
    <row r="126" spans="1:27" ht="15.75" customHeight="1">
      <c r="A126" s="1"/>
      <c r="B126" s="2"/>
      <c r="C126" s="2"/>
      <c r="D126" s="2"/>
      <c r="E126" s="2"/>
      <c r="F126" s="2"/>
      <c r="G126" s="2"/>
      <c r="H126" s="2"/>
      <c r="I126" s="2"/>
      <c r="J126" s="2"/>
      <c r="K126" s="2"/>
      <c r="L126" s="2"/>
      <c r="M126" s="2"/>
      <c r="N126" s="2"/>
      <c r="O126" s="2"/>
      <c r="P126" s="3"/>
      <c r="Q126" s="3"/>
      <c r="R126" s="3"/>
      <c r="S126" s="3"/>
      <c r="T126" s="3"/>
      <c r="U126" s="3"/>
      <c r="V126" s="3"/>
      <c r="W126" s="3"/>
      <c r="X126" s="3"/>
      <c r="Y126" s="3"/>
      <c r="Z126" s="3"/>
      <c r="AA126" s="3"/>
    </row>
    <row r="127" spans="1:27" ht="15.75" customHeight="1">
      <c r="A127" s="1"/>
      <c r="B127" s="2"/>
      <c r="C127" s="2"/>
      <c r="D127" s="2"/>
      <c r="E127" s="2"/>
      <c r="F127" s="2"/>
      <c r="G127" s="2"/>
      <c r="H127" s="2"/>
      <c r="I127" s="2"/>
      <c r="J127" s="2"/>
      <c r="K127" s="2"/>
      <c r="L127" s="2"/>
      <c r="M127" s="2"/>
      <c r="N127" s="2"/>
      <c r="O127" s="2"/>
      <c r="P127" s="3"/>
      <c r="Q127" s="3"/>
      <c r="R127" s="3"/>
      <c r="S127" s="3"/>
      <c r="T127" s="3"/>
      <c r="U127" s="3"/>
      <c r="V127" s="3"/>
      <c r="W127" s="3"/>
      <c r="X127" s="3"/>
      <c r="Y127" s="3"/>
      <c r="Z127" s="3"/>
      <c r="AA127" s="3"/>
    </row>
    <row r="128" spans="1:27" ht="15.75" customHeight="1">
      <c r="A128" s="1"/>
      <c r="B128" s="2"/>
      <c r="C128" s="2"/>
      <c r="D128" s="2"/>
      <c r="E128" s="2"/>
      <c r="F128" s="2"/>
      <c r="G128" s="2"/>
      <c r="H128" s="2"/>
      <c r="I128" s="2"/>
      <c r="J128" s="2"/>
      <c r="K128" s="2"/>
      <c r="L128" s="2"/>
      <c r="M128" s="2"/>
      <c r="N128" s="2"/>
      <c r="O128" s="2"/>
      <c r="P128" s="3"/>
      <c r="Q128" s="3"/>
      <c r="R128" s="3"/>
      <c r="S128" s="3"/>
      <c r="T128" s="3"/>
      <c r="U128" s="3"/>
      <c r="V128" s="3"/>
      <c r="W128" s="3"/>
      <c r="X128" s="3"/>
      <c r="Y128" s="3"/>
      <c r="Z128" s="3"/>
      <c r="AA128" s="3"/>
    </row>
    <row r="129" spans="1:27" ht="15.75" customHeight="1">
      <c r="A129" s="1"/>
      <c r="B129" s="2"/>
      <c r="C129" s="2"/>
      <c r="D129" s="2"/>
      <c r="E129" s="2"/>
      <c r="F129" s="2"/>
      <c r="G129" s="2"/>
      <c r="H129" s="2"/>
      <c r="I129" s="2"/>
      <c r="J129" s="2"/>
      <c r="K129" s="2"/>
      <c r="L129" s="2"/>
      <c r="M129" s="2"/>
      <c r="N129" s="2"/>
      <c r="O129" s="2"/>
      <c r="P129" s="3"/>
      <c r="Q129" s="3"/>
      <c r="R129" s="3"/>
      <c r="S129" s="3"/>
      <c r="T129" s="3"/>
      <c r="U129" s="3"/>
      <c r="V129" s="3"/>
      <c r="W129" s="3"/>
      <c r="X129" s="3"/>
      <c r="Y129" s="3"/>
      <c r="Z129" s="3"/>
      <c r="AA129" s="3"/>
    </row>
    <row r="130" spans="1:27" ht="15.75" customHeight="1">
      <c r="A130" s="1"/>
      <c r="B130" s="2"/>
      <c r="C130" s="2"/>
      <c r="D130" s="2"/>
      <c r="E130" s="2"/>
      <c r="F130" s="2"/>
      <c r="G130" s="2"/>
      <c r="H130" s="2"/>
      <c r="I130" s="2"/>
      <c r="J130" s="2"/>
      <c r="K130" s="2"/>
      <c r="L130" s="2"/>
      <c r="M130" s="2"/>
      <c r="N130" s="2"/>
      <c r="O130" s="2"/>
      <c r="P130" s="3"/>
      <c r="Q130" s="3"/>
      <c r="R130" s="3"/>
      <c r="S130" s="3"/>
      <c r="T130" s="3"/>
      <c r="U130" s="3"/>
      <c r="V130" s="3"/>
      <c r="W130" s="3"/>
      <c r="X130" s="3"/>
      <c r="Y130" s="3"/>
      <c r="Z130" s="3"/>
      <c r="AA130" s="3"/>
    </row>
    <row r="131" spans="1:27" ht="15.75" customHeight="1">
      <c r="A131" s="1"/>
      <c r="B131" s="2"/>
      <c r="C131" s="2"/>
      <c r="D131" s="2"/>
      <c r="E131" s="2"/>
      <c r="F131" s="2"/>
      <c r="G131" s="2"/>
      <c r="H131" s="2"/>
      <c r="I131" s="2"/>
      <c r="J131" s="2"/>
      <c r="K131" s="2"/>
      <c r="L131" s="2"/>
      <c r="M131" s="2"/>
      <c r="N131" s="2"/>
      <c r="O131" s="2"/>
      <c r="P131" s="3"/>
      <c r="Q131" s="3"/>
      <c r="R131" s="3"/>
      <c r="S131" s="3"/>
      <c r="T131" s="3"/>
      <c r="U131" s="3"/>
      <c r="V131" s="3"/>
      <c r="W131" s="3"/>
      <c r="X131" s="3"/>
      <c r="Y131" s="3"/>
      <c r="Z131" s="3"/>
      <c r="AA131" s="3"/>
    </row>
    <row r="132" spans="1:27" ht="15.75" customHeight="1">
      <c r="A132" s="1"/>
      <c r="B132" s="2"/>
      <c r="C132" s="2"/>
      <c r="D132" s="2"/>
      <c r="E132" s="2"/>
      <c r="F132" s="2"/>
      <c r="G132" s="2"/>
      <c r="H132" s="2"/>
      <c r="I132" s="2"/>
      <c r="J132" s="2"/>
      <c r="K132" s="2"/>
      <c r="L132" s="2"/>
      <c r="M132" s="2"/>
      <c r="N132" s="2"/>
      <c r="O132" s="2"/>
      <c r="P132" s="3"/>
      <c r="Q132" s="3"/>
      <c r="R132" s="3"/>
      <c r="S132" s="3"/>
      <c r="T132" s="3"/>
      <c r="U132" s="3"/>
      <c r="V132" s="3"/>
      <c r="W132" s="3"/>
      <c r="X132" s="3"/>
      <c r="Y132" s="3"/>
      <c r="Z132" s="3"/>
      <c r="AA132" s="3"/>
    </row>
    <row r="133" spans="1:27" ht="15.75" customHeight="1">
      <c r="A133" s="1"/>
      <c r="B133" s="2"/>
      <c r="C133" s="2"/>
      <c r="D133" s="2"/>
      <c r="E133" s="2"/>
      <c r="F133" s="2"/>
      <c r="G133" s="2"/>
      <c r="H133" s="2"/>
      <c r="I133" s="2"/>
      <c r="J133" s="2"/>
      <c r="K133" s="2"/>
      <c r="L133" s="2"/>
      <c r="M133" s="2"/>
      <c r="N133" s="2"/>
      <c r="O133" s="2"/>
      <c r="P133" s="3"/>
      <c r="Q133" s="3"/>
      <c r="R133" s="3"/>
      <c r="S133" s="3"/>
      <c r="T133" s="3"/>
      <c r="U133" s="3"/>
      <c r="V133" s="3"/>
      <c r="W133" s="3"/>
      <c r="X133" s="3"/>
      <c r="Y133" s="3"/>
      <c r="Z133" s="3"/>
      <c r="AA133" s="3"/>
    </row>
    <row r="134" spans="1:27" ht="15.75" customHeight="1">
      <c r="A134" s="1"/>
      <c r="B134" s="2"/>
      <c r="C134" s="2"/>
      <c r="D134" s="2"/>
      <c r="E134" s="2"/>
      <c r="F134" s="2"/>
      <c r="G134" s="2"/>
      <c r="H134" s="2"/>
      <c r="I134" s="2"/>
      <c r="J134" s="2"/>
      <c r="K134" s="2"/>
      <c r="L134" s="2"/>
      <c r="M134" s="2"/>
      <c r="N134" s="2"/>
      <c r="O134" s="2"/>
      <c r="P134" s="3"/>
      <c r="Q134" s="3"/>
      <c r="R134" s="3"/>
      <c r="S134" s="3"/>
      <c r="T134" s="3"/>
      <c r="U134" s="3"/>
      <c r="V134" s="3"/>
      <c r="W134" s="3"/>
      <c r="X134" s="3"/>
      <c r="Y134" s="3"/>
      <c r="Z134" s="3"/>
      <c r="AA134" s="3"/>
    </row>
    <row r="135" spans="1:27" ht="15.75" customHeight="1">
      <c r="A135" s="1"/>
      <c r="B135" s="2"/>
      <c r="C135" s="2"/>
      <c r="D135" s="2"/>
      <c r="E135" s="2"/>
      <c r="F135" s="2"/>
      <c r="G135" s="2"/>
      <c r="H135" s="2"/>
      <c r="I135" s="2"/>
      <c r="J135" s="2"/>
      <c r="K135" s="2"/>
      <c r="L135" s="2"/>
      <c r="M135" s="2"/>
      <c r="N135" s="2"/>
      <c r="O135" s="2"/>
      <c r="P135" s="3"/>
      <c r="Q135" s="3"/>
      <c r="R135" s="3"/>
      <c r="S135" s="3"/>
      <c r="T135" s="3"/>
      <c r="U135" s="3"/>
      <c r="V135" s="3"/>
      <c r="W135" s="3"/>
      <c r="X135" s="3"/>
      <c r="Y135" s="3"/>
      <c r="Z135" s="3"/>
      <c r="AA135" s="3"/>
    </row>
    <row r="136" spans="1:27" ht="15.75" customHeight="1">
      <c r="A136" s="1"/>
      <c r="B136" s="2"/>
      <c r="C136" s="2"/>
      <c r="D136" s="2"/>
      <c r="E136" s="2"/>
      <c r="F136" s="2"/>
      <c r="G136" s="2"/>
      <c r="H136" s="2"/>
      <c r="I136" s="2"/>
      <c r="J136" s="2"/>
      <c r="K136" s="2"/>
      <c r="L136" s="2"/>
      <c r="M136" s="2"/>
      <c r="N136" s="2"/>
      <c r="O136" s="2"/>
      <c r="P136" s="3"/>
      <c r="Q136" s="3"/>
      <c r="R136" s="3"/>
      <c r="S136" s="3"/>
      <c r="T136" s="3"/>
      <c r="U136" s="3"/>
      <c r="V136" s="3"/>
      <c r="W136" s="3"/>
      <c r="X136" s="3"/>
      <c r="Y136" s="3"/>
      <c r="Z136" s="3"/>
      <c r="AA136" s="3"/>
    </row>
    <row r="137" spans="1:27" ht="15.75" customHeight="1">
      <c r="A137" s="1"/>
      <c r="B137" s="2"/>
      <c r="C137" s="2"/>
      <c r="D137" s="2"/>
      <c r="E137" s="2"/>
      <c r="F137" s="2"/>
      <c r="G137" s="2"/>
      <c r="H137" s="2"/>
      <c r="I137" s="2"/>
      <c r="J137" s="2"/>
      <c r="K137" s="2"/>
      <c r="L137" s="2"/>
      <c r="M137" s="2"/>
      <c r="N137" s="2"/>
      <c r="O137" s="2"/>
      <c r="P137" s="3"/>
      <c r="Q137" s="3"/>
      <c r="R137" s="3"/>
      <c r="S137" s="3"/>
      <c r="T137" s="3"/>
      <c r="U137" s="3"/>
      <c r="V137" s="3"/>
      <c r="W137" s="3"/>
      <c r="X137" s="3"/>
      <c r="Y137" s="3"/>
      <c r="Z137" s="3"/>
      <c r="AA137" s="3"/>
    </row>
    <row r="138" spans="1:27" ht="15.75" customHeight="1">
      <c r="A138" s="1"/>
      <c r="B138" s="2"/>
      <c r="C138" s="2"/>
      <c r="D138" s="2"/>
      <c r="E138" s="2"/>
      <c r="F138" s="2"/>
      <c r="G138" s="2"/>
      <c r="H138" s="2"/>
      <c r="I138" s="2"/>
      <c r="J138" s="2"/>
      <c r="K138" s="2"/>
      <c r="L138" s="2"/>
      <c r="M138" s="2"/>
      <c r="N138" s="2"/>
      <c r="O138" s="2"/>
      <c r="P138" s="3"/>
      <c r="Q138" s="3"/>
      <c r="R138" s="3"/>
      <c r="S138" s="3"/>
      <c r="T138" s="3"/>
      <c r="U138" s="3"/>
      <c r="V138" s="3"/>
      <c r="W138" s="3"/>
      <c r="X138" s="3"/>
      <c r="Y138" s="3"/>
      <c r="Z138" s="3"/>
      <c r="AA138" s="3"/>
    </row>
    <row r="139" spans="1:27" ht="15.75" customHeight="1">
      <c r="A139" s="1"/>
      <c r="B139" s="2"/>
      <c r="C139" s="2"/>
      <c r="D139" s="2"/>
      <c r="E139" s="2"/>
      <c r="F139" s="2"/>
      <c r="G139" s="2"/>
      <c r="H139" s="2"/>
      <c r="I139" s="2"/>
      <c r="J139" s="2"/>
      <c r="K139" s="2"/>
      <c r="L139" s="2"/>
      <c r="M139" s="2"/>
      <c r="N139" s="2"/>
      <c r="O139" s="2"/>
      <c r="P139" s="3"/>
      <c r="Q139" s="3"/>
      <c r="R139" s="3"/>
      <c r="S139" s="3"/>
      <c r="T139" s="3"/>
      <c r="U139" s="3"/>
      <c r="V139" s="3"/>
      <c r="W139" s="3"/>
      <c r="X139" s="3"/>
      <c r="Y139" s="3"/>
      <c r="Z139" s="3"/>
      <c r="AA139" s="3"/>
    </row>
    <row r="140" spans="1:27" ht="15.75" customHeight="1">
      <c r="A140" s="1"/>
      <c r="B140" s="2"/>
      <c r="C140" s="2"/>
      <c r="D140" s="2"/>
      <c r="E140" s="2"/>
      <c r="F140" s="2"/>
      <c r="G140" s="2"/>
      <c r="H140" s="2"/>
      <c r="I140" s="2"/>
      <c r="J140" s="2"/>
      <c r="K140" s="2"/>
      <c r="L140" s="2"/>
      <c r="M140" s="2"/>
      <c r="N140" s="2"/>
      <c r="O140" s="2"/>
      <c r="P140" s="3"/>
      <c r="Q140" s="3"/>
      <c r="R140" s="3"/>
      <c r="S140" s="3"/>
      <c r="T140" s="3"/>
      <c r="U140" s="3"/>
      <c r="V140" s="3"/>
      <c r="W140" s="3"/>
      <c r="X140" s="3"/>
      <c r="Y140" s="3"/>
      <c r="Z140" s="3"/>
      <c r="AA140" s="3"/>
    </row>
    <row r="141" spans="1:27" ht="15.75" customHeight="1">
      <c r="A141" s="1"/>
      <c r="B141" s="2"/>
      <c r="C141" s="2"/>
      <c r="D141" s="2"/>
      <c r="E141" s="2"/>
      <c r="F141" s="2"/>
      <c r="G141" s="2"/>
      <c r="H141" s="2"/>
      <c r="I141" s="2"/>
      <c r="J141" s="2"/>
      <c r="K141" s="2"/>
      <c r="L141" s="2"/>
      <c r="M141" s="2"/>
      <c r="N141" s="2"/>
      <c r="O141" s="2"/>
      <c r="P141" s="3"/>
      <c r="Q141" s="3"/>
      <c r="R141" s="3"/>
      <c r="S141" s="3"/>
      <c r="T141" s="3"/>
      <c r="U141" s="3"/>
      <c r="V141" s="3"/>
      <c r="W141" s="3"/>
      <c r="X141" s="3"/>
      <c r="Y141" s="3"/>
      <c r="Z141" s="3"/>
      <c r="AA141" s="3"/>
    </row>
    <row r="142" spans="1:27" ht="15.75" customHeight="1">
      <c r="A142" s="1"/>
      <c r="B142" s="2"/>
      <c r="C142" s="2"/>
      <c r="D142" s="2"/>
      <c r="E142" s="2"/>
      <c r="F142" s="2"/>
      <c r="G142" s="2"/>
      <c r="H142" s="2"/>
      <c r="I142" s="2"/>
      <c r="J142" s="2"/>
      <c r="K142" s="2"/>
      <c r="L142" s="2"/>
      <c r="M142" s="2"/>
      <c r="N142" s="2"/>
      <c r="O142" s="2"/>
      <c r="P142" s="3"/>
      <c r="Q142" s="3"/>
      <c r="R142" s="3"/>
      <c r="S142" s="3"/>
      <c r="T142" s="3"/>
      <c r="U142" s="3"/>
      <c r="V142" s="3"/>
      <c r="W142" s="3"/>
      <c r="X142" s="3"/>
      <c r="Y142" s="3"/>
      <c r="Z142" s="3"/>
      <c r="AA142" s="3"/>
    </row>
    <row r="143" spans="1:27" ht="15.75" customHeight="1">
      <c r="A143" s="1"/>
      <c r="B143" s="2"/>
      <c r="C143" s="2"/>
      <c r="D143" s="2"/>
      <c r="E143" s="2"/>
      <c r="F143" s="2"/>
      <c r="G143" s="2"/>
      <c r="H143" s="2"/>
      <c r="I143" s="2"/>
      <c r="J143" s="2"/>
      <c r="K143" s="2"/>
      <c r="L143" s="2"/>
      <c r="M143" s="2"/>
      <c r="N143" s="2"/>
      <c r="O143" s="2"/>
      <c r="P143" s="3"/>
      <c r="Q143" s="3"/>
      <c r="R143" s="3"/>
      <c r="S143" s="3"/>
      <c r="T143" s="3"/>
      <c r="U143" s="3"/>
      <c r="V143" s="3"/>
      <c r="W143" s="3"/>
      <c r="X143" s="3"/>
      <c r="Y143" s="3"/>
      <c r="Z143" s="3"/>
      <c r="AA143" s="3"/>
    </row>
    <row r="144" spans="1:27" ht="15.75" customHeight="1">
      <c r="A144" s="1"/>
      <c r="B144" s="2"/>
      <c r="C144" s="2"/>
      <c r="D144" s="2"/>
      <c r="E144" s="2"/>
      <c r="F144" s="2"/>
      <c r="G144" s="2"/>
      <c r="H144" s="2"/>
      <c r="I144" s="2"/>
      <c r="J144" s="2"/>
      <c r="K144" s="2"/>
      <c r="L144" s="2"/>
      <c r="M144" s="2"/>
      <c r="N144" s="2"/>
      <c r="O144" s="2"/>
      <c r="P144" s="3"/>
      <c r="Q144" s="3"/>
      <c r="R144" s="3"/>
      <c r="S144" s="3"/>
      <c r="T144" s="3"/>
      <c r="U144" s="3"/>
      <c r="V144" s="3"/>
      <c r="W144" s="3"/>
      <c r="X144" s="3"/>
      <c r="Y144" s="3"/>
      <c r="Z144" s="3"/>
      <c r="AA144" s="3"/>
    </row>
    <row r="145" spans="1:27" ht="15.75" customHeight="1">
      <c r="A145" s="1"/>
      <c r="B145" s="2"/>
      <c r="C145" s="2"/>
      <c r="D145" s="2"/>
      <c r="E145" s="2"/>
      <c r="F145" s="2"/>
      <c r="G145" s="2"/>
      <c r="H145" s="2"/>
      <c r="I145" s="2"/>
      <c r="J145" s="2"/>
      <c r="K145" s="2"/>
      <c r="L145" s="2"/>
      <c r="M145" s="2"/>
      <c r="N145" s="2"/>
      <c r="O145" s="2"/>
      <c r="P145" s="3"/>
      <c r="Q145" s="3"/>
      <c r="R145" s="3"/>
      <c r="S145" s="3"/>
      <c r="T145" s="3"/>
      <c r="U145" s="3"/>
      <c r="V145" s="3"/>
      <c r="W145" s="3"/>
      <c r="X145" s="3"/>
      <c r="Y145" s="3"/>
      <c r="Z145" s="3"/>
      <c r="AA145" s="3"/>
    </row>
    <row r="146" spans="1:27" ht="15.75" customHeight="1">
      <c r="A146" s="1"/>
      <c r="B146" s="2"/>
      <c r="C146" s="2"/>
      <c r="D146" s="2"/>
      <c r="E146" s="2"/>
      <c r="F146" s="2"/>
      <c r="G146" s="2"/>
      <c r="H146" s="2"/>
      <c r="I146" s="2"/>
      <c r="J146" s="2"/>
      <c r="K146" s="2"/>
      <c r="L146" s="2"/>
      <c r="M146" s="2"/>
      <c r="N146" s="2"/>
      <c r="O146" s="2"/>
      <c r="P146" s="3"/>
      <c r="Q146" s="3"/>
      <c r="R146" s="3"/>
      <c r="S146" s="3"/>
      <c r="T146" s="3"/>
      <c r="U146" s="3"/>
      <c r="V146" s="3"/>
      <c r="W146" s="3"/>
      <c r="X146" s="3"/>
      <c r="Y146" s="3"/>
      <c r="Z146" s="3"/>
      <c r="AA146" s="3"/>
    </row>
    <row r="147" spans="1:27" ht="15.75" customHeight="1">
      <c r="A147" s="1"/>
      <c r="B147" s="2"/>
      <c r="C147" s="2"/>
      <c r="D147" s="2"/>
      <c r="E147" s="2"/>
      <c r="F147" s="2"/>
      <c r="G147" s="2"/>
      <c r="H147" s="2"/>
      <c r="I147" s="2"/>
      <c r="J147" s="2"/>
      <c r="K147" s="2"/>
      <c r="L147" s="2"/>
      <c r="M147" s="2"/>
      <c r="N147" s="2"/>
      <c r="O147" s="2"/>
      <c r="P147" s="3"/>
      <c r="Q147" s="3"/>
      <c r="R147" s="3"/>
      <c r="S147" s="3"/>
      <c r="T147" s="3"/>
      <c r="U147" s="3"/>
      <c r="V147" s="3"/>
      <c r="W147" s="3"/>
      <c r="X147" s="3"/>
      <c r="Y147" s="3"/>
      <c r="Z147" s="3"/>
      <c r="AA147" s="3"/>
    </row>
    <row r="148" spans="1:27" ht="15.75" customHeight="1">
      <c r="A148" s="1"/>
      <c r="B148" s="2"/>
      <c r="C148" s="2"/>
      <c r="D148" s="2"/>
      <c r="E148" s="2"/>
      <c r="F148" s="2"/>
      <c r="G148" s="2"/>
      <c r="H148" s="2"/>
      <c r="I148" s="2"/>
      <c r="J148" s="2"/>
      <c r="K148" s="2"/>
      <c r="L148" s="2"/>
      <c r="M148" s="2"/>
      <c r="N148" s="2"/>
      <c r="O148" s="2"/>
      <c r="P148" s="3"/>
      <c r="Q148" s="3"/>
      <c r="R148" s="3"/>
      <c r="S148" s="3"/>
      <c r="T148" s="3"/>
      <c r="U148" s="3"/>
      <c r="V148" s="3"/>
      <c r="W148" s="3"/>
      <c r="X148" s="3"/>
      <c r="Y148" s="3"/>
      <c r="Z148" s="3"/>
      <c r="AA148" s="3"/>
    </row>
    <row r="149" spans="1:27" ht="15.75" customHeight="1">
      <c r="A149" s="1"/>
      <c r="B149" s="2"/>
      <c r="C149" s="2"/>
      <c r="D149" s="2"/>
      <c r="E149" s="2"/>
      <c r="F149" s="2"/>
      <c r="G149" s="2"/>
      <c r="H149" s="2"/>
      <c r="I149" s="2"/>
      <c r="J149" s="2"/>
      <c r="K149" s="2"/>
      <c r="L149" s="2"/>
      <c r="M149" s="2"/>
      <c r="N149" s="2"/>
      <c r="O149" s="2"/>
      <c r="P149" s="3"/>
      <c r="Q149" s="3"/>
      <c r="R149" s="3"/>
      <c r="S149" s="3"/>
      <c r="T149" s="3"/>
      <c r="U149" s="3"/>
      <c r="V149" s="3"/>
      <c r="W149" s="3"/>
      <c r="X149" s="3"/>
      <c r="Y149" s="3"/>
      <c r="Z149" s="3"/>
      <c r="AA149" s="3"/>
    </row>
    <row r="150" spans="1:27" ht="15.75" customHeight="1">
      <c r="A150" s="1"/>
      <c r="B150" s="2"/>
      <c r="C150" s="2"/>
      <c r="D150" s="2"/>
      <c r="E150" s="2"/>
      <c r="F150" s="2"/>
      <c r="G150" s="2"/>
      <c r="H150" s="2"/>
      <c r="I150" s="2"/>
      <c r="J150" s="2"/>
      <c r="K150" s="2"/>
      <c r="L150" s="2"/>
      <c r="M150" s="2"/>
      <c r="N150" s="2"/>
      <c r="O150" s="2"/>
      <c r="P150" s="3"/>
      <c r="Q150" s="3"/>
      <c r="R150" s="3"/>
      <c r="S150" s="3"/>
      <c r="T150" s="3"/>
      <c r="U150" s="3"/>
      <c r="V150" s="3"/>
      <c r="W150" s="3"/>
      <c r="X150" s="3"/>
      <c r="Y150" s="3"/>
      <c r="Z150" s="3"/>
      <c r="AA150" s="3"/>
    </row>
    <row r="151" spans="1:27" ht="15.75" customHeight="1">
      <c r="A151" s="1"/>
      <c r="B151" s="2"/>
      <c r="C151" s="2"/>
      <c r="D151" s="2"/>
      <c r="E151" s="2"/>
      <c r="F151" s="2"/>
      <c r="G151" s="2"/>
      <c r="H151" s="2"/>
      <c r="I151" s="2"/>
      <c r="J151" s="2"/>
      <c r="K151" s="2"/>
      <c r="L151" s="2"/>
      <c r="M151" s="2"/>
      <c r="N151" s="2"/>
      <c r="O151" s="2"/>
      <c r="P151" s="3"/>
      <c r="Q151" s="3"/>
      <c r="R151" s="3"/>
      <c r="S151" s="3"/>
      <c r="T151" s="3"/>
      <c r="U151" s="3"/>
      <c r="V151" s="3"/>
      <c r="W151" s="3"/>
      <c r="X151" s="3"/>
      <c r="Y151" s="3"/>
      <c r="Z151" s="3"/>
      <c r="AA151" s="3"/>
    </row>
    <row r="152" spans="1:27" ht="15.75" customHeight="1">
      <c r="A152" s="1"/>
      <c r="B152" s="2"/>
      <c r="C152" s="2"/>
      <c r="D152" s="2"/>
      <c r="E152" s="2"/>
      <c r="F152" s="2"/>
      <c r="G152" s="2"/>
      <c r="H152" s="2"/>
      <c r="I152" s="2"/>
      <c r="J152" s="2"/>
      <c r="K152" s="2"/>
      <c r="L152" s="2"/>
      <c r="M152" s="2"/>
      <c r="N152" s="2"/>
      <c r="O152" s="2"/>
      <c r="P152" s="3"/>
      <c r="Q152" s="3"/>
      <c r="R152" s="3"/>
      <c r="S152" s="3"/>
      <c r="T152" s="3"/>
      <c r="U152" s="3"/>
      <c r="V152" s="3"/>
      <c r="W152" s="3"/>
      <c r="X152" s="3"/>
      <c r="Y152" s="3"/>
      <c r="Z152" s="3"/>
      <c r="AA152" s="3"/>
    </row>
    <row r="153" spans="1:27" ht="15.75" customHeight="1">
      <c r="A153" s="1"/>
      <c r="B153" s="2"/>
      <c r="C153" s="2"/>
      <c r="D153" s="2"/>
      <c r="E153" s="2"/>
      <c r="F153" s="2"/>
      <c r="G153" s="2"/>
      <c r="H153" s="2"/>
      <c r="I153" s="2"/>
      <c r="J153" s="2"/>
      <c r="K153" s="2"/>
      <c r="L153" s="2"/>
      <c r="M153" s="2"/>
      <c r="N153" s="2"/>
      <c r="O153" s="2"/>
      <c r="P153" s="3"/>
      <c r="Q153" s="3"/>
      <c r="R153" s="3"/>
      <c r="S153" s="3"/>
      <c r="T153" s="3"/>
      <c r="U153" s="3"/>
      <c r="V153" s="3"/>
      <c r="W153" s="3"/>
      <c r="X153" s="3"/>
      <c r="Y153" s="3"/>
      <c r="Z153" s="3"/>
      <c r="AA153" s="3"/>
    </row>
    <row r="154" spans="1:27" ht="15.75" customHeight="1">
      <c r="A154" s="1"/>
      <c r="B154" s="2"/>
      <c r="C154" s="2"/>
      <c r="D154" s="2"/>
      <c r="E154" s="2"/>
      <c r="F154" s="2"/>
      <c r="G154" s="2"/>
      <c r="H154" s="2"/>
      <c r="I154" s="2"/>
      <c r="J154" s="2"/>
      <c r="K154" s="2"/>
      <c r="L154" s="2"/>
      <c r="M154" s="2"/>
      <c r="N154" s="2"/>
      <c r="O154" s="2"/>
      <c r="P154" s="3"/>
      <c r="Q154" s="3"/>
      <c r="R154" s="3"/>
      <c r="S154" s="3"/>
      <c r="T154" s="3"/>
      <c r="U154" s="3"/>
      <c r="V154" s="3"/>
      <c r="W154" s="3"/>
      <c r="X154" s="3"/>
      <c r="Y154" s="3"/>
      <c r="Z154" s="3"/>
      <c r="AA154" s="3"/>
    </row>
    <row r="155" spans="1:27" ht="15.75" customHeight="1">
      <c r="A155" s="1"/>
      <c r="B155" s="2"/>
      <c r="C155" s="2"/>
      <c r="D155" s="2"/>
      <c r="E155" s="2"/>
      <c r="F155" s="2"/>
      <c r="G155" s="2"/>
      <c r="H155" s="2"/>
      <c r="I155" s="2"/>
      <c r="J155" s="2"/>
      <c r="K155" s="2"/>
      <c r="L155" s="2"/>
      <c r="M155" s="2"/>
      <c r="N155" s="2"/>
      <c r="O155" s="2"/>
      <c r="P155" s="3"/>
      <c r="Q155" s="3"/>
      <c r="R155" s="3"/>
      <c r="S155" s="3"/>
      <c r="T155" s="3"/>
      <c r="U155" s="3"/>
      <c r="V155" s="3"/>
      <c r="W155" s="3"/>
      <c r="X155" s="3"/>
      <c r="Y155" s="3"/>
      <c r="Z155" s="3"/>
      <c r="AA155" s="3"/>
    </row>
    <row r="156" spans="1:27" ht="15.75" customHeight="1">
      <c r="A156" s="1"/>
      <c r="B156" s="2"/>
      <c r="C156" s="2"/>
      <c r="D156" s="2"/>
      <c r="E156" s="2"/>
      <c r="F156" s="2"/>
      <c r="G156" s="2"/>
      <c r="H156" s="2"/>
      <c r="I156" s="2"/>
      <c r="J156" s="2"/>
      <c r="K156" s="2"/>
      <c r="L156" s="2"/>
      <c r="M156" s="2"/>
      <c r="N156" s="2"/>
      <c r="O156" s="2"/>
      <c r="P156" s="3"/>
      <c r="Q156" s="3"/>
      <c r="R156" s="3"/>
      <c r="S156" s="3"/>
      <c r="T156" s="3"/>
      <c r="U156" s="3"/>
      <c r="V156" s="3"/>
      <c r="W156" s="3"/>
      <c r="X156" s="3"/>
      <c r="Y156" s="3"/>
      <c r="Z156" s="3"/>
      <c r="AA156" s="3"/>
    </row>
    <row r="157" spans="1:27" ht="15.75" customHeight="1">
      <c r="A157" s="1"/>
      <c r="B157" s="2"/>
      <c r="C157" s="2"/>
      <c r="D157" s="2"/>
      <c r="E157" s="2"/>
      <c r="F157" s="2"/>
      <c r="G157" s="2"/>
      <c r="H157" s="2"/>
      <c r="I157" s="2"/>
      <c r="J157" s="2"/>
      <c r="K157" s="2"/>
      <c r="L157" s="2"/>
      <c r="M157" s="2"/>
      <c r="N157" s="2"/>
      <c r="O157" s="2"/>
      <c r="P157" s="3"/>
      <c r="Q157" s="3"/>
      <c r="R157" s="3"/>
      <c r="S157" s="3"/>
      <c r="T157" s="3"/>
      <c r="U157" s="3"/>
      <c r="V157" s="3"/>
      <c r="W157" s="3"/>
      <c r="X157" s="3"/>
      <c r="Y157" s="3"/>
      <c r="Z157" s="3"/>
      <c r="AA157" s="3"/>
    </row>
    <row r="158" spans="1:27" ht="15.75" customHeight="1">
      <c r="A158" s="1"/>
      <c r="B158" s="2"/>
      <c r="C158" s="2"/>
      <c r="D158" s="2"/>
      <c r="E158" s="2"/>
      <c r="F158" s="2"/>
      <c r="G158" s="2"/>
      <c r="H158" s="2"/>
      <c r="I158" s="2"/>
      <c r="J158" s="2"/>
      <c r="K158" s="2"/>
      <c r="L158" s="2"/>
      <c r="M158" s="2"/>
      <c r="N158" s="2"/>
      <c r="O158" s="2"/>
      <c r="P158" s="3"/>
      <c r="Q158" s="3"/>
      <c r="R158" s="3"/>
      <c r="S158" s="3"/>
      <c r="T158" s="3"/>
      <c r="U158" s="3"/>
      <c r="V158" s="3"/>
      <c r="W158" s="3"/>
      <c r="X158" s="3"/>
      <c r="Y158" s="3"/>
      <c r="Z158" s="3"/>
      <c r="AA158" s="3"/>
    </row>
    <row r="159" spans="1:27" ht="15.75" customHeight="1">
      <c r="A159" s="1"/>
      <c r="B159" s="2"/>
      <c r="C159" s="2"/>
      <c r="D159" s="2"/>
      <c r="E159" s="2"/>
      <c r="F159" s="2"/>
      <c r="G159" s="2"/>
      <c r="H159" s="2"/>
      <c r="I159" s="2"/>
      <c r="J159" s="2"/>
      <c r="K159" s="2"/>
      <c r="L159" s="2"/>
      <c r="M159" s="2"/>
      <c r="N159" s="2"/>
      <c r="O159" s="2"/>
      <c r="P159" s="3"/>
      <c r="Q159" s="3"/>
      <c r="R159" s="3"/>
      <c r="S159" s="3"/>
      <c r="T159" s="3"/>
      <c r="U159" s="3"/>
      <c r="V159" s="3"/>
      <c r="W159" s="3"/>
      <c r="X159" s="3"/>
      <c r="Y159" s="3"/>
      <c r="Z159" s="3"/>
      <c r="AA159" s="3"/>
    </row>
    <row r="160" spans="1:27" ht="15.75" customHeight="1">
      <c r="A160" s="1"/>
      <c r="B160" s="2"/>
      <c r="C160" s="2"/>
      <c r="D160" s="2"/>
      <c r="E160" s="2"/>
      <c r="F160" s="2"/>
      <c r="G160" s="2"/>
      <c r="H160" s="2"/>
      <c r="I160" s="2"/>
      <c r="J160" s="2"/>
      <c r="K160" s="2"/>
      <c r="L160" s="2"/>
      <c r="M160" s="2"/>
      <c r="N160" s="2"/>
      <c r="O160" s="2"/>
      <c r="P160" s="3"/>
      <c r="Q160" s="3"/>
      <c r="R160" s="3"/>
      <c r="S160" s="3"/>
      <c r="T160" s="3"/>
      <c r="U160" s="3"/>
      <c r="V160" s="3"/>
      <c r="W160" s="3"/>
      <c r="X160" s="3"/>
      <c r="Y160" s="3"/>
      <c r="Z160" s="3"/>
      <c r="AA160" s="3"/>
    </row>
    <row r="161" spans="1:27" ht="15.75" customHeight="1">
      <c r="A161" s="1"/>
      <c r="B161" s="2"/>
      <c r="C161" s="2"/>
      <c r="D161" s="2"/>
      <c r="E161" s="2"/>
      <c r="F161" s="2"/>
      <c r="G161" s="2"/>
      <c r="H161" s="2"/>
      <c r="I161" s="2"/>
      <c r="J161" s="2"/>
      <c r="K161" s="2"/>
      <c r="L161" s="2"/>
      <c r="M161" s="2"/>
      <c r="N161" s="2"/>
      <c r="O161" s="2"/>
      <c r="P161" s="3"/>
      <c r="Q161" s="3"/>
      <c r="R161" s="3"/>
      <c r="S161" s="3"/>
      <c r="T161" s="3"/>
      <c r="U161" s="3"/>
      <c r="V161" s="3"/>
      <c r="W161" s="3"/>
      <c r="X161" s="3"/>
      <c r="Y161" s="3"/>
      <c r="Z161" s="3"/>
      <c r="AA161" s="3"/>
    </row>
    <row r="162" spans="1:27" ht="15.75" customHeight="1">
      <c r="A162" s="1"/>
      <c r="B162" s="2"/>
      <c r="C162" s="2"/>
      <c r="D162" s="2"/>
      <c r="E162" s="2"/>
      <c r="F162" s="2"/>
      <c r="G162" s="2"/>
      <c r="H162" s="2"/>
      <c r="I162" s="2"/>
      <c r="J162" s="2"/>
      <c r="K162" s="2"/>
      <c r="L162" s="2"/>
      <c r="M162" s="2"/>
      <c r="N162" s="2"/>
      <c r="O162" s="2"/>
      <c r="P162" s="3"/>
      <c r="Q162" s="3"/>
      <c r="R162" s="3"/>
      <c r="S162" s="3"/>
      <c r="T162" s="3"/>
      <c r="U162" s="3"/>
      <c r="V162" s="3"/>
      <c r="W162" s="3"/>
      <c r="X162" s="3"/>
      <c r="Y162" s="3"/>
      <c r="Z162" s="3"/>
      <c r="AA162" s="3"/>
    </row>
    <row r="163" spans="1:27" ht="15.75" customHeight="1">
      <c r="A163" s="1"/>
      <c r="B163" s="2"/>
      <c r="C163" s="2"/>
      <c r="D163" s="2"/>
      <c r="E163" s="2"/>
      <c r="F163" s="2"/>
      <c r="G163" s="2"/>
      <c r="H163" s="2"/>
      <c r="I163" s="2"/>
      <c r="J163" s="2"/>
      <c r="K163" s="2"/>
      <c r="L163" s="2"/>
      <c r="M163" s="2"/>
      <c r="N163" s="2"/>
      <c r="O163" s="2"/>
      <c r="P163" s="3"/>
      <c r="Q163" s="3"/>
      <c r="R163" s="3"/>
      <c r="S163" s="3"/>
      <c r="T163" s="3"/>
      <c r="U163" s="3"/>
      <c r="V163" s="3"/>
      <c r="W163" s="3"/>
      <c r="X163" s="3"/>
      <c r="Y163" s="3"/>
      <c r="Z163" s="3"/>
      <c r="AA163" s="3"/>
    </row>
    <row r="164" spans="1:27" ht="15.75" customHeight="1">
      <c r="A164" s="1"/>
      <c r="B164" s="2"/>
      <c r="C164" s="2"/>
      <c r="D164" s="2"/>
      <c r="E164" s="2"/>
      <c r="F164" s="2"/>
      <c r="G164" s="2"/>
      <c r="H164" s="2"/>
      <c r="I164" s="2"/>
      <c r="J164" s="2"/>
      <c r="K164" s="2"/>
      <c r="L164" s="2"/>
      <c r="M164" s="2"/>
      <c r="N164" s="2"/>
      <c r="O164" s="2"/>
      <c r="P164" s="3"/>
      <c r="Q164" s="3"/>
      <c r="R164" s="3"/>
      <c r="S164" s="3"/>
      <c r="T164" s="3"/>
      <c r="U164" s="3"/>
      <c r="V164" s="3"/>
      <c r="W164" s="3"/>
      <c r="X164" s="3"/>
      <c r="Y164" s="3"/>
      <c r="Z164" s="3"/>
      <c r="AA164" s="3"/>
    </row>
    <row r="165" spans="1:27" ht="15.75" customHeight="1">
      <c r="A165" s="1"/>
      <c r="B165" s="2"/>
      <c r="C165" s="2"/>
      <c r="D165" s="2"/>
      <c r="E165" s="2"/>
      <c r="F165" s="2"/>
      <c r="G165" s="2"/>
      <c r="H165" s="2"/>
      <c r="I165" s="2"/>
      <c r="J165" s="2"/>
      <c r="K165" s="2"/>
      <c r="L165" s="2"/>
      <c r="M165" s="2"/>
      <c r="N165" s="2"/>
      <c r="O165" s="2"/>
      <c r="P165" s="3"/>
      <c r="Q165" s="3"/>
      <c r="R165" s="3"/>
      <c r="S165" s="3"/>
      <c r="T165" s="3"/>
      <c r="U165" s="3"/>
      <c r="V165" s="3"/>
      <c r="W165" s="3"/>
      <c r="X165" s="3"/>
      <c r="Y165" s="3"/>
      <c r="Z165" s="3"/>
      <c r="AA165" s="3"/>
    </row>
    <row r="166" spans="1:27" ht="15.75" customHeight="1">
      <c r="A166" s="1"/>
      <c r="B166" s="2"/>
      <c r="C166" s="2"/>
      <c r="D166" s="2"/>
      <c r="E166" s="2"/>
      <c r="F166" s="2"/>
      <c r="G166" s="2"/>
      <c r="H166" s="2"/>
      <c r="I166" s="2"/>
      <c r="J166" s="2"/>
      <c r="K166" s="2"/>
      <c r="L166" s="2"/>
      <c r="M166" s="2"/>
      <c r="N166" s="2"/>
      <c r="O166" s="2"/>
      <c r="P166" s="3"/>
      <c r="Q166" s="3"/>
      <c r="R166" s="3"/>
      <c r="S166" s="3"/>
      <c r="T166" s="3"/>
      <c r="U166" s="3"/>
      <c r="V166" s="3"/>
      <c r="W166" s="3"/>
      <c r="X166" s="3"/>
      <c r="Y166" s="3"/>
      <c r="Z166" s="3"/>
      <c r="AA166" s="3"/>
    </row>
    <row r="167" spans="1:27" ht="15.75" customHeight="1">
      <c r="A167" s="1"/>
      <c r="B167" s="2"/>
      <c r="C167" s="2"/>
      <c r="D167" s="2"/>
      <c r="E167" s="2"/>
      <c r="F167" s="2"/>
      <c r="G167" s="2"/>
      <c r="H167" s="2"/>
      <c r="I167" s="2"/>
      <c r="J167" s="2"/>
      <c r="K167" s="2"/>
      <c r="L167" s="2"/>
      <c r="M167" s="2"/>
      <c r="N167" s="2"/>
      <c r="O167" s="2"/>
      <c r="P167" s="3"/>
      <c r="Q167" s="3"/>
      <c r="R167" s="3"/>
      <c r="S167" s="3"/>
      <c r="T167" s="3"/>
      <c r="U167" s="3"/>
      <c r="V167" s="3"/>
      <c r="W167" s="3"/>
      <c r="X167" s="3"/>
      <c r="Y167" s="3"/>
      <c r="Z167" s="3"/>
      <c r="AA167" s="3"/>
    </row>
    <row r="168" spans="1:27" ht="15.75" customHeight="1">
      <c r="A168" s="1"/>
      <c r="B168" s="2"/>
      <c r="C168" s="2"/>
      <c r="D168" s="2"/>
      <c r="E168" s="2"/>
      <c r="F168" s="2"/>
      <c r="G168" s="2"/>
      <c r="H168" s="2"/>
      <c r="I168" s="2"/>
      <c r="J168" s="2"/>
      <c r="K168" s="2"/>
      <c r="L168" s="2"/>
      <c r="M168" s="2"/>
      <c r="N168" s="2"/>
      <c r="O168" s="2"/>
      <c r="P168" s="3"/>
      <c r="Q168" s="3"/>
      <c r="R168" s="3"/>
      <c r="S168" s="3"/>
      <c r="T168" s="3"/>
      <c r="U168" s="3"/>
      <c r="V168" s="3"/>
      <c r="W168" s="3"/>
      <c r="X168" s="3"/>
      <c r="Y168" s="3"/>
      <c r="Z168" s="3"/>
      <c r="AA168" s="3"/>
    </row>
    <row r="169" spans="1:27" ht="15.75" customHeight="1">
      <c r="A169" s="1"/>
      <c r="B169" s="2"/>
      <c r="C169" s="2"/>
      <c r="D169" s="2"/>
      <c r="E169" s="2"/>
      <c r="F169" s="2"/>
      <c r="G169" s="2"/>
      <c r="H169" s="2"/>
      <c r="I169" s="2"/>
      <c r="J169" s="2"/>
      <c r="K169" s="2"/>
      <c r="L169" s="2"/>
      <c r="M169" s="2"/>
      <c r="N169" s="2"/>
      <c r="O169" s="2"/>
      <c r="P169" s="3"/>
      <c r="Q169" s="3"/>
      <c r="R169" s="3"/>
      <c r="S169" s="3"/>
      <c r="T169" s="3"/>
      <c r="U169" s="3"/>
      <c r="V169" s="3"/>
      <c r="W169" s="3"/>
      <c r="X169" s="3"/>
      <c r="Y169" s="3"/>
      <c r="Z169" s="3"/>
      <c r="AA169" s="3"/>
    </row>
    <row r="170" spans="1:27" ht="15.75" customHeight="1">
      <c r="A170" s="1"/>
      <c r="B170" s="2"/>
      <c r="C170" s="2"/>
      <c r="D170" s="2"/>
      <c r="E170" s="2"/>
      <c r="F170" s="2"/>
      <c r="G170" s="2"/>
      <c r="H170" s="2"/>
      <c r="I170" s="2"/>
      <c r="J170" s="2"/>
      <c r="K170" s="2"/>
      <c r="L170" s="2"/>
      <c r="M170" s="2"/>
      <c r="N170" s="2"/>
      <c r="O170" s="2"/>
      <c r="P170" s="3"/>
      <c r="Q170" s="3"/>
      <c r="R170" s="3"/>
      <c r="S170" s="3"/>
      <c r="T170" s="3"/>
      <c r="U170" s="3"/>
      <c r="V170" s="3"/>
      <c r="W170" s="3"/>
      <c r="X170" s="3"/>
      <c r="Y170" s="3"/>
      <c r="Z170" s="3"/>
      <c r="AA170" s="3"/>
    </row>
    <row r="171" spans="1:27" ht="15.75" customHeight="1">
      <c r="A171" s="1"/>
      <c r="B171" s="2"/>
      <c r="C171" s="2"/>
      <c r="D171" s="2"/>
      <c r="E171" s="2"/>
      <c r="F171" s="2"/>
      <c r="G171" s="2"/>
      <c r="H171" s="2"/>
      <c r="I171" s="2"/>
      <c r="J171" s="2"/>
      <c r="K171" s="2"/>
      <c r="L171" s="2"/>
      <c r="M171" s="2"/>
      <c r="N171" s="2"/>
      <c r="O171" s="2"/>
      <c r="P171" s="3"/>
      <c r="Q171" s="3"/>
      <c r="R171" s="3"/>
      <c r="S171" s="3"/>
      <c r="T171" s="3"/>
      <c r="U171" s="3"/>
      <c r="V171" s="3"/>
      <c r="W171" s="3"/>
      <c r="X171" s="3"/>
      <c r="Y171" s="3"/>
      <c r="Z171" s="3"/>
      <c r="AA171" s="3"/>
    </row>
    <row r="172" spans="1:27" ht="15.75" customHeight="1">
      <c r="A172" s="1"/>
      <c r="B172" s="2"/>
      <c r="C172" s="2"/>
      <c r="D172" s="2"/>
      <c r="E172" s="2"/>
      <c r="F172" s="2"/>
      <c r="G172" s="2"/>
      <c r="H172" s="2"/>
      <c r="I172" s="2"/>
      <c r="J172" s="2"/>
      <c r="K172" s="2"/>
      <c r="L172" s="2"/>
      <c r="M172" s="2"/>
      <c r="N172" s="2"/>
      <c r="O172" s="2"/>
      <c r="P172" s="3"/>
      <c r="Q172" s="3"/>
      <c r="R172" s="3"/>
      <c r="S172" s="3"/>
      <c r="T172" s="3"/>
      <c r="U172" s="3"/>
      <c r="V172" s="3"/>
      <c r="W172" s="3"/>
      <c r="X172" s="3"/>
      <c r="Y172" s="3"/>
      <c r="Z172" s="3"/>
      <c r="AA172" s="3"/>
    </row>
    <row r="173" spans="1:27" ht="15.75" customHeight="1">
      <c r="A173" s="1"/>
      <c r="B173" s="2"/>
      <c r="C173" s="2"/>
      <c r="D173" s="2"/>
      <c r="E173" s="2"/>
      <c r="F173" s="2"/>
      <c r="G173" s="2"/>
      <c r="H173" s="2"/>
      <c r="I173" s="2"/>
      <c r="J173" s="2"/>
      <c r="K173" s="2"/>
      <c r="L173" s="2"/>
      <c r="M173" s="2"/>
      <c r="N173" s="2"/>
      <c r="O173" s="2"/>
      <c r="P173" s="3"/>
      <c r="Q173" s="3"/>
      <c r="R173" s="3"/>
      <c r="S173" s="3"/>
      <c r="T173" s="3"/>
      <c r="U173" s="3"/>
      <c r="V173" s="3"/>
      <c r="W173" s="3"/>
      <c r="X173" s="3"/>
      <c r="Y173" s="3"/>
      <c r="Z173" s="3"/>
      <c r="AA173" s="3"/>
    </row>
    <row r="174" spans="1:27" ht="15.75" customHeight="1">
      <c r="A174" s="1"/>
      <c r="B174" s="2"/>
      <c r="C174" s="2"/>
      <c r="D174" s="2"/>
      <c r="E174" s="2"/>
      <c r="F174" s="2"/>
      <c r="G174" s="2"/>
      <c r="H174" s="2"/>
      <c r="I174" s="2"/>
      <c r="J174" s="2"/>
      <c r="K174" s="2"/>
      <c r="L174" s="2"/>
      <c r="M174" s="2"/>
      <c r="N174" s="2"/>
      <c r="O174" s="2"/>
      <c r="P174" s="3"/>
      <c r="Q174" s="3"/>
      <c r="R174" s="3"/>
      <c r="S174" s="3"/>
      <c r="T174" s="3"/>
      <c r="U174" s="3"/>
      <c r="V174" s="3"/>
      <c r="W174" s="3"/>
      <c r="X174" s="3"/>
      <c r="Y174" s="3"/>
      <c r="Z174" s="3"/>
      <c r="AA174" s="3"/>
    </row>
    <row r="175" spans="1:27" ht="15.75" customHeight="1">
      <c r="A175" s="1"/>
      <c r="B175" s="2"/>
      <c r="C175" s="2"/>
      <c r="D175" s="2"/>
      <c r="E175" s="2"/>
      <c r="F175" s="2"/>
      <c r="G175" s="2"/>
      <c r="H175" s="2"/>
      <c r="I175" s="2"/>
      <c r="J175" s="2"/>
      <c r="K175" s="2"/>
      <c r="L175" s="2"/>
      <c r="M175" s="2"/>
      <c r="N175" s="2"/>
      <c r="O175" s="2"/>
      <c r="P175" s="3"/>
      <c r="Q175" s="3"/>
      <c r="R175" s="3"/>
      <c r="S175" s="3"/>
      <c r="T175" s="3"/>
      <c r="U175" s="3"/>
      <c r="V175" s="3"/>
      <c r="W175" s="3"/>
      <c r="X175" s="3"/>
      <c r="Y175" s="3"/>
      <c r="Z175" s="3"/>
      <c r="AA175" s="3"/>
    </row>
    <row r="176" spans="1:27" ht="15.75" customHeight="1">
      <c r="A176" s="1"/>
      <c r="B176" s="2"/>
      <c r="C176" s="2"/>
      <c r="D176" s="2"/>
      <c r="E176" s="2"/>
      <c r="F176" s="2"/>
      <c r="G176" s="2"/>
      <c r="H176" s="2"/>
      <c r="I176" s="2"/>
      <c r="J176" s="2"/>
      <c r="K176" s="2"/>
      <c r="L176" s="2"/>
      <c r="M176" s="2"/>
      <c r="N176" s="2"/>
      <c r="O176" s="2"/>
      <c r="P176" s="3"/>
      <c r="Q176" s="3"/>
      <c r="R176" s="3"/>
      <c r="S176" s="3"/>
      <c r="T176" s="3"/>
      <c r="U176" s="3"/>
      <c r="V176" s="3"/>
      <c r="W176" s="3"/>
      <c r="X176" s="3"/>
      <c r="Y176" s="3"/>
      <c r="Z176" s="3"/>
      <c r="AA176" s="3"/>
    </row>
    <row r="177" spans="1:27" ht="15.75" customHeight="1">
      <c r="A177" s="1"/>
      <c r="B177" s="2"/>
      <c r="C177" s="2"/>
      <c r="D177" s="2"/>
      <c r="E177" s="2"/>
      <c r="F177" s="2"/>
      <c r="G177" s="2"/>
      <c r="H177" s="2"/>
      <c r="I177" s="2"/>
      <c r="J177" s="2"/>
      <c r="K177" s="2"/>
      <c r="L177" s="2"/>
      <c r="M177" s="2"/>
      <c r="N177" s="2"/>
      <c r="O177" s="2"/>
      <c r="P177" s="3"/>
      <c r="Q177" s="3"/>
      <c r="R177" s="3"/>
      <c r="S177" s="3"/>
      <c r="T177" s="3"/>
      <c r="U177" s="3"/>
      <c r="V177" s="3"/>
      <c r="W177" s="3"/>
      <c r="X177" s="3"/>
      <c r="Y177" s="3"/>
      <c r="Z177" s="3"/>
      <c r="AA177" s="3"/>
    </row>
    <row r="178" spans="1:27" ht="15.75" customHeight="1">
      <c r="A178" s="1"/>
      <c r="B178" s="2"/>
      <c r="C178" s="2"/>
      <c r="D178" s="2"/>
      <c r="E178" s="2"/>
      <c r="F178" s="2"/>
      <c r="G178" s="2"/>
      <c r="H178" s="2"/>
      <c r="I178" s="2"/>
      <c r="J178" s="2"/>
      <c r="K178" s="2"/>
      <c r="L178" s="2"/>
      <c r="M178" s="2"/>
      <c r="N178" s="2"/>
      <c r="O178" s="2"/>
      <c r="P178" s="3"/>
      <c r="Q178" s="3"/>
      <c r="R178" s="3"/>
      <c r="S178" s="3"/>
      <c r="T178" s="3"/>
      <c r="U178" s="3"/>
      <c r="V178" s="3"/>
      <c r="W178" s="3"/>
      <c r="X178" s="3"/>
      <c r="Y178" s="3"/>
      <c r="Z178" s="3"/>
      <c r="AA178" s="3"/>
    </row>
    <row r="179" spans="1:27" ht="15.75" customHeight="1">
      <c r="A179" s="1"/>
      <c r="B179" s="2"/>
      <c r="C179" s="2"/>
      <c r="D179" s="2"/>
      <c r="E179" s="2"/>
      <c r="F179" s="2"/>
      <c r="G179" s="2"/>
      <c r="H179" s="2"/>
      <c r="I179" s="2"/>
      <c r="J179" s="2"/>
      <c r="K179" s="2"/>
      <c r="L179" s="2"/>
      <c r="M179" s="2"/>
      <c r="N179" s="2"/>
      <c r="O179" s="2"/>
      <c r="P179" s="3"/>
      <c r="Q179" s="3"/>
      <c r="R179" s="3"/>
      <c r="S179" s="3"/>
      <c r="T179" s="3"/>
      <c r="U179" s="3"/>
      <c r="V179" s="3"/>
      <c r="W179" s="3"/>
      <c r="X179" s="3"/>
      <c r="Y179" s="3"/>
      <c r="Z179" s="3"/>
      <c r="AA179" s="3"/>
    </row>
    <row r="180" spans="1:27" ht="15.75" customHeight="1">
      <c r="A180" s="1"/>
      <c r="B180" s="2"/>
      <c r="C180" s="2"/>
      <c r="D180" s="2"/>
      <c r="E180" s="2"/>
      <c r="F180" s="2"/>
      <c r="G180" s="2"/>
      <c r="H180" s="2"/>
      <c r="I180" s="2"/>
      <c r="J180" s="2"/>
      <c r="K180" s="2"/>
      <c r="L180" s="2"/>
      <c r="M180" s="2"/>
      <c r="N180" s="2"/>
      <c r="O180" s="2"/>
      <c r="P180" s="3"/>
      <c r="Q180" s="3"/>
      <c r="R180" s="3"/>
      <c r="S180" s="3"/>
      <c r="T180" s="3"/>
      <c r="U180" s="3"/>
      <c r="V180" s="3"/>
      <c r="W180" s="3"/>
      <c r="X180" s="3"/>
      <c r="Y180" s="3"/>
      <c r="Z180" s="3"/>
      <c r="AA180" s="3"/>
    </row>
    <row r="181" spans="1:27" ht="15.75" customHeight="1">
      <c r="A181" s="1"/>
      <c r="B181" s="2"/>
      <c r="C181" s="2"/>
      <c r="D181" s="2"/>
      <c r="E181" s="2"/>
      <c r="F181" s="2"/>
      <c r="G181" s="2"/>
      <c r="H181" s="2"/>
      <c r="I181" s="2"/>
      <c r="J181" s="2"/>
      <c r="K181" s="2"/>
      <c r="L181" s="2"/>
      <c r="M181" s="2"/>
      <c r="N181" s="2"/>
      <c r="O181" s="2"/>
      <c r="P181" s="3"/>
      <c r="Q181" s="3"/>
      <c r="R181" s="3"/>
      <c r="S181" s="3"/>
      <c r="T181" s="3"/>
      <c r="U181" s="3"/>
      <c r="V181" s="3"/>
      <c r="W181" s="3"/>
      <c r="X181" s="3"/>
      <c r="Y181" s="3"/>
      <c r="Z181" s="3"/>
      <c r="AA181" s="3"/>
    </row>
    <row r="182" spans="1:27" ht="15.75" customHeight="1">
      <c r="A182" s="1"/>
      <c r="B182" s="2"/>
      <c r="C182" s="2"/>
      <c r="D182" s="2"/>
      <c r="E182" s="2"/>
      <c r="F182" s="2"/>
      <c r="G182" s="2"/>
      <c r="H182" s="2"/>
      <c r="I182" s="2"/>
      <c r="J182" s="2"/>
      <c r="K182" s="2"/>
      <c r="L182" s="2"/>
      <c r="M182" s="2"/>
      <c r="N182" s="2"/>
      <c r="O182" s="2"/>
      <c r="P182" s="3"/>
      <c r="Q182" s="3"/>
      <c r="R182" s="3"/>
      <c r="S182" s="3"/>
      <c r="T182" s="3"/>
      <c r="U182" s="3"/>
      <c r="V182" s="3"/>
      <c r="W182" s="3"/>
      <c r="X182" s="3"/>
      <c r="Y182" s="3"/>
      <c r="Z182" s="3"/>
      <c r="AA182" s="3"/>
    </row>
    <row r="183" spans="1:27" ht="15.75" customHeight="1">
      <c r="A183" s="1"/>
      <c r="B183" s="2"/>
      <c r="C183" s="2"/>
      <c r="D183" s="2"/>
      <c r="E183" s="2"/>
      <c r="F183" s="2"/>
      <c r="G183" s="2"/>
      <c r="H183" s="2"/>
      <c r="I183" s="2"/>
      <c r="J183" s="2"/>
      <c r="K183" s="2"/>
      <c r="L183" s="2"/>
      <c r="M183" s="2"/>
      <c r="N183" s="2"/>
      <c r="O183" s="2"/>
      <c r="P183" s="3"/>
      <c r="Q183" s="3"/>
      <c r="R183" s="3"/>
      <c r="S183" s="3"/>
      <c r="T183" s="3"/>
      <c r="U183" s="3"/>
      <c r="V183" s="3"/>
      <c r="W183" s="3"/>
      <c r="X183" s="3"/>
      <c r="Y183" s="3"/>
      <c r="Z183" s="3"/>
      <c r="AA183" s="3"/>
    </row>
    <row r="184" spans="1:27" ht="15.75" customHeight="1">
      <c r="A184" s="1"/>
      <c r="B184" s="2"/>
      <c r="C184" s="2"/>
      <c r="D184" s="2"/>
      <c r="E184" s="2"/>
      <c r="F184" s="2"/>
      <c r="G184" s="2"/>
      <c r="H184" s="2"/>
      <c r="I184" s="2"/>
      <c r="J184" s="2"/>
      <c r="K184" s="2"/>
      <c r="L184" s="2"/>
      <c r="M184" s="2"/>
      <c r="N184" s="2"/>
      <c r="O184" s="2"/>
      <c r="P184" s="3"/>
      <c r="Q184" s="3"/>
      <c r="R184" s="3"/>
      <c r="S184" s="3"/>
      <c r="T184" s="3"/>
      <c r="U184" s="3"/>
      <c r="V184" s="3"/>
      <c r="W184" s="3"/>
      <c r="X184" s="3"/>
      <c r="Y184" s="3"/>
      <c r="Z184" s="3"/>
      <c r="AA184" s="3"/>
    </row>
    <row r="185" spans="1:27" ht="15.75" customHeight="1">
      <c r="A185" s="1"/>
      <c r="B185" s="2"/>
      <c r="C185" s="2"/>
      <c r="D185" s="2"/>
      <c r="E185" s="2"/>
      <c r="F185" s="2"/>
      <c r="G185" s="2"/>
      <c r="H185" s="2"/>
      <c r="I185" s="2"/>
      <c r="J185" s="2"/>
      <c r="K185" s="2"/>
      <c r="L185" s="2"/>
      <c r="M185" s="2"/>
      <c r="N185" s="2"/>
      <c r="O185" s="2"/>
      <c r="P185" s="3"/>
      <c r="Q185" s="3"/>
      <c r="R185" s="3"/>
      <c r="S185" s="3"/>
      <c r="T185" s="3"/>
      <c r="U185" s="3"/>
      <c r="V185" s="3"/>
      <c r="W185" s="3"/>
      <c r="X185" s="3"/>
      <c r="Y185" s="3"/>
      <c r="Z185" s="3"/>
      <c r="AA185" s="3"/>
    </row>
    <row r="186" spans="1:27" ht="15.75" customHeight="1">
      <c r="A186" s="1"/>
      <c r="B186" s="2"/>
      <c r="C186" s="2"/>
      <c r="D186" s="2"/>
      <c r="E186" s="2"/>
      <c r="F186" s="2"/>
      <c r="G186" s="2"/>
      <c r="H186" s="2"/>
      <c r="I186" s="2"/>
      <c r="J186" s="2"/>
      <c r="K186" s="2"/>
      <c r="L186" s="2"/>
      <c r="M186" s="2"/>
      <c r="N186" s="2"/>
      <c r="O186" s="2"/>
      <c r="P186" s="3"/>
      <c r="Q186" s="3"/>
      <c r="R186" s="3"/>
      <c r="S186" s="3"/>
      <c r="T186" s="3"/>
      <c r="U186" s="3"/>
      <c r="V186" s="3"/>
      <c r="W186" s="3"/>
      <c r="X186" s="3"/>
      <c r="Y186" s="3"/>
      <c r="Z186" s="3"/>
      <c r="AA186" s="3"/>
    </row>
    <row r="187" spans="1:27" ht="15.75" customHeight="1">
      <c r="A187" s="1"/>
      <c r="B187" s="2"/>
      <c r="C187" s="2"/>
      <c r="D187" s="2"/>
      <c r="E187" s="2"/>
      <c r="F187" s="2"/>
      <c r="G187" s="2"/>
      <c r="H187" s="2"/>
      <c r="I187" s="2"/>
      <c r="J187" s="2"/>
      <c r="K187" s="2"/>
      <c r="L187" s="2"/>
      <c r="M187" s="2"/>
      <c r="N187" s="2"/>
      <c r="O187" s="2"/>
      <c r="P187" s="3"/>
      <c r="Q187" s="3"/>
      <c r="R187" s="3"/>
      <c r="S187" s="3"/>
      <c r="T187" s="3"/>
      <c r="U187" s="3"/>
      <c r="V187" s="3"/>
      <c r="W187" s="3"/>
      <c r="X187" s="3"/>
      <c r="Y187" s="3"/>
      <c r="Z187" s="3"/>
      <c r="AA187" s="3"/>
    </row>
    <row r="188" spans="1:27" ht="15.75" customHeight="1">
      <c r="A188" s="1"/>
      <c r="B188" s="2"/>
      <c r="C188" s="2"/>
      <c r="D188" s="2"/>
      <c r="E188" s="2"/>
      <c r="F188" s="2"/>
      <c r="G188" s="2"/>
      <c r="H188" s="2"/>
      <c r="I188" s="2"/>
      <c r="J188" s="2"/>
      <c r="K188" s="2"/>
      <c r="L188" s="2"/>
      <c r="M188" s="2"/>
      <c r="N188" s="2"/>
      <c r="O188" s="2"/>
      <c r="P188" s="3"/>
      <c r="Q188" s="3"/>
      <c r="R188" s="3"/>
      <c r="S188" s="3"/>
      <c r="T188" s="3"/>
      <c r="U188" s="3"/>
      <c r="V188" s="3"/>
      <c r="W188" s="3"/>
      <c r="X188" s="3"/>
      <c r="Y188" s="3"/>
      <c r="Z188" s="3"/>
      <c r="AA188" s="3"/>
    </row>
    <row r="189" spans="1:27" ht="15.75" customHeight="1">
      <c r="A189" s="1"/>
      <c r="B189" s="2"/>
      <c r="C189" s="2"/>
      <c r="D189" s="2"/>
      <c r="E189" s="2"/>
      <c r="F189" s="2"/>
      <c r="G189" s="2"/>
      <c r="H189" s="2"/>
      <c r="I189" s="2"/>
      <c r="J189" s="2"/>
      <c r="K189" s="2"/>
      <c r="L189" s="2"/>
      <c r="M189" s="2"/>
      <c r="N189" s="2"/>
      <c r="O189" s="2"/>
      <c r="P189" s="3"/>
      <c r="Q189" s="3"/>
      <c r="R189" s="3"/>
      <c r="S189" s="3"/>
      <c r="T189" s="3"/>
      <c r="U189" s="3"/>
      <c r="V189" s="3"/>
      <c r="W189" s="3"/>
      <c r="X189" s="3"/>
      <c r="Y189" s="3"/>
      <c r="Z189" s="3"/>
      <c r="AA189" s="3"/>
    </row>
    <row r="190" spans="1:27" ht="15.75" customHeight="1">
      <c r="A190" s="1"/>
      <c r="B190" s="2"/>
      <c r="C190" s="2"/>
      <c r="D190" s="2"/>
      <c r="E190" s="2"/>
      <c r="F190" s="2"/>
      <c r="G190" s="2"/>
      <c r="H190" s="2"/>
      <c r="I190" s="2"/>
      <c r="J190" s="2"/>
      <c r="K190" s="2"/>
      <c r="L190" s="2"/>
      <c r="M190" s="2"/>
      <c r="N190" s="2"/>
      <c r="O190" s="2"/>
      <c r="P190" s="3"/>
      <c r="Q190" s="3"/>
      <c r="R190" s="3"/>
      <c r="S190" s="3"/>
      <c r="T190" s="3"/>
      <c r="U190" s="3"/>
      <c r="V190" s="3"/>
      <c r="W190" s="3"/>
      <c r="X190" s="3"/>
      <c r="Y190" s="3"/>
      <c r="Z190" s="3"/>
      <c r="AA190" s="3"/>
    </row>
    <row r="191" spans="1:27" ht="15.75" customHeight="1">
      <c r="A191" s="1"/>
      <c r="B191" s="2"/>
      <c r="C191" s="2"/>
      <c r="D191" s="2"/>
      <c r="E191" s="2"/>
      <c r="F191" s="2"/>
      <c r="G191" s="2"/>
      <c r="H191" s="2"/>
      <c r="I191" s="2"/>
      <c r="J191" s="2"/>
      <c r="K191" s="2"/>
      <c r="L191" s="2"/>
      <c r="M191" s="2"/>
      <c r="N191" s="2"/>
      <c r="O191" s="2"/>
      <c r="P191" s="3"/>
      <c r="Q191" s="3"/>
      <c r="R191" s="3"/>
      <c r="S191" s="3"/>
      <c r="T191" s="3"/>
      <c r="U191" s="3"/>
      <c r="V191" s="3"/>
      <c r="W191" s="3"/>
      <c r="X191" s="3"/>
      <c r="Y191" s="3"/>
      <c r="Z191" s="3"/>
      <c r="AA191" s="3"/>
    </row>
    <row r="192" spans="1:27" ht="15.75" customHeight="1">
      <c r="A192" s="1"/>
      <c r="B192" s="2"/>
      <c r="C192" s="2"/>
      <c r="D192" s="2"/>
      <c r="E192" s="2"/>
      <c r="F192" s="2"/>
      <c r="G192" s="2"/>
      <c r="H192" s="2"/>
      <c r="I192" s="2"/>
      <c r="J192" s="2"/>
      <c r="K192" s="2"/>
      <c r="L192" s="2"/>
      <c r="M192" s="2"/>
      <c r="N192" s="2"/>
      <c r="O192" s="2"/>
      <c r="P192" s="3"/>
      <c r="Q192" s="3"/>
      <c r="R192" s="3"/>
      <c r="S192" s="3"/>
      <c r="T192" s="3"/>
      <c r="U192" s="3"/>
      <c r="V192" s="3"/>
      <c r="W192" s="3"/>
      <c r="X192" s="3"/>
      <c r="Y192" s="3"/>
      <c r="Z192" s="3"/>
      <c r="AA192" s="3"/>
    </row>
    <row r="193" spans="1:27" ht="15.75" customHeight="1">
      <c r="A193" s="1"/>
      <c r="B193" s="2"/>
      <c r="C193" s="2"/>
      <c r="D193" s="2"/>
      <c r="E193" s="2"/>
      <c r="F193" s="2"/>
      <c r="G193" s="2"/>
      <c r="H193" s="2"/>
      <c r="I193" s="2"/>
      <c r="J193" s="2"/>
      <c r="K193" s="2"/>
      <c r="L193" s="2"/>
      <c r="M193" s="2"/>
      <c r="N193" s="2"/>
      <c r="O193" s="2"/>
      <c r="P193" s="3"/>
      <c r="Q193" s="3"/>
      <c r="R193" s="3"/>
      <c r="S193" s="3"/>
      <c r="T193" s="3"/>
      <c r="U193" s="3"/>
      <c r="V193" s="3"/>
      <c r="W193" s="3"/>
      <c r="X193" s="3"/>
      <c r="Y193" s="3"/>
      <c r="Z193" s="3"/>
      <c r="AA193" s="3"/>
    </row>
    <row r="194" spans="1:27" ht="15.75" customHeight="1">
      <c r="A194" s="1"/>
      <c r="B194" s="2"/>
      <c r="C194" s="2"/>
      <c r="D194" s="2"/>
      <c r="E194" s="2"/>
      <c r="F194" s="2"/>
      <c r="G194" s="2"/>
      <c r="H194" s="2"/>
      <c r="I194" s="2"/>
      <c r="J194" s="2"/>
      <c r="K194" s="2"/>
      <c r="L194" s="2"/>
      <c r="M194" s="2"/>
      <c r="N194" s="2"/>
      <c r="O194" s="2"/>
      <c r="P194" s="3"/>
      <c r="Q194" s="3"/>
      <c r="R194" s="3"/>
      <c r="S194" s="3"/>
      <c r="T194" s="3"/>
      <c r="U194" s="3"/>
      <c r="V194" s="3"/>
      <c r="W194" s="3"/>
      <c r="X194" s="3"/>
      <c r="Y194" s="3"/>
      <c r="Z194" s="3"/>
      <c r="AA194" s="3"/>
    </row>
    <row r="195" spans="1:27" ht="15.75" customHeight="1">
      <c r="A195" s="1"/>
      <c r="B195" s="2"/>
      <c r="C195" s="2"/>
      <c r="D195" s="2"/>
      <c r="E195" s="2"/>
      <c r="F195" s="2"/>
      <c r="G195" s="2"/>
      <c r="H195" s="2"/>
      <c r="I195" s="2"/>
      <c r="J195" s="2"/>
      <c r="K195" s="2"/>
      <c r="L195" s="2"/>
      <c r="M195" s="2"/>
      <c r="N195" s="2"/>
      <c r="O195" s="2"/>
      <c r="P195" s="3"/>
      <c r="Q195" s="3"/>
      <c r="R195" s="3"/>
      <c r="S195" s="3"/>
      <c r="T195" s="3"/>
      <c r="U195" s="3"/>
      <c r="V195" s="3"/>
      <c r="W195" s="3"/>
      <c r="X195" s="3"/>
      <c r="Y195" s="3"/>
      <c r="Z195" s="3"/>
      <c r="AA195" s="3"/>
    </row>
    <row r="196" spans="1:27" ht="15.75" customHeight="1">
      <c r="A196" s="1"/>
      <c r="B196" s="2"/>
      <c r="C196" s="2"/>
      <c r="D196" s="2"/>
      <c r="E196" s="2"/>
      <c r="F196" s="2"/>
      <c r="G196" s="2"/>
      <c r="H196" s="2"/>
      <c r="I196" s="2"/>
      <c r="J196" s="2"/>
      <c r="K196" s="2"/>
      <c r="L196" s="2"/>
      <c r="M196" s="2"/>
      <c r="N196" s="2"/>
      <c r="O196" s="2"/>
      <c r="P196" s="3"/>
      <c r="Q196" s="3"/>
      <c r="R196" s="3"/>
      <c r="S196" s="3"/>
      <c r="T196" s="3"/>
      <c r="U196" s="3"/>
      <c r="V196" s="3"/>
      <c r="W196" s="3"/>
      <c r="X196" s="3"/>
      <c r="Y196" s="3"/>
      <c r="Z196" s="3"/>
      <c r="AA196" s="3"/>
    </row>
    <row r="197" spans="1:27" ht="15.75" customHeight="1">
      <c r="A197" s="1"/>
      <c r="B197" s="2"/>
      <c r="C197" s="2"/>
      <c r="D197" s="2"/>
      <c r="E197" s="2"/>
      <c r="F197" s="2"/>
      <c r="G197" s="2"/>
      <c r="H197" s="2"/>
      <c r="I197" s="2"/>
      <c r="J197" s="2"/>
      <c r="K197" s="2"/>
      <c r="L197" s="2"/>
      <c r="M197" s="2"/>
      <c r="N197" s="2"/>
      <c r="O197" s="2"/>
      <c r="P197" s="3"/>
      <c r="Q197" s="3"/>
      <c r="R197" s="3"/>
      <c r="S197" s="3"/>
      <c r="T197" s="3"/>
      <c r="U197" s="3"/>
      <c r="V197" s="3"/>
      <c r="W197" s="3"/>
      <c r="X197" s="3"/>
      <c r="Y197" s="3"/>
      <c r="Z197" s="3"/>
      <c r="AA197" s="3"/>
    </row>
    <row r="198" spans="1:27" ht="15.75" customHeight="1">
      <c r="A198" s="1"/>
      <c r="B198" s="2"/>
      <c r="C198" s="2"/>
      <c r="D198" s="2"/>
      <c r="E198" s="2"/>
      <c r="F198" s="2"/>
      <c r="G198" s="2"/>
      <c r="H198" s="2"/>
      <c r="I198" s="2"/>
      <c r="J198" s="2"/>
      <c r="K198" s="2"/>
      <c r="L198" s="2"/>
      <c r="M198" s="2"/>
      <c r="N198" s="2"/>
      <c r="O198" s="2"/>
      <c r="P198" s="3"/>
      <c r="Q198" s="3"/>
      <c r="R198" s="3"/>
      <c r="S198" s="3"/>
      <c r="T198" s="3"/>
      <c r="U198" s="3"/>
      <c r="V198" s="3"/>
      <c r="W198" s="3"/>
      <c r="X198" s="3"/>
      <c r="Y198" s="3"/>
      <c r="Z198" s="3"/>
      <c r="AA198" s="3"/>
    </row>
    <row r="199" spans="1:27" ht="15.75" customHeight="1">
      <c r="A199" s="1"/>
      <c r="B199" s="2"/>
      <c r="C199" s="2"/>
      <c r="D199" s="2"/>
      <c r="E199" s="2"/>
      <c r="F199" s="2"/>
      <c r="G199" s="2"/>
      <c r="H199" s="2"/>
      <c r="I199" s="2"/>
      <c r="J199" s="2"/>
      <c r="K199" s="2"/>
      <c r="L199" s="2"/>
      <c r="M199" s="2"/>
      <c r="N199" s="2"/>
      <c r="O199" s="2"/>
      <c r="P199" s="3"/>
      <c r="Q199" s="3"/>
      <c r="R199" s="3"/>
      <c r="S199" s="3"/>
      <c r="T199" s="3"/>
      <c r="U199" s="3"/>
      <c r="V199" s="3"/>
      <c r="W199" s="3"/>
      <c r="X199" s="3"/>
      <c r="Y199" s="3"/>
      <c r="Z199" s="3"/>
      <c r="AA199" s="3"/>
    </row>
    <row r="200" spans="1:27" ht="15.75" customHeight="1">
      <c r="A200" s="1"/>
      <c r="B200" s="2"/>
      <c r="C200" s="2"/>
      <c r="D200" s="2"/>
      <c r="E200" s="2"/>
      <c r="F200" s="2"/>
      <c r="G200" s="2"/>
      <c r="H200" s="2"/>
      <c r="I200" s="2"/>
      <c r="J200" s="2"/>
      <c r="K200" s="2"/>
      <c r="L200" s="2"/>
      <c r="M200" s="2"/>
      <c r="N200" s="2"/>
      <c r="O200" s="2"/>
      <c r="P200" s="3"/>
      <c r="Q200" s="3"/>
      <c r="R200" s="3"/>
      <c r="S200" s="3"/>
      <c r="T200" s="3"/>
      <c r="U200" s="3"/>
      <c r="V200" s="3"/>
      <c r="W200" s="3"/>
      <c r="X200" s="3"/>
      <c r="Y200" s="3"/>
      <c r="Z200" s="3"/>
      <c r="AA200" s="3"/>
    </row>
    <row r="201" spans="1:27" ht="15.75" customHeight="1">
      <c r="A201" s="1"/>
      <c r="B201" s="2"/>
      <c r="C201" s="2"/>
      <c r="D201" s="2"/>
      <c r="E201" s="2"/>
      <c r="F201" s="2"/>
      <c r="G201" s="2"/>
      <c r="H201" s="2"/>
      <c r="I201" s="2"/>
      <c r="J201" s="2"/>
      <c r="K201" s="2"/>
      <c r="L201" s="2"/>
      <c r="M201" s="2"/>
      <c r="N201" s="2"/>
      <c r="O201" s="2"/>
      <c r="P201" s="3"/>
      <c r="Q201" s="3"/>
      <c r="R201" s="3"/>
      <c r="S201" s="3"/>
      <c r="T201" s="3"/>
      <c r="U201" s="3"/>
      <c r="V201" s="3"/>
      <c r="W201" s="3"/>
      <c r="X201" s="3"/>
      <c r="Y201" s="3"/>
      <c r="Z201" s="3"/>
      <c r="AA201" s="3"/>
    </row>
    <row r="202" spans="1:27" ht="15.75" customHeight="1">
      <c r="A202" s="1"/>
      <c r="B202" s="2"/>
      <c r="C202" s="2"/>
      <c r="D202" s="2"/>
      <c r="E202" s="2"/>
      <c r="F202" s="2"/>
      <c r="G202" s="2"/>
      <c r="H202" s="2"/>
      <c r="I202" s="2"/>
      <c r="J202" s="2"/>
      <c r="K202" s="2"/>
      <c r="L202" s="2"/>
      <c r="M202" s="2"/>
      <c r="N202" s="2"/>
      <c r="O202" s="2"/>
      <c r="P202" s="3"/>
      <c r="Q202" s="3"/>
      <c r="R202" s="3"/>
      <c r="S202" s="3"/>
      <c r="T202" s="3"/>
      <c r="U202" s="3"/>
      <c r="V202" s="3"/>
      <c r="W202" s="3"/>
      <c r="X202" s="3"/>
      <c r="Y202" s="3"/>
      <c r="Z202" s="3"/>
      <c r="AA202" s="3"/>
    </row>
    <row r="203" spans="1:27" ht="15.75" customHeight="1">
      <c r="A203" s="1"/>
      <c r="B203" s="2"/>
      <c r="C203" s="2"/>
      <c r="D203" s="2"/>
      <c r="E203" s="2"/>
      <c r="F203" s="2"/>
      <c r="G203" s="2"/>
      <c r="H203" s="2"/>
      <c r="I203" s="2"/>
      <c r="J203" s="2"/>
      <c r="K203" s="2"/>
      <c r="L203" s="2"/>
      <c r="M203" s="2"/>
      <c r="N203" s="2"/>
      <c r="O203" s="2"/>
      <c r="P203" s="3"/>
      <c r="Q203" s="3"/>
      <c r="R203" s="3"/>
      <c r="S203" s="3"/>
      <c r="T203" s="3"/>
      <c r="U203" s="3"/>
      <c r="V203" s="3"/>
      <c r="W203" s="3"/>
      <c r="X203" s="3"/>
      <c r="Y203" s="3"/>
      <c r="Z203" s="3"/>
      <c r="AA203" s="3"/>
    </row>
    <row r="204" spans="1:27" ht="15.75" customHeight="1">
      <c r="A204" s="1"/>
      <c r="B204" s="2"/>
      <c r="C204" s="2"/>
      <c r="D204" s="2"/>
      <c r="E204" s="2"/>
      <c r="F204" s="2"/>
      <c r="G204" s="2"/>
      <c r="H204" s="2"/>
      <c r="I204" s="2"/>
      <c r="J204" s="2"/>
      <c r="K204" s="2"/>
      <c r="L204" s="2"/>
      <c r="M204" s="2"/>
      <c r="N204" s="2"/>
      <c r="O204" s="2"/>
      <c r="P204" s="3"/>
      <c r="Q204" s="3"/>
      <c r="R204" s="3"/>
      <c r="S204" s="3"/>
      <c r="T204" s="3"/>
      <c r="U204" s="3"/>
      <c r="V204" s="3"/>
      <c r="W204" s="3"/>
      <c r="X204" s="3"/>
      <c r="Y204" s="3"/>
      <c r="Z204" s="3"/>
      <c r="AA204" s="3"/>
    </row>
    <row r="205" spans="1:27" ht="15.75" customHeight="1">
      <c r="A205" s="1"/>
      <c r="B205" s="2"/>
      <c r="C205" s="2"/>
      <c r="D205" s="2"/>
      <c r="E205" s="2"/>
      <c r="F205" s="2"/>
      <c r="G205" s="2"/>
      <c r="H205" s="2"/>
      <c r="I205" s="2"/>
      <c r="J205" s="2"/>
      <c r="K205" s="2"/>
      <c r="L205" s="2"/>
      <c r="M205" s="2"/>
      <c r="N205" s="2"/>
      <c r="O205" s="2"/>
      <c r="P205" s="3"/>
      <c r="Q205" s="3"/>
      <c r="R205" s="3"/>
      <c r="S205" s="3"/>
      <c r="T205" s="3"/>
      <c r="U205" s="3"/>
      <c r="V205" s="3"/>
      <c r="W205" s="3"/>
      <c r="X205" s="3"/>
      <c r="Y205" s="3"/>
      <c r="Z205" s="3"/>
      <c r="AA205" s="3"/>
    </row>
    <row r="206" spans="1:27" ht="15.75" customHeight="1">
      <c r="A206" s="1"/>
      <c r="B206" s="2"/>
      <c r="C206" s="2"/>
      <c r="D206" s="2"/>
      <c r="E206" s="2"/>
      <c r="F206" s="2"/>
      <c r="G206" s="2"/>
      <c r="H206" s="2"/>
      <c r="I206" s="2"/>
      <c r="J206" s="2"/>
      <c r="K206" s="2"/>
      <c r="L206" s="2"/>
      <c r="M206" s="2"/>
      <c r="N206" s="2"/>
      <c r="O206" s="2"/>
      <c r="P206" s="3"/>
      <c r="Q206" s="3"/>
      <c r="R206" s="3"/>
      <c r="S206" s="3"/>
      <c r="T206" s="3"/>
      <c r="U206" s="3"/>
      <c r="V206" s="3"/>
      <c r="W206" s="3"/>
      <c r="X206" s="3"/>
      <c r="Y206" s="3"/>
      <c r="Z206" s="3"/>
      <c r="AA206" s="3"/>
    </row>
    <row r="207" spans="1:27" ht="15.75" customHeight="1">
      <c r="A207" s="1"/>
      <c r="B207" s="2"/>
      <c r="C207" s="2"/>
      <c r="D207" s="2"/>
      <c r="E207" s="2"/>
      <c r="F207" s="2"/>
      <c r="G207" s="2"/>
      <c r="H207" s="2"/>
      <c r="I207" s="2"/>
      <c r="J207" s="2"/>
      <c r="K207" s="2"/>
      <c r="L207" s="2"/>
      <c r="M207" s="2"/>
      <c r="N207" s="2"/>
      <c r="O207" s="2"/>
      <c r="P207" s="3"/>
      <c r="Q207" s="3"/>
      <c r="R207" s="3"/>
      <c r="S207" s="3"/>
      <c r="T207" s="3"/>
      <c r="U207" s="3"/>
      <c r="V207" s="3"/>
      <c r="W207" s="3"/>
      <c r="X207" s="3"/>
      <c r="Y207" s="3"/>
      <c r="Z207" s="3"/>
      <c r="AA207" s="3"/>
    </row>
    <row r="208" spans="1:27" ht="15.75" customHeight="1">
      <c r="A208" s="1"/>
      <c r="B208" s="2"/>
      <c r="C208" s="2"/>
      <c r="D208" s="2"/>
      <c r="E208" s="2"/>
      <c r="F208" s="2"/>
      <c r="G208" s="2"/>
      <c r="H208" s="2"/>
      <c r="I208" s="2"/>
      <c r="J208" s="2"/>
      <c r="K208" s="2"/>
      <c r="L208" s="2"/>
      <c r="M208" s="2"/>
      <c r="N208" s="2"/>
      <c r="O208" s="2"/>
      <c r="P208" s="3"/>
      <c r="Q208" s="3"/>
      <c r="R208" s="3"/>
      <c r="S208" s="3"/>
      <c r="T208" s="3"/>
      <c r="U208" s="3"/>
      <c r="V208" s="3"/>
      <c r="W208" s="3"/>
      <c r="X208" s="3"/>
      <c r="Y208" s="3"/>
      <c r="Z208" s="3"/>
      <c r="AA208" s="3"/>
    </row>
    <row r="209" spans="1:27" ht="15.75" customHeight="1">
      <c r="A209" s="1"/>
      <c r="B209" s="2"/>
      <c r="C209" s="2"/>
      <c r="D209" s="2"/>
      <c r="E209" s="2"/>
      <c r="F209" s="2"/>
      <c r="G209" s="2"/>
      <c r="H209" s="2"/>
      <c r="I209" s="2"/>
      <c r="J209" s="2"/>
      <c r="K209" s="2"/>
      <c r="L209" s="2"/>
      <c r="M209" s="2"/>
      <c r="N209" s="2"/>
      <c r="O209" s="2"/>
      <c r="P209" s="3"/>
      <c r="Q209" s="3"/>
      <c r="R209" s="3"/>
      <c r="S209" s="3"/>
      <c r="T209" s="3"/>
      <c r="U209" s="3"/>
      <c r="V209" s="3"/>
      <c r="W209" s="3"/>
      <c r="X209" s="3"/>
      <c r="Y209" s="3"/>
      <c r="Z209" s="3"/>
      <c r="AA209" s="3"/>
    </row>
    <row r="210" spans="1:27" ht="15.75" customHeight="1">
      <c r="A210" s="1"/>
      <c r="B210" s="2"/>
      <c r="C210" s="2"/>
      <c r="D210" s="2"/>
      <c r="E210" s="2"/>
      <c r="F210" s="2"/>
      <c r="G210" s="2"/>
      <c r="H210" s="2"/>
      <c r="I210" s="2"/>
      <c r="J210" s="2"/>
      <c r="K210" s="2"/>
      <c r="L210" s="2"/>
      <c r="M210" s="2"/>
      <c r="N210" s="2"/>
      <c r="O210" s="2"/>
      <c r="P210" s="3"/>
      <c r="Q210" s="3"/>
      <c r="R210" s="3"/>
      <c r="S210" s="3"/>
      <c r="T210" s="3"/>
      <c r="U210" s="3"/>
      <c r="V210" s="3"/>
      <c r="W210" s="3"/>
      <c r="X210" s="3"/>
      <c r="Y210" s="3"/>
      <c r="Z210" s="3"/>
      <c r="AA210" s="3"/>
    </row>
    <row r="211" spans="1:27" ht="15.75" customHeight="1">
      <c r="A211" s="1"/>
      <c r="B211" s="2"/>
      <c r="C211" s="2"/>
      <c r="D211" s="2"/>
      <c r="E211" s="2"/>
      <c r="F211" s="2"/>
      <c r="G211" s="2"/>
      <c r="H211" s="2"/>
      <c r="I211" s="2"/>
      <c r="J211" s="2"/>
      <c r="K211" s="2"/>
      <c r="L211" s="2"/>
      <c r="M211" s="2"/>
      <c r="N211" s="2"/>
      <c r="O211" s="2"/>
      <c r="P211" s="3"/>
      <c r="Q211" s="3"/>
      <c r="R211" s="3"/>
      <c r="S211" s="3"/>
      <c r="T211" s="3"/>
      <c r="U211" s="3"/>
      <c r="V211" s="3"/>
      <c r="W211" s="3"/>
      <c r="X211" s="3"/>
      <c r="Y211" s="3"/>
      <c r="Z211" s="3"/>
      <c r="AA211" s="3"/>
    </row>
    <row r="212" spans="1:27" ht="15.75" customHeight="1">
      <c r="A212" s="1"/>
      <c r="B212" s="2"/>
      <c r="C212" s="2"/>
      <c r="D212" s="2"/>
      <c r="E212" s="2"/>
      <c r="F212" s="2"/>
      <c r="G212" s="2"/>
      <c r="H212" s="2"/>
      <c r="I212" s="2"/>
      <c r="J212" s="2"/>
      <c r="K212" s="2"/>
      <c r="L212" s="2"/>
      <c r="M212" s="2"/>
      <c r="N212" s="2"/>
      <c r="O212" s="2"/>
      <c r="P212" s="3"/>
      <c r="Q212" s="3"/>
      <c r="R212" s="3"/>
      <c r="S212" s="3"/>
      <c r="T212" s="3"/>
      <c r="U212" s="3"/>
      <c r="V212" s="3"/>
      <c r="W212" s="3"/>
      <c r="X212" s="3"/>
      <c r="Y212" s="3"/>
      <c r="Z212" s="3"/>
      <c r="AA212" s="3"/>
    </row>
    <row r="213" spans="1:27" ht="15.75" customHeight="1">
      <c r="A213" s="1"/>
      <c r="B213" s="2"/>
      <c r="C213" s="2"/>
      <c r="D213" s="2"/>
      <c r="E213" s="2"/>
      <c r="F213" s="2"/>
      <c r="G213" s="2"/>
      <c r="H213" s="2"/>
      <c r="I213" s="2"/>
      <c r="J213" s="2"/>
      <c r="K213" s="2"/>
      <c r="L213" s="2"/>
      <c r="M213" s="2"/>
      <c r="N213" s="2"/>
      <c r="O213" s="2"/>
      <c r="P213" s="3"/>
      <c r="Q213" s="3"/>
      <c r="R213" s="3"/>
      <c r="S213" s="3"/>
      <c r="T213" s="3"/>
      <c r="U213" s="3"/>
      <c r="V213" s="3"/>
      <c r="W213" s="3"/>
      <c r="X213" s="3"/>
      <c r="Y213" s="3"/>
      <c r="Z213" s="3"/>
      <c r="AA213" s="3"/>
    </row>
    <row r="214" spans="1:27" ht="15.75" customHeight="1">
      <c r="A214" s="1"/>
      <c r="B214" s="2"/>
      <c r="C214" s="2"/>
      <c r="D214" s="2"/>
      <c r="E214" s="2"/>
      <c r="F214" s="2"/>
      <c r="G214" s="2"/>
      <c r="H214" s="2"/>
      <c r="I214" s="2"/>
      <c r="J214" s="2"/>
      <c r="K214" s="2"/>
      <c r="L214" s="2"/>
      <c r="M214" s="2"/>
      <c r="N214" s="2"/>
      <c r="O214" s="2"/>
      <c r="P214" s="3"/>
      <c r="Q214" s="3"/>
      <c r="R214" s="3"/>
      <c r="S214" s="3"/>
      <c r="T214" s="3"/>
      <c r="U214" s="3"/>
      <c r="V214" s="3"/>
      <c r="W214" s="3"/>
      <c r="X214" s="3"/>
      <c r="Y214" s="3"/>
      <c r="Z214" s="3"/>
      <c r="AA214" s="3"/>
    </row>
    <row r="215" spans="1:27" ht="15.75" customHeight="1">
      <c r="A215" s="1"/>
      <c r="B215" s="2"/>
      <c r="C215" s="2"/>
      <c r="D215" s="2"/>
      <c r="E215" s="2"/>
      <c r="F215" s="2"/>
      <c r="G215" s="2"/>
      <c r="H215" s="2"/>
      <c r="I215" s="2"/>
      <c r="J215" s="2"/>
      <c r="K215" s="2"/>
      <c r="L215" s="2"/>
      <c r="M215" s="2"/>
      <c r="N215" s="2"/>
      <c r="O215" s="2"/>
      <c r="P215" s="3"/>
      <c r="Q215" s="3"/>
      <c r="R215" s="3"/>
      <c r="S215" s="3"/>
      <c r="T215" s="3"/>
      <c r="U215" s="3"/>
      <c r="V215" s="3"/>
      <c r="W215" s="3"/>
      <c r="X215" s="3"/>
      <c r="Y215" s="3"/>
      <c r="Z215" s="3"/>
      <c r="AA215" s="3"/>
    </row>
    <row r="216" spans="1:27" ht="15.75" customHeight="1">
      <c r="A216" s="1"/>
      <c r="B216" s="2"/>
      <c r="C216" s="2"/>
      <c r="D216" s="2"/>
      <c r="E216" s="2"/>
      <c r="F216" s="2"/>
      <c r="G216" s="2"/>
      <c r="H216" s="2"/>
      <c r="I216" s="2"/>
      <c r="J216" s="2"/>
      <c r="K216" s="2"/>
      <c r="L216" s="2"/>
      <c r="M216" s="2"/>
      <c r="N216" s="2"/>
      <c r="O216" s="2"/>
      <c r="P216" s="3"/>
      <c r="Q216" s="3"/>
      <c r="R216" s="3"/>
      <c r="S216" s="3"/>
      <c r="T216" s="3"/>
      <c r="U216" s="3"/>
      <c r="V216" s="3"/>
      <c r="W216" s="3"/>
      <c r="X216" s="3"/>
      <c r="Y216" s="3"/>
      <c r="Z216" s="3"/>
      <c r="AA216" s="3"/>
    </row>
    <row r="217" spans="1:27" ht="15.75" customHeight="1">
      <c r="A217" s="1"/>
      <c r="B217" s="2"/>
      <c r="C217" s="2"/>
      <c r="D217" s="2"/>
      <c r="E217" s="2"/>
      <c r="F217" s="2"/>
      <c r="G217" s="2"/>
      <c r="H217" s="2"/>
      <c r="I217" s="2"/>
      <c r="J217" s="2"/>
      <c r="K217" s="2"/>
      <c r="L217" s="2"/>
      <c r="M217" s="2"/>
      <c r="N217" s="2"/>
      <c r="O217" s="2"/>
      <c r="P217" s="3"/>
      <c r="Q217" s="3"/>
      <c r="R217" s="3"/>
      <c r="S217" s="3"/>
      <c r="T217" s="3"/>
      <c r="U217" s="3"/>
      <c r="V217" s="3"/>
      <c r="W217" s="3"/>
      <c r="X217" s="3"/>
      <c r="Y217" s="3"/>
      <c r="Z217" s="3"/>
      <c r="AA217" s="3"/>
    </row>
    <row r="218" spans="1:27" ht="15.75" customHeight="1">
      <c r="A218" s="1"/>
      <c r="B218" s="2"/>
      <c r="C218" s="2"/>
      <c r="D218" s="2"/>
      <c r="E218" s="2"/>
      <c r="F218" s="2"/>
      <c r="G218" s="2"/>
      <c r="H218" s="2"/>
      <c r="I218" s="2"/>
      <c r="J218" s="2"/>
      <c r="K218" s="2"/>
      <c r="L218" s="2"/>
      <c r="M218" s="2"/>
      <c r="N218" s="2"/>
      <c r="O218" s="2"/>
      <c r="P218" s="3"/>
      <c r="Q218" s="3"/>
      <c r="R218" s="3"/>
      <c r="S218" s="3"/>
      <c r="T218" s="3"/>
      <c r="U218" s="3"/>
      <c r="V218" s="3"/>
      <c r="W218" s="3"/>
      <c r="X218" s="3"/>
      <c r="Y218" s="3"/>
      <c r="Z218" s="3"/>
      <c r="AA218" s="3"/>
    </row>
    <row r="219" spans="1:27" ht="15.75" customHeight="1">
      <c r="A219" s="1"/>
      <c r="B219" s="2"/>
      <c r="C219" s="2"/>
      <c r="D219" s="2"/>
      <c r="E219" s="2"/>
      <c r="F219" s="2"/>
      <c r="G219" s="2"/>
      <c r="H219" s="2"/>
      <c r="I219" s="2"/>
      <c r="J219" s="2"/>
      <c r="K219" s="2"/>
      <c r="L219" s="2"/>
      <c r="M219" s="2"/>
      <c r="N219" s="2"/>
      <c r="O219" s="2"/>
      <c r="P219" s="3"/>
      <c r="Q219" s="3"/>
      <c r="R219" s="3"/>
      <c r="S219" s="3"/>
      <c r="T219" s="3"/>
      <c r="U219" s="3"/>
      <c r="V219" s="3"/>
      <c r="W219" s="3"/>
      <c r="X219" s="3"/>
      <c r="Y219" s="3"/>
      <c r="Z219" s="3"/>
      <c r="AA219" s="3"/>
    </row>
    <row r="220" spans="1:27" ht="15.75" customHeight="1">
      <c r="A220" s="1"/>
      <c r="B220" s="2"/>
      <c r="C220" s="2"/>
      <c r="D220" s="2"/>
      <c r="E220" s="2"/>
      <c r="F220" s="2"/>
      <c r="G220" s="2"/>
      <c r="H220" s="2"/>
      <c r="I220" s="2"/>
      <c r="J220" s="2"/>
      <c r="K220" s="2"/>
      <c r="L220" s="2"/>
      <c r="M220" s="2"/>
      <c r="N220" s="2"/>
      <c r="O220" s="2"/>
      <c r="P220" s="3"/>
      <c r="Q220" s="3"/>
      <c r="R220" s="3"/>
      <c r="S220" s="3"/>
      <c r="T220" s="3"/>
      <c r="U220" s="3"/>
      <c r="V220" s="3"/>
      <c r="W220" s="3"/>
      <c r="X220" s="3"/>
      <c r="Y220" s="3"/>
      <c r="Z220" s="3"/>
      <c r="AA220" s="3"/>
    </row>
    <row r="221" spans="1:27" ht="15.75" customHeight="1">
      <c r="A221" s="1"/>
      <c r="B221" s="2"/>
      <c r="C221" s="2"/>
      <c r="D221" s="2"/>
      <c r="E221" s="2"/>
      <c r="F221" s="2"/>
      <c r="G221" s="2"/>
      <c r="H221" s="2"/>
      <c r="I221" s="2"/>
      <c r="J221" s="2"/>
      <c r="K221" s="2"/>
      <c r="L221" s="2"/>
      <c r="M221" s="2"/>
      <c r="N221" s="2"/>
      <c r="O221" s="2"/>
      <c r="P221" s="3"/>
      <c r="Q221" s="3"/>
      <c r="R221" s="3"/>
      <c r="S221" s="3"/>
      <c r="T221" s="3"/>
      <c r="U221" s="3"/>
      <c r="V221" s="3"/>
      <c r="W221" s="3"/>
      <c r="X221" s="3"/>
      <c r="Y221" s="3"/>
      <c r="Z221" s="3"/>
      <c r="AA221" s="3"/>
    </row>
    <row r="222" spans="1:27" ht="15.75" customHeight="1">
      <c r="A222" s="1"/>
      <c r="B222" s="2"/>
      <c r="C222" s="2"/>
      <c r="D222" s="2"/>
      <c r="E222" s="2"/>
      <c r="F222" s="2"/>
      <c r="G222" s="2"/>
      <c r="H222" s="2"/>
      <c r="I222" s="2"/>
      <c r="J222" s="2"/>
      <c r="K222" s="2"/>
      <c r="L222" s="2"/>
      <c r="M222" s="2"/>
      <c r="N222" s="2"/>
      <c r="O222" s="2"/>
      <c r="P222" s="3"/>
      <c r="Q222" s="3"/>
      <c r="R222" s="3"/>
      <c r="S222" s="3"/>
      <c r="T222" s="3"/>
      <c r="U222" s="3"/>
      <c r="V222" s="3"/>
      <c r="W222" s="3"/>
      <c r="X222" s="3"/>
      <c r="Y222" s="3"/>
      <c r="Z222" s="3"/>
      <c r="AA222" s="3"/>
    </row>
    <row r="223" spans="1:27" ht="15.75" customHeight="1">
      <c r="A223" s="1"/>
      <c r="B223" s="2"/>
      <c r="C223" s="2"/>
      <c r="D223" s="2"/>
      <c r="E223" s="2"/>
      <c r="F223" s="2"/>
      <c r="G223" s="2"/>
      <c r="H223" s="2"/>
      <c r="I223" s="2"/>
      <c r="J223" s="2"/>
      <c r="K223" s="2"/>
      <c r="L223" s="2"/>
      <c r="M223" s="2"/>
      <c r="N223" s="2"/>
      <c r="O223" s="2"/>
      <c r="P223" s="3"/>
      <c r="Q223" s="3"/>
      <c r="R223" s="3"/>
      <c r="S223" s="3"/>
      <c r="T223" s="3"/>
      <c r="U223" s="3"/>
      <c r="V223" s="3"/>
      <c r="W223" s="3"/>
      <c r="X223" s="3"/>
      <c r="Y223" s="3"/>
      <c r="Z223" s="3"/>
      <c r="AA223" s="3"/>
    </row>
    <row r="224" spans="1:27" ht="15.75" customHeight="1">
      <c r="A224" s="1"/>
      <c r="B224" s="2"/>
      <c r="C224" s="2"/>
      <c r="D224" s="2"/>
      <c r="E224" s="2"/>
      <c r="F224" s="2"/>
      <c r="G224" s="2"/>
      <c r="H224" s="2"/>
      <c r="I224" s="2"/>
      <c r="J224" s="2"/>
      <c r="K224" s="2"/>
      <c r="L224" s="2"/>
      <c r="M224" s="2"/>
      <c r="N224" s="2"/>
      <c r="O224" s="2"/>
      <c r="P224" s="3"/>
      <c r="Q224" s="3"/>
      <c r="R224" s="3"/>
      <c r="S224" s="3"/>
      <c r="T224" s="3"/>
      <c r="U224" s="3"/>
      <c r="V224" s="3"/>
      <c r="W224" s="3"/>
      <c r="X224" s="3"/>
      <c r="Y224" s="3"/>
      <c r="Z224" s="3"/>
      <c r="AA224" s="3"/>
    </row>
    <row r="225" spans="1:27" ht="15.75" customHeight="1">
      <c r="A225" s="1"/>
      <c r="B225" s="2"/>
      <c r="C225" s="2"/>
      <c r="D225" s="2"/>
      <c r="E225" s="2"/>
      <c r="F225" s="2"/>
      <c r="G225" s="2"/>
      <c r="H225" s="2"/>
      <c r="I225" s="2"/>
      <c r="J225" s="2"/>
      <c r="K225" s="2"/>
      <c r="L225" s="2"/>
      <c r="M225" s="2"/>
      <c r="N225" s="2"/>
      <c r="O225" s="2"/>
      <c r="P225" s="3"/>
      <c r="Q225" s="3"/>
      <c r="R225" s="3"/>
      <c r="S225" s="3"/>
      <c r="T225" s="3"/>
      <c r="U225" s="3"/>
      <c r="V225" s="3"/>
      <c r="W225" s="3"/>
      <c r="X225" s="3"/>
      <c r="Y225" s="3"/>
      <c r="Z225" s="3"/>
      <c r="AA225" s="3"/>
    </row>
    <row r="226" spans="1:27" ht="15.75" customHeight="1">
      <c r="A226" s="1"/>
      <c r="B226" s="2"/>
      <c r="C226" s="2"/>
      <c r="D226" s="2"/>
      <c r="E226" s="2"/>
      <c r="F226" s="2"/>
      <c r="G226" s="2"/>
      <c r="H226" s="2"/>
      <c r="I226" s="2"/>
      <c r="J226" s="2"/>
      <c r="K226" s="2"/>
      <c r="L226" s="2"/>
      <c r="M226" s="2"/>
      <c r="N226" s="2"/>
      <c r="O226" s="2"/>
      <c r="P226" s="3"/>
      <c r="Q226" s="3"/>
      <c r="R226" s="3"/>
      <c r="S226" s="3"/>
      <c r="T226" s="3"/>
      <c r="U226" s="3"/>
      <c r="V226" s="3"/>
      <c r="W226" s="3"/>
      <c r="X226" s="3"/>
      <c r="Y226" s="3"/>
      <c r="Z226" s="3"/>
      <c r="AA226" s="3"/>
    </row>
    <row r="227" spans="1:27" ht="15.75" customHeight="1">
      <c r="A227" s="1"/>
      <c r="B227" s="2"/>
      <c r="C227" s="2"/>
      <c r="D227" s="2"/>
      <c r="E227" s="2"/>
      <c r="F227" s="2"/>
      <c r="G227" s="2"/>
      <c r="H227" s="2"/>
      <c r="I227" s="2"/>
      <c r="J227" s="2"/>
      <c r="K227" s="2"/>
      <c r="L227" s="2"/>
      <c r="M227" s="2"/>
      <c r="N227" s="2"/>
      <c r="O227" s="2"/>
      <c r="P227" s="3"/>
      <c r="Q227" s="3"/>
      <c r="R227" s="3"/>
      <c r="S227" s="3"/>
      <c r="T227" s="3"/>
      <c r="U227" s="3"/>
      <c r="V227" s="3"/>
      <c r="W227" s="3"/>
      <c r="X227" s="3"/>
      <c r="Y227" s="3"/>
      <c r="Z227" s="3"/>
      <c r="AA227" s="3"/>
    </row>
    <row r="228" spans="1:27" ht="15.75" customHeight="1">
      <c r="A228" s="1"/>
      <c r="B228" s="2"/>
      <c r="C228" s="2"/>
      <c r="D228" s="2"/>
      <c r="E228" s="2"/>
      <c r="F228" s="2"/>
      <c r="G228" s="2"/>
      <c r="H228" s="2"/>
      <c r="I228" s="2"/>
      <c r="J228" s="2"/>
      <c r="K228" s="2"/>
      <c r="L228" s="2"/>
      <c r="M228" s="2"/>
      <c r="N228" s="2"/>
      <c r="O228" s="2"/>
      <c r="P228" s="3"/>
      <c r="Q228" s="3"/>
      <c r="R228" s="3"/>
      <c r="S228" s="3"/>
      <c r="T228" s="3"/>
      <c r="U228" s="3"/>
      <c r="V228" s="3"/>
      <c r="W228" s="3"/>
      <c r="X228" s="3"/>
      <c r="Y228" s="3"/>
      <c r="Z228" s="3"/>
      <c r="AA228" s="3"/>
    </row>
    <row r="229" spans="1:27"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row r="1001" spans="1:27" ht="15.7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row>
    <row r="1002" spans="1:27" ht="15.7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row>
    <row r="1003" spans="1:27" ht="15.7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row>
    <row r="1004" spans="1:27" ht="15.7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row>
    <row r="1005" spans="1:27" ht="15.7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row>
    <row r="1006" spans="1:27" ht="15.7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row>
    <row r="1007" spans="1:27" ht="15.7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row>
    <row r="1008" spans="1:27" ht="15.7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c r="AA1008" s="3"/>
    </row>
  </sheetData>
  <mergeCells count="7">
    <mergeCell ref="N9:Q9"/>
    <mergeCell ref="R9:U9"/>
    <mergeCell ref="B3:P3"/>
    <mergeCell ref="B4:P4"/>
    <mergeCell ref="C6:F6"/>
    <mergeCell ref="C8:E8"/>
    <mergeCell ref="G8:I8"/>
  </mergeCells>
  <conditionalFormatting sqref="Q11:Q23">
    <cfRule type="colorScale" priority="1">
      <colorScale>
        <cfvo type="formula" val="40"/>
        <cfvo type="formula" val="70"/>
        <cfvo type="formula" val="100"/>
        <color rgb="FFFF0000"/>
        <color rgb="FFFFFF00"/>
        <color rgb="FF00B050"/>
      </colorScale>
    </cfRule>
  </conditionalFormatting>
  <conditionalFormatting sqref="U11:U23">
    <cfRule type="containsText" dxfId="36" priority="2" operator="containsText" text="Si">
      <formula>NOT(ISERROR(SEARCH(("Si"),(U11))))</formula>
    </cfRule>
  </conditionalFormatting>
  <conditionalFormatting sqref="U11:U23">
    <cfRule type="containsText" dxfId="35" priority="3" operator="containsText" text="No">
      <formula>NOT(ISERROR(SEARCH(("No"),(U11))))</formula>
    </cfRule>
  </conditionalFormatting>
  <dataValidations count="5">
    <dataValidation type="list" allowBlank="1" showErrorMessage="1" sqref="G11:J23 L11:M23" xr:uid="{00000000-0002-0000-0000-000000000000}">
      <formula1>"Cumple,No Cumple"</formula1>
    </dataValidation>
    <dataValidation type="list" allowBlank="1" sqref="T11:T23" xr:uid="{00000000-0002-0000-00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23" xr:uid="{00000000-0002-0000-0000-000002000000}">
      <formula1>"0.0,5.0,10.0,15.0,20.0,25.0,30.0"</formula1>
    </dataValidation>
    <dataValidation type="list" allowBlank="1" sqref="R11:S23" xr:uid="{00000000-0002-0000-0000-000003000000}">
      <formula1>"X"</formula1>
    </dataValidation>
    <dataValidation type="list" allowBlank="1" showErrorMessage="1" sqref="K11:K23" xr:uid="{00000000-0002-0000-0000-000004000000}">
      <formula1>"Cumple,No Cumple,NA"</formula1>
    </dataValidation>
  </dataValidation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26"/>
  <sheetViews>
    <sheetView topLeftCell="G17" workbookViewId="0">
      <selection activeCell="G26" sqref="G26"/>
    </sheetView>
  </sheetViews>
  <sheetFormatPr baseColWidth="10" defaultColWidth="14.42578125" defaultRowHeight="15" customHeight="1"/>
  <cols>
    <col min="1" max="1" width="9.42578125" customWidth="1"/>
    <col min="2" max="2" width="13.42578125" customWidth="1"/>
    <col min="3" max="3" width="19" customWidth="1"/>
    <col min="4" max="4" width="28.7109375" customWidth="1"/>
    <col min="5" max="5" width="32.140625" customWidth="1"/>
    <col min="6" max="6" width="22.140625" customWidth="1"/>
    <col min="7" max="7" width="24.7109375" customWidth="1"/>
    <col min="8" max="8" width="21.42578125" customWidth="1"/>
    <col min="9" max="9" width="21.85546875" customWidth="1"/>
    <col min="10" max="10" width="23" customWidth="1"/>
    <col min="11" max="11" width="16.42578125" customWidth="1"/>
    <col min="12" max="12" width="19.42578125" customWidth="1"/>
    <col min="13" max="13" width="20.42578125" customWidth="1"/>
    <col min="14" max="14" width="27.7109375" customWidth="1"/>
    <col min="15" max="15" width="20" customWidth="1"/>
    <col min="16" max="16" width="18.42578125" customWidth="1"/>
    <col min="17" max="17" width="16.42578125" customWidth="1"/>
    <col min="18" max="27" width="10.7109375" customWidth="1"/>
  </cols>
  <sheetData>
    <row r="1" spans="1:27">
      <c r="A1" s="1"/>
      <c r="B1" s="2"/>
      <c r="C1" s="2"/>
      <c r="D1" s="2"/>
      <c r="E1" s="2"/>
      <c r="F1" s="2"/>
      <c r="G1" s="2"/>
      <c r="H1" s="2"/>
      <c r="I1" s="2"/>
      <c r="J1" s="2"/>
      <c r="K1" s="2"/>
      <c r="L1" s="2"/>
      <c r="M1" s="2"/>
      <c r="N1" s="2"/>
      <c r="O1" s="2"/>
      <c r="P1" s="3"/>
      <c r="Q1" s="3"/>
      <c r="R1" s="3"/>
      <c r="S1" s="3"/>
      <c r="T1" s="3"/>
      <c r="U1" s="3"/>
    </row>
    <row r="2" spans="1:27">
      <c r="A2" s="1"/>
      <c r="B2" s="2"/>
      <c r="C2" s="2"/>
      <c r="D2" s="2"/>
      <c r="E2" s="2"/>
      <c r="F2" s="2"/>
      <c r="G2" s="2"/>
      <c r="H2" s="2"/>
      <c r="I2" s="2"/>
      <c r="J2" s="2"/>
      <c r="K2" s="2"/>
      <c r="L2" s="2"/>
      <c r="M2" s="2"/>
      <c r="N2" s="2"/>
      <c r="O2" s="2"/>
      <c r="P2" s="3"/>
      <c r="Q2" s="3"/>
      <c r="R2" s="3"/>
      <c r="S2" s="3"/>
      <c r="T2" s="3"/>
      <c r="U2" s="3"/>
    </row>
    <row r="3" spans="1:27" ht="23.25">
      <c r="A3" s="4"/>
      <c r="B3" s="101" t="s">
        <v>0</v>
      </c>
      <c r="C3" s="102"/>
      <c r="D3" s="102"/>
      <c r="E3" s="102"/>
      <c r="F3" s="102"/>
      <c r="G3" s="102"/>
      <c r="H3" s="102"/>
      <c r="I3" s="102"/>
      <c r="J3" s="102"/>
      <c r="K3" s="102"/>
      <c r="L3" s="102"/>
      <c r="M3" s="102"/>
      <c r="N3" s="102"/>
      <c r="O3" s="102"/>
      <c r="P3" s="103"/>
      <c r="Q3" s="3"/>
      <c r="R3" s="3"/>
      <c r="S3" s="3"/>
      <c r="T3" s="3"/>
      <c r="U3" s="3"/>
    </row>
    <row r="4" spans="1:27" ht="23.25">
      <c r="A4" s="4"/>
      <c r="B4" s="101" t="s">
        <v>1</v>
      </c>
      <c r="C4" s="102"/>
      <c r="D4" s="102"/>
      <c r="E4" s="102"/>
      <c r="F4" s="102"/>
      <c r="G4" s="102"/>
      <c r="H4" s="102"/>
      <c r="I4" s="102"/>
      <c r="J4" s="102"/>
      <c r="K4" s="102"/>
      <c r="L4" s="102"/>
      <c r="M4" s="102"/>
      <c r="N4" s="102"/>
      <c r="O4" s="102"/>
      <c r="P4" s="103"/>
      <c r="Q4" s="3"/>
      <c r="R4" s="3"/>
      <c r="S4" s="3"/>
      <c r="T4" s="3"/>
      <c r="U4" s="3"/>
    </row>
    <row r="5" spans="1:27">
      <c r="A5" s="1"/>
      <c r="B5" s="2"/>
      <c r="C5" s="2"/>
      <c r="D5" s="2"/>
      <c r="E5" s="2"/>
      <c r="F5" s="2"/>
      <c r="G5" s="2"/>
      <c r="H5" s="2"/>
      <c r="I5" s="2"/>
      <c r="J5" s="2"/>
      <c r="K5" s="2"/>
      <c r="L5" s="2"/>
      <c r="M5" s="2"/>
      <c r="N5" s="2"/>
      <c r="O5" s="2"/>
      <c r="P5" s="3"/>
      <c r="Q5" s="3"/>
      <c r="R5" s="3"/>
      <c r="S5" s="3"/>
      <c r="T5" s="3"/>
      <c r="U5" s="3"/>
    </row>
    <row r="6" spans="1:27" ht="102.75" customHeight="1">
      <c r="A6" s="5"/>
      <c r="B6" s="6" t="s">
        <v>2</v>
      </c>
      <c r="C6" s="104" t="s">
        <v>3</v>
      </c>
      <c r="D6" s="98"/>
      <c r="E6" s="98"/>
      <c r="F6" s="99"/>
      <c r="G6" s="2"/>
      <c r="H6" s="2"/>
      <c r="I6" s="2"/>
      <c r="J6" s="2"/>
      <c r="K6" s="2"/>
      <c r="L6" s="2"/>
      <c r="M6" s="2"/>
      <c r="N6" s="2"/>
      <c r="O6" s="2"/>
      <c r="P6" s="3"/>
      <c r="Q6" s="3"/>
      <c r="R6" s="3"/>
      <c r="S6" s="3"/>
      <c r="T6" s="3"/>
      <c r="U6" s="3"/>
    </row>
    <row r="7" spans="1:27">
      <c r="A7" s="5"/>
      <c r="B7" s="7"/>
      <c r="C7" s="8"/>
      <c r="D7" s="8"/>
      <c r="E7" s="2"/>
      <c r="F7" s="2"/>
      <c r="G7" s="2"/>
      <c r="H7" s="2"/>
      <c r="I7" s="2"/>
      <c r="J7" s="2"/>
      <c r="K7" s="2"/>
      <c r="L7" s="2"/>
      <c r="M7" s="2"/>
      <c r="N7" s="2"/>
      <c r="O7" s="2"/>
      <c r="P7" s="3"/>
      <c r="Q7" s="3"/>
      <c r="R7" s="3"/>
      <c r="S7" s="3"/>
      <c r="T7" s="3"/>
      <c r="U7" s="3"/>
    </row>
    <row r="8" spans="1:27" ht="127.5" customHeight="1">
      <c r="A8" s="5"/>
      <c r="B8" s="6" t="s">
        <v>175</v>
      </c>
      <c r="C8" s="105" t="s">
        <v>176</v>
      </c>
      <c r="D8" s="98"/>
      <c r="E8" s="99"/>
      <c r="F8" s="9" t="s">
        <v>6</v>
      </c>
      <c r="G8" s="104" t="s">
        <v>177</v>
      </c>
      <c r="H8" s="98"/>
      <c r="I8" s="99"/>
      <c r="J8" s="2"/>
      <c r="K8" s="2"/>
      <c r="L8" s="2"/>
      <c r="M8" s="2"/>
      <c r="N8" s="2"/>
      <c r="O8" s="2"/>
      <c r="P8" s="3"/>
      <c r="Q8" s="3"/>
      <c r="R8" s="3"/>
      <c r="S8" s="3"/>
      <c r="T8" s="3"/>
      <c r="U8" s="3"/>
    </row>
    <row r="9" spans="1:27">
      <c r="A9" s="1"/>
      <c r="B9" s="75"/>
      <c r="C9" s="2"/>
      <c r="D9" s="2"/>
      <c r="E9" s="2"/>
      <c r="F9" s="2"/>
      <c r="G9" s="2"/>
      <c r="H9" s="2"/>
      <c r="I9" s="2"/>
      <c r="J9" s="2"/>
      <c r="K9" s="2"/>
      <c r="L9" s="2"/>
      <c r="M9" s="2"/>
      <c r="N9" s="97" t="s">
        <v>8</v>
      </c>
      <c r="O9" s="98"/>
      <c r="P9" s="98"/>
      <c r="Q9" s="99"/>
      <c r="R9" s="100" t="s">
        <v>9</v>
      </c>
      <c r="S9" s="98"/>
      <c r="T9" s="98"/>
      <c r="U9" s="99"/>
    </row>
    <row r="10" spans="1:27" ht="60">
      <c r="A10" s="37" t="s">
        <v>10</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row>
    <row r="11" spans="1:27" ht="26.25" customHeight="1">
      <c r="A11" s="95">
        <v>1</v>
      </c>
      <c r="B11" s="76">
        <v>44627</v>
      </c>
      <c r="C11" s="39">
        <v>0.63888888888888884</v>
      </c>
      <c r="D11" s="16">
        <v>10292899</v>
      </c>
      <c r="E11" s="16" t="s">
        <v>178</v>
      </c>
      <c r="F11" s="16">
        <v>6028339969</v>
      </c>
      <c r="G11" s="16" t="s">
        <v>32</v>
      </c>
      <c r="H11" s="16" t="s">
        <v>32</v>
      </c>
      <c r="I11" s="16" t="s">
        <v>32</v>
      </c>
      <c r="J11" s="16" t="s">
        <v>32</v>
      </c>
      <c r="K11" s="16" t="s">
        <v>32</v>
      </c>
      <c r="L11" s="16" t="s">
        <v>32</v>
      </c>
      <c r="M11" s="17" t="s">
        <v>32</v>
      </c>
      <c r="N11" s="18" t="str">
        <f t="shared" ref="N11:N26" si="0">IF(I11="Cumple","30","0")</f>
        <v>30</v>
      </c>
      <c r="O11" s="18" t="str">
        <f t="shared" ref="O11:O26" si="1">IF(J11="Cumple","40","0")</f>
        <v>40</v>
      </c>
      <c r="P11" s="19"/>
      <c r="Q11" s="20">
        <f t="shared" ref="Q11:Q26" si="2">N11+O11+P11</f>
        <v>70</v>
      </c>
      <c r="R11" s="21" t="str">
        <f t="shared" ref="R11:R25" si="3">IF(Q11=70,"X","")</f>
        <v>X</v>
      </c>
      <c r="S11" s="21" t="str">
        <f t="shared" ref="S11:S16" si="4">IF(Q11=0,"X",IF(Q11=30,"X",""))</f>
        <v/>
      </c>
      <c r="T11" s="22"/>
      <c r="U11" s="21" t="str">
        <f t="shared" ref="U11:U26" si="5">IF(R11="X","Si",IF(S11="X","No","--"))</f>
        <v>Si</v>
      </c>
      <c r="V11" s="27"/>
      <c r="W11" s="27"/>
      <c r="X11" s="50"/>
      <c r="Y11" s="50"/>
      <c r="Z11" s="50"/>
      <c r="AA11" s="50"/>
    </row>
    <row r="12" spans="1:27" ht="26.25" customHeight="1">
      <c r="A12" s="95">
        <v>2</v>
      </c>
      <c r="B12" s="76">
        <v>44627</v>
      </c>
      <c r="C12" s="39">
        <v>0.64236111111111116</v>
      </c>
      <c r="D12" s="16">
        <v>6803571</v>
      </c>
      <c r="E12" s="16" t="s">
        <v>179</v>
      </c>
      <c r="F12" s="16">
        <v>3156346328</v>
      </c>
      <c r="G12" s="16" t="s">
        <v>32</v>
      </c>
      <c r="H12" s="16" t="s">
        <v>32</v>
      </c>
      <c r="I12" s="16" t="s">
        <v>32</v>
      </c>
      <c r="J12" s="16" t="s">
        <v>32</v>
      </c>
      <c r="K12" s="16" t="s">
        <v>32</v>
      </c>
      <c r="L12" s="16" t="s">
        <v>32</v>
      </c>
      <c r="M12" s="17" t="s">
        <v>32</v>
      </c>
      <c r="N12" s="18" t="str">
        <f t="shared" si="0"/>
        <v>30</v>
      </c>
      <c r="O12" s="18" t="str">
        <f t="shared" si="1"/>
        <v>40</v>
      </c>
      <c r="P12" s="19"/>
      <c r="Q12" s="20">
        <f t="shared" si="2"/>
        <v>70</v>
      </c>
      <c r="R12" s="21" t="str">
        <f t="shared" si="3"/>
        <v>X</v>
      </c>
      <c r="S12" s="21" t="str">
        <f t="shared" si="4"/>
        <v/>
      </c>
      <c r="T12" s="22"/>
      <c r="U12" s="21" t="str">
        <f t="shared" si="5"/>
        <v>Si</v>
      </c>
      <c r="V12" s="27"/>
      <c r="W12" s="27"/>
      <c r="X12" s="50"/>
      <c r="Y12" s="50"/>
      <c r="Z12" s="50"/>
      <c r="AA12" s="50"/>
    </row>
    <row r="13" spans="1:27" ht="26.25" customHeight="1">
      <c r="A13" s="95">
        <v>3</v>
      </c>
      <c r="B13" s="76">
        <v>44627</v>
      </c>
      <c r="C13" s="39">
        <v>0.67152777777777772</v>
      </c>
      <c r="D13" s="16">
        <v>1110457604</v>
      </c>
      <c r="E13" s="16" t="s">
        <v>180</v>
      </c>
      <c r="F13" s="16">
        <v>3183725928</v>
      </c>
      <c r="G13" s="16" t="s">
        <v>32</v>
      </c>
      <c r="H13" s="16" t="s">
        <v>32</v>
      </c>
      <c r="I13" s="16" t="s">
        <v>32</v>
      </c>
      <c r="J13" s="16" t="s">
        <v>32</v>
      </c>
      <c r="K13" s="16" t="s">
        <v>32</v>
      </c>
      <c r="L13" s="16" t="s">
        <v>32</v>
      </c>
      <c r="M13" s="17" t="s">
        <v>32</v>
      </c>
      <c r="N13" s="18" t="str">
        <f t="shared" si="0"/>
        <v>30</v>
      </c>
      <c r="O13" s="18" t="str">
        <f t="shared" si="1"/>
        <v>40</v>
      </c>
      <c r="P13" s="19"/>
      <c r="Q13" s="20">
        <f t="shared" si="2"/>
        <v>70</v>
      </c>
      <c r="R13" s="21" t="str">
        <f t="shared" si="3"/>
        <v>X</v>
      </c>
      <c r="S13" s="21" t="str">
        <f t="shared" si="4"/>
        <v/>
      </c>
      <c r="T13" s="22"/>
      <c r="U13" s="21" t="str">
        <f t="shared" si="5"/>
        <v>Si</v>
      </c>
      <c r="V13" s="50"/>
      <c r="W13" s="27"/>
      <c r="X13" s="50"/>
      <c r="Y13" s="50"/>
      <c r="Z13" s="50"/>
      <c r="AA13" s="50"/>
    </row>
    <row r="14" spans="1:27" ht="26.25" customHeight="1">
      <c r="A14" s="95">
        <v>4</v>
      </c>
      <c r="B14" s="76">
        <v>44627</v>
      </c>
      <c r="C14" s="39">
        <v>0.67777777777777781</v>
      </c>
      <c r="D14" s="16">
        <v>1110446336</v>
      </c>
      <c r="E14" s="16" t="s">
        <v>181</v>
      </c>
      <c r="F14" s="16">
        <v>3155067569</v>
      </c>
      <c r="G14" s="16" t="s">
        <v>32</v>
      </c>
      <c r="H14" s="16" t="s">
        <v>32</v>
      </c>
      <c r="I14" s="16" t="s">
        <v>32</v>
      </c>
      <c r="J14" s="16" t="s">
        <v>32</v>
      </c>
      <c r="K14" s="16" t="s">
        <v>32</v>
      </c>
      <c r="L14" s="16" t="s">
        <v>32</v>
      </c>
      <c r="M14" s="17" t="s">
        <v>32</v>
      </c>
      <c r="N14" s="18" t="str">
        <f t="shared" si="0"/>
        <v>30</v>
      </c>
      <c r="O14" s="18" t="str">
        <f t="shared" si="1"/>
        <v>40</v>
      </c>
      <c r="P14" s="19"/>
      <c r="Q14" s="20">
        <f t="shared" si="2"/>
        <v>70</v>
      </c>
      <c r="R14" s="21" t="str">
        <f t="shared" si="3"/>
        <v>X</v>
      </c>
      <c r="S14" s="21" t="str">
        <f t="shared" si="4"/>
        <v/>
      </c>
      <c r="T14" s="22"/>
      <c r="U14" s="21" t="str">
        <f t="shared" si="5"/>
        <v>Si</v>
      </c>
      <c r="V14" s="50"/>
      <c r="W14" s="27"/>
      <c r="X14" s="50"/>
      <c r="Y14" s="50"/>
      <c r="Z14" s="50"/>
      <c r="AA14" s="50"/>
    </row>
    <row r="15" spans="1:27" ht="26.25" customHeight="1">
      <c r="A15" s="95">
        <v>5</v>
      </c>
      <c r="B15" s="76">
        <v>44627</v>
      </c>
      <c r="C15" s="39">
        <v>0.69374999999999998</v>
      </c>
      <c r="D15" s="16">
        <v>1090447213</v>
      </c>
      <c r="E15" s="16" t="s">
        <v>182</v>
      </c>
      <c r="F15" s="16">
        <v>3044363156</v>
      </c>
      <c r="G15" s="16" t="s">
        <v>32</v>
      </c>
      <c r="H15" s="16" t="s">
        <v>32</v>
      </c>
      <c r="I15" s="16" t="s">
        <v>32</v>
      </c>
      <c r="J15" s="16" t="s">
        <v>32</v>
      </c>
      <c r="K15" s="16" t="s">
        <v>32</v>
      </c>
      <c r="L15" s="16" t="s">
        <v>32</v>
      </c>
      <c r="M15" s="17" t="s">
        <v>32</v>
      </c>
      <c r="N15" s="18" t="str">
        <f t="shared" si="0"/>
        <v>30</v>
      </c>
      <c r="O15" s="18" t="str">
        <f t="shared" si="1"/>
        <v>40</v>
      </c>
      <c r="P15" s="19"/>
      <c r="Q15" s="20">
        <f t="shared" si="2"/>
        <v>70</v>
      </c>
      <c r="R15" s="21" t="str">
        <f t="shared" si="3"/>
        <v>X</v>
      </c>
      <c r="S15" s="21" t="str">
        <f t="shared" si="4"/>
        <v/>
      </c>
      <c r="T15" s="22"/>
      <c r="U15" s="21" t="str">
        <f t="shared" si="5"/>
        <v>Si</v>
      </c>
      <c r="V15" s="50"/>
      <c r="W15" s="27"/>
      <c r="X15" s="50"/>
      <c r="Y15" s="50"/>
      <c r="Z15" s="50"/>
      <c r="AA15" s="50"/>
    </row>
    <row r="16" spans="1:27" ht="26.25" customHeight="1">
      <c r="A16" s="95">
        <v>6</v>
      </c>
      <c r="B16" s="76">
        <v>44628</v>
      </c>
      <c r="C16" s="39">
        <v>0.34583333333333333</v>
      </c>
      <c r="D16" s="16">
        <v>1110485475</v>
      </c>
      <c r="E16" s="16" t="s">
        <v>183</v>
      </c>
      <c r="F16" s="16">
        <v>3183017152</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si="4"/>
        <v/>
      </c>
      <c r="T16" s="22"/>
      <c r="U16" s="21" t="str">
        <f t="shared" si="5"/>
        <v>Si</v>
      </c>
      <c r="V16" s="50"/>
      <c r="W16" s="27"/>
      <c r="X16" s="50"/>
      <c r="Y16" s="50"/>
      <c r="Z16" s="50"/>
      <c r="AA16" s="50"/>
    </row>
    <row r="17" spans="1:27" ht="26.25" customHeight="1">
      <c r="A17" s="95">
        <v>7</v>
      </c>
      <c r="B17" s="76">
        <v>44630</v>
      </c>
      <c r="C17" s="39">
        <v>0.95138888888888884</v>
      </c>
      <c r="D17" s="16">
        <v>1110505909</v>
      </c>
      <c r="E17" s="16" t="s">
        <v>184</v>
      </c>
      <c r="F17" s="16">
        <v>3212352924</v>
      </c>
      <c r="G17" s="16" t="s">
        <v>32</v>
      </c>
      <c r="H17" s="16" t="s">
        <v>32</v>
      </c>
      <c r="I17" s="16" t="s">
        <v>32</v>
      </c>
      <c r="J17" s="16" t="s">
        <v>32</v>
      </c>
      <c r="K17" s="16" t="s">
        <v>32</v>
      </c>
      <c r="L17" s="16" t="s">
        <v>32</v>
      </c>
      <c r="M17" s="17" t="s">
        <v>32</v>
      </c>
      <c r="N17" s="18" t="str">
        <f t="shared" si="0"/>
        <v>30</v>
      </c>
      <c r="O17" s="18" t="str">
        <f t="shared" si="1"/>
        <v>40</v>
      </c>
      <c r="P17" s="19"/>
      <c r="Q17" s="20">
        <f t="shared" si="2"/>
        <v>70</v>
      </c>
      <c r="R17" s="21" t="str">
        <f t="shared" si="3"/>
        <v>X</v>
      </c>
      <c r="S17" s="24"/>
      <c r="T17" s="23"/>
      <c r="U17" s="21" t="str">
        <f t="shared" si="5"/>
        <v>Si</v>
      </c>
      <c r="V17" s="50"/>
      <c r="W17" s="27"/>
      <c r="X17" s="50"/>
      <c r="Y17" s="50"/>
      <c r="Z17" s="50"/>
      <c r="AA17" s="50"/>
    </row>
    <row r="18" spans="1:27" ht="26.25" customHeight="1">
      <c r="A18" s="95">
        <v>8</v>
      </c>
      <c r="B18" s="76">
        <v>44627</v>
      </c>
      <c r="C18" s="39">
        <v>0.68958333333333333</v>
      </c>
      <c r="D18" s="16">
        <v>1069714553</v>
      </c>
      <c r="E18" s="16" t="s">
        <v>185</v>
      </c>
      <c r="F18" s="16">
        <v>3144368185</v>
      </c>
      <c r="G18" s="16" t="s">
        <v>32</v>
      </c>
      <c r="H18" s="16" t="s">
        <v>32</v>
      </c>
      <c r="I18" s="16" t="s">
        <v>32</v>
      </c>
      <c r="J18" s="16" t="s">
        <v>32</v>
      </c>
      <c r="K18" s="16" t="s">
        <v>32</v>
      </c>
      <c r="L18" s="16" t="s">
        <v>32</v>
      </c>
      <c r="M18" s="17" t="s">
        <v>32</v>
      </c>
      <c r="N18" s="18" t="str">
        <f t="shared" si="0"/>
        <v>30</v>
      </c>
      <c r="O18" s="18" t="str">
        <f t="shared" si="1"/>
        <v>40</v>
      </c>
      <c r="P18" s="19"/>
      <c r="Q18" s="20">
        <f t="shared" si="2"/>
        <v>70</v>
      </c>
      <c r="R18" s="21" t="str">
        <f t="shared" si="3"/>
        <v>X</v>
      </c>
      <c r="S18" s="21" t="str">
        <f t="shared" ref="S18:S21" si="6">IF(Q18=0,"X",IF(Q18=30,"X",""))</f>
        <v/>
      </c>
      <c r="T18" s="22"/>
      <c r="U18" s="21" t="str">
        <f t="shared" si="5"/>
        <v>Si</v>
      </c>
      <c r="V18" s="50"/>
      <c r="W18" s="50"/>
      <c r="X18" s="50"/>
      <c r="Y18" s="50"/>
      <c r="Z18" s="50"/>
      <c r="AA18" s="50"/>
    </row>
    <row r="19" spans="1:27" ht="26.25" customHeight="1">
      <c r="A19" s="96">
        <v>9</v>
      </c>
      <c r="B19" s="77">
        <v>44627</v>
      </c>
      <c r="C19" s="78">
        <v>0.83680555555555558</v>
      </c>
      <c r="D19" s="79">
        <v>1088248004</v>
      </c>
      <c r="E19" s="80" t="s">
        <v>186</v>
      </c>
      <c r="F19" s="79">
        <v>3117838564</v>
      </c>
      <c r="G19" s="80" t="s">
        <v>32</v>
      </c>
      <c r="H19" s="80" t="s">
        <v>32</v>
      </c>
      <c r="I19" s="80" t="s">
        <v>32</v>
      </c>
      <c r="J19" s="80" t="s">
        <v>32</v>
      </c>
      <c r="K19" s="80" t="s">
        <v>32</v>
      </c>
      <c r="L19" s="80" t="s">
        <v>32</v>
      </c>
      <c r="M19" s="81" t="s">
        <v>32</v>
      </c>
      <c r="N19" s="18" t="str">
        <f t="shared" si="0"/>
        <v>30</v>
      </c>
      <c r="O19" s="18" t="str">
        <f t="shared" si="1"/>
        <v>40</v>
      </c>
      <c r="P19" s="19"/>
      <c r="Q19" s="20">
        <f t="shared" si="2"/>
        <v>70</v>
      </c>
      <c r="R19" s="21" t="str">
        <f t="shared" si="3"/>
        <v>X</v>
      </c>
      <c r="S19" s="21" t="str">
        <f t="shared" si="6"/>
        <v/>
      </c>
      <c r="T19" s="22"/>
      <c r="U19" s="21" t="str">
        <f t="shared" si="5"/>
        <v>Si</v>
      </c>
      <c r="V19" s="27"/>
      <c r="W19" s="50"/>
      <c r="X19" s="50"/>
      <c r="Y19" s="50"/>
      <c r="Z19" s="50"/>
      <c r="AA19" s="50"/>
    </row>
    <row r="20" spans="1:27" ht="26.25" customHeight="1">
      <c r="A20" s="95">
        <v>10</v>
      </c>
      <c r="B20" s="76">
        <v>44631</v>
      </c>
      <c r="C20" s="39">
        <v>0.65416666666666667</v>
      </c>
      <c r="D20" s="16">
        <v>87067720</v>
      </c>
      <c r="E20" s="16" t="s">
        <v>187</v>
      </c>
      <c r="F20" s="16">
        <v>3184954777</v>
      </c>
      <c r="G20" s="16" t="s">
        <v>32</v>
      </c>
      <c r="H20" s="16" t="s">
        <v>32</v>
      </c>
      <c r="I20" s="16" t="s">
        <v>32</v>
      </c>
      <c r="J20" s="16" t="s">
        <v>32</v>
      </c>
      <c r="K20" s="16" t="s">
        <v>32</v>
      </c>
      <c r="L20" s="16" t="s">
        <v>32</v>
      </c>
      <c r="M20" s="17" t="s">
        <v>32</v>
      </c>
      <c r="N20" s="18" t="str">
        <f t="shared" si="0"/>
        <v>30</v>
      </c>
      <c r="O20" s="18" t="str">
        <f t="shared" si="1"/>
        <v>40</v>
      </c>
      <c r="P20" s="19"/>
      <c r="Q20" s="20">
        <f t="shared" si="2"/>
        <v>70</v>
      </c>
      <c r="R20" s="21" t="str">
        <f t="shared" si="3"/>
        <v>X</v>
      </c>
      <c r="S20" s="21" t="str">
        <f t="shared" si="6"/>
        <v/>
      </c>
      <c r="T20" s="22"/>
      <c r="U20" s="21" t="str">
        <f t="shared" si="5"/>
        <v>Si</v>
      </c>
      <c r="V20" s="50"/>
      <c r="W20" s="50"/>
      <c r="X20" s="50"/>
      <c r="Y20" s="50"/>
      <c r="Z20" s="50"/>
      <c r="AA20" s="50"/>
    </row>
    <row r="21" spans="1:27" ht="26.25" customHeight="1">
      <c r="A21" s="95">
        <v>11</v>
      </c>
      <c r="B21" s="76">
        <v>44627</v>
      </c>
      <c r="C21" s="39">
        <v>0.65555555555555556</v>
      </c>
      <c r="D21" s="16">
        <v>1087554451</v>
      </c>
      <c r="E21" s="16" t="s">
        <v>188</v>
      </c>
      <c r="F21" s="16">
        <v>3147687328</v>
      </c>
      <c r="G21" s="16" t="s">
        <v>32</v>
      </c>
      <c r="H21" s="16" t="s">
        <v>32</v>
      </c>
      <c r="I21" s="16" t="s">
        <v>33</v>
      </c>
      <c r="J21" s="16" t="s">
        <v>33</v>
      </c>
      <c r="K21" s="16" t="s">
        <v>32</v>
      </c>
      <c r="L21" s="16" t="s">
        <v>32</v>
      </c>
      <c r="M21" s="16" t="s">
        <v>32</v>
      </c>
      <c r="N21" s="18" t="str">
        <f t="shared" si="0"/>
        <v>0</v>
      </c>
      <c r="O21" s="18" t="str">
        <f t="shared" si="1"/>
        <v>0</v>
      </c>
      <c r="P21" s="19"/>
      <c r="Q21" s="20">
        <f t="shared" si="2"/>
        <v>0</v>
      </c>
      <c r="R21" s="21" t="str">
        <f t="shared" si="3"/>
        <v/>
      </c>
      <c r="S21" s="21" t="str">
        <f t="shared" si="6"/>
        <v>X</v>
      </c>
      <c r="T21" s="23" t="s">
        <v>44</v>
      </c>
      <c r="U21" s="21" t="str">
        <f t="shared" si="5"/>
        <v>No</v>
      </c>
      <c r="V21" s="27"/>
      <c r="W21" s="50"/>
      <c r="X21" s="50"/>
      <c r="Y21" s="50"/>
      <c r="Z21" s="50"/>
      <c r="AA21" s="50"/>
    </row>
    <row r="22" spans="1:27" ht="26.25" customHeight="1">
      <c r="A22" s="16">
        <v>12</v>
      </c>
      <c r="B22" s="76">
        <v>44631</v>
      </c>
      <c r="C22" s="39">
        <v>0.49027777777777776</v>
      </c>
      <c r="D22" s="16">
        <v>52701284</v>
      </c>
      <c r="E22" s="16" t="s">
        <v>189</v>
      </c>
      <c r="F22" s="16">
        <v>3138681867</v>
      </c>
      <c r="G22" s="16" t="s">
        <v>33</v>
      </c>
      <c r="H22" s="16" t="s">
        <v>33</v>
      </c>
      <c r="I22" s="16" t="s">
        <v>33</v>
      </c>
      <c r="J22" s="16" t="s">
        <v>33</v>
      </c>
      <c r="K22" s="16" t="s">
        <v>33</v>
      </c>
      <c r="L22" s="16" t="s">
        <v>33</v>
      </c>
      <c r="M22" s="17" t="s">
        <v>33</v>
      </c>
      <c r="N22" s="18" t="str">
        <f t="shared" si="0"/>
        <v>0</v>
      </c>
      <c r="O22" s="18" t="str">
        <f t="shared" si="1"/>
        <v>0</v>
      </c>
      <c r="P22" s="19"/>
      <c r="Q22" s="20">
        <f t="shared" si="2"/>
        <v>0</v>
      </c>
      <c r="R22" s="21" t="str">
        <f t="shared" si="3"/>
        <v/>
      </c>
      <c r="S22" s="24" t="s">
        <v>119</v>
      </c>
      <c r="T22" s="23" t="s">
        <v>92</v>
      </c>
      <c r="U22" s="21" t="str">
        <f t="shared" si="5"/>
        <v>No</v>
      </c>
      <c r="V22" s="27"/>
      <c r="W22" s="50"/>
      <c r="X22" s="50"/>
      <c r="Y22" s="50"/>
      <c r="Z22" s="50"/>
      <c r="AA22" s="50"/>
    </row>
    <row r="23" spans="1:27" ht="26.25" customHeight="1">
      <c r="A23" s="16">
        <v>13</v>
      </c>
      <c r="B23" s="76">
        <v>44631</v>
      </c>
      <c r="C23" s="39">
        <v>0.64652777777777781</v>
      </c>
      <c r="D23" s="16">
        <v>1110556732</v>
      </c>
      <c r="E23" s="16" t="s">
        <v>190</v>
      </c>
      <c r="F23" s="16">
        <v>3143776620</v>
      </c>
      <c r="G23" s="16" t="s">
        <v>32</v>
      </c>
      <c r="H23" s="16" t="s">
        <v>32</v>
      </c>
      <c r="I23" s="16" t="s">
        <v>33</v>
      </c>
      <c r="J23" s="16" t="s">
        <v>33</v>
      </c>
      <c r="K23" s="16" t="s">
        <v>32</v>
      </c>
      <c r="L23" s="16" t="s">
        <v>32</v>
      </c>
      <c r="M23" s="17" t="s">
        <v>32</v>
      </c>
      <c r="N23" s="18" t="str">
        <f t="shared" si="0"/>
        <v>0</v>
      </c>
      <c r="O23" s="18" t="str">
        <f t="shared" si="1"/>
        <v>0</v>
      </c>
      <c r="P23" s="19"/>
      <c r="Q23" s="20">
        <f t="shared" si="2"/>
        <v>0</v>
      </c>
      <c r="R23" s="21" t="str">
        <f t="shared" si="3"/>
        <v/>
      </c>
      <c r="S23" s="21" t="str">
        <f>IF(Q23=0,"X",IF(Q23=30,"X",""))</f>
        <v>X</v>
      </c>
      <c r="T23" s="23" t="s">
        <v>44</v>
      </c>
      <c r="U23" s="21" t="str">
        <f t="shared" si="5"/>
        <v>No</v>
      </c>
      <c r="V23" s="50"/>
      <c r="W23" s="50"/>
      <c r="X23" s="50"/>
      <c r="Y23" s="50"/>
      <c r="Z23" s="50"/>
      <c r="AA23" s="50"/>
    </row>
    <row r="24" spans="1:27" ht="26.25" customHeight="1">
      <c r="A24" s="16">
        <v>14</v>
      </c>
      <c r="B24" s="76">
        <v>44631</v>
      </c>
      <c r="C24" s="39">
        <v>0.65138888888888891</v>
      </c>
      <c r="D24" s="16">
        <v>38212096</v>
      </c>
      <c r="E24" s="16" t="s">
        <v>191</v>
      </c>
      <c r="F24" s="28"/>
      <c r="G24" s="16" t="s">
        <v>32</v>
      </c>
      <c r="H24" s="16" t="s">
        <v>32</v>
      </c>
      <c r="I24" s="16" t="s">
        <v>33</v>
      </c>
      <c r="J24" s="16" t="s">
        <v>32</v>
      </c>
      <c r="K24" s="16" t="s">
        <v>32</v>
      </c>
      <c r="L24" s="16" t="s">
        <v>32</v>
      </c>
      <c r="M24" s="17" t="s">
        <v>33</v>
      </c>
      <c r="N24" s="18" t="str">
        <f t="shared" si="0"/>
        <v>0</v>
      </c>
      <c r="O24" s="18" t="str">
        <f t="shared" si="1"/>
        <v>40</v>
      </c>
      <c r="P24" s="19"/>
      <c r="Q24" s="20">
        <f t="shared" si="2"/>
        <v>40</v>
      </c>
      <c r="R24" s="21" t="str">
        <f t="shared" si="3"/>
        <v/>
      </c>
      <c r="S24" s="24" t="s">
        <v>119</v>
      </c>
      <c r="T24" s="23" t="s">
        <v>94</v>
      </c>
      <c r="U24" s="21" t="str">
        <f t="shared" si="5"/>
        <v>No</v>
      </c>
      <c r="V24" s="50"/>
      <c r="W24" s="50"/>
      <c r="X24" s="50"/>
      <c r="Y24" s="50"/>
      <c r="Z24" s="50"/>
      <c r="AA24" s="50"/>
    </row>
    <row r="25" spans="1:27" ht="26.25" customHeight="1">
      <c r="A25" s="16">
        <v>15</v>
      </c>
      <c r="B25" s="76">
        <v>44631</v>
      </c>
      <c r="C25" s="39">
        <v>0.66111111111111109</v>
      </c>
      <c r="D25" s="16">
        <v>72248477</v>
      </c>
      <c r="E25" s="16" t="s">
        <v>192</v>
      </c>
      <c r="F25" s="16">
        <v>3015939873</v>
      </c>
      <c r="G25" s="16" t="s">
        <v>33</v>
      </c>
      <c r="H25" s="16" t="s">
        <v>32</v>
      </c>
      <c r="I25" s="16" t="s">
        <v>33</v>
      </c>
      <c r="J25" s="16" t="s">
        <v>32</v>
      </c>
      <c r="K25" s="16" t="s">
        <v>32</v>
      </c>
      <c r="L25" s="16" t="s">
        <v>32</v>
      </c>
      <c r="M25" s="17" t="s">
        <v>33</v>
      </c>
      <c r="N25" s="18" t="str">
        <f t="shared" si="0"/>
        <v>0</v>
      </c>
      <c r="O25" s="18" t="str">
        <f t="shared" si="1"/>
        <v>40</v>
      </c>
      <c r="P25" s="19"/>
      <c r="Q25" s="20">
        <f t="shared" si="2"/>
        <v>40</v>
      </c>
      <c r="R25" s="21" t="str">
        <f t="shared" si="3"/>
        <v/>
      </c>
      <c r="S25" s="24" t="s">
        <v>119</v>
      </c>
      <c r="T25" s="23" t="s">
        <v>94</v>
      </c>
      <c r="U25" s="21" t="str">
        <f t="shared" si="5"/>
        <v>No</v>
      </c>
      <c r="V25" s="27"/>
      <c r="W25" s="50"/>
      <c r="X25" s="50"/>
      <c r="Y25" s="50"/>
      <c r="Z25" s="50"/>
      <c r="AA25" s="50"/>
    </row>
    <row r="26" spans="1:27" ht="26.25" customHeight="1">
      <c r="A26" s="16">
        <v>16</v>
      </c>
      <c r="B26" s="76">
        <v>44631</v>
      </c>
      <c r="C26" s="39">
        <v>0.97847222222222219</v>
      </c>
      <c r="D26" s="16">
        <v>1067895716</v>
      </c>
      <c r="E26" s="16" t="s">
        <v>193</v>
      </c>
      <c r="F26" s="16">
        <v>3128897329</v>
      </c>
      <c r="G26" s="16" t="s">
        <v>32</v>
      </c>
      <c r="H26" s="16" t="s">
        <v>32</v>
      </c>
      <c r="I26" s="16" t="s">
        <v>33</v>
      </c>
      <c r="J26" s="16" t="s">
        <v>32</v>
      </c>
      <c r="K26" s="16" t="s">
        <v>33</v>
      </c>
      <c r="L26" s="16" t="s">
        <v>32</v>
      </c>
      <c r="M26" s="17" t="s">
        <v>32</v>
      </c>
      <c r="N26" s="18" t="str">
        <f t="shared" si="0"/>
        <v>0</v>
      </c>
      <c r="O26" s="18" t="str">
        <f t="shared" si="1"/>
        <v>40</v>
      </c>
      <c r="P26" s="19"/>
      <c r="Q26" s="20">
        <f t="shared" si="2"/>
        <v>40</v>
      </c>
      <c r="R26" s="24"/>
      <c r="S26" s="24" t="s">
        <v>119</v>
      </c>
      <c r="T26" s="23" t="s">
        <v>94</v>
      </c>
      <c r="U26" s="21" t="str">
        <f t="shared" si="5"/>
        <v>No</v>
      </c>
      <c r="V26" s="27"/>
      <c r="W26" s="50"/>
      <c r="X26" s="50"/>
      <c r="Y26" s="50"/>
      <c r="Z26" s="50"/>
      <c r="AA26" s="50"/>
    </row>
  </sheetData>
  <mergeCells count="7">
    <mergeCell ref="N9:Q9"/>
    <mergeCell ref="R9:U9"/>
    <mergeCell ref="B3:P3"/>
    <mergeCell ref="B4:P4"/>
    <mergeCell ref="C6:F6"/>
    <mergeCell ref="C8:E8"/>
    <mergeCell ref="G8:I8"/>
  </mergeCells>
  <conditionalFormatting sqref="Q11:Q26">
    <cfRule type="colorScale" priority="1">
      <colorScale>
        <cfvo type="formula" val="40"/>
        <cfvo type="formula" val="70"/>
        <cfvo type="formula" val="100"/>
        <color rgb="FFFF0000"/>
        <color rgb="FFFFFF00"/>
        <color rgb="FF00B050"/>
      </colorScale>
    </cfRule>
  </conditionalFormatting>
  <conditionalFormatting sqref="U11:U26">
    <cfRule type="containsText" dxfId="13" priority="2" operator="containsText" text="Si">
      <formula>NOT(ISERROR(SEARCH(("Si"),(U11))))</formula>
    </cfRule>
  </conditionalFormatting>
  <conditionalFormatting sqref="U11:U26">
    <cfRule type="containsText" dxfId="12" priority="3" operator="containsText" text="No">
      <formula>NOT(ISERROR(SEARCH(("No"),(U11))))</formula>
    </cfRule>
  </conditionalFormatting>
  <dataValidations count="5">
    <dataValidation type="list" allowBlank="1" showErrorMessage="1" sqref="G11:J26 L11:M26" xr:uid="{00000000-0002-0000-0900-000000000000}">
      <formula1>"Cumple,No Cumple"</formula1>
    </dataValidation>
    <dataValidation type="list" allowBlank="1" sqref="T11:T26" xr:uid="{00000000-0002-0000-09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26" xr:uid="{00000000-0002-0000-0900-000002000000}">
      <formula1>"0.0,5.0,10.0,15.0,20.0,25.0,30.0"</formula1>
    </dataValidation>
    <dataValidation type="list" allowBlank="1" sqref="R11:S26" xr:uid="{00000000-0002-0000-0900-000003000000}">
      <formula1>"X"</formula1>
    </dataValidation>
    <dataValidation type="list" allowBlank="1" showErrorMessage="1" sqref="K11:K26" xr:uid="{00000000-0002-0000-0900-000004000000}">
      <formula1>"Cumple,No Cumple,NA"</formula1>
    </dataValidation>
  </dataValidation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1016"/>
  <sheetViews>
    <sheetView topLeftCell="F14" workbookViewId="0">
      <selection activeCell="G23" sqref="G23"/>
    </sheetView>
  </sheetViews>
  <sheetFormatPr baseColWidth="10" defaultColWidth="14.42578125" defaultRowHeight="15" customHeight="1"/>
  <cols>
    <col min="1" max="1" width="4.7109375" customWidth="1"/>
    <col min="2" max="2" width="16.28515625" customWidth="1"/>
    <col min="3" max="4" width="17.140625" customWidth="1"/>
    <col min="5" max="5" width="32.140625" customWidth="1"/>
    <col min="6" max="6" width="26.140625" customWidth="1"/>
    <col min="7" max="7" width="24" customWidth="1"/>
    <col min="8" max="8" width="18.28515625" customWidth="1"/>
    <col min="9" max="9" width="19.42578125" customWidth="1"/>
    <col min="10" max="27" width="10.7109375" customWidth="1"/>
  </cols>
  <sheetData>
    <row r="1" spans="1:27">
      <c r="A1" s="33"/>
      <c r="B1" s="40"/>
      <c r="C1" s="40"/>
      <c r="D1" s="40"/>
      <c r="E1" s="40"/>
      <c r="F1" s="40"/>
      <c r="G1" s="40"/>
      <c r="H1" s="40"/>
      <c r="I1" s="40"/>
      <c r="J1" s="40"/>
      <c r="K1" s="40"/>
      <c r="L1" s="40"/>
      <c r="M1" s="40"/>
      <c r="N1" s="40"/>
      <c r="O1" s="40"/>
      <c r="P1" s="26"/>
      <c r="Q1" s="26"/>
      <c r="R1" s="26"/>
      <c r="S1" s="26"/>
      <c r="T1" s="26"/>
      <c r="U1" s="26"/>
      <c r="V1" s="50"/>
      <c r="W1" s="50"/>
      <c r="X1" s="50"/>
      <c r="Y1" s="50"/>
      <c r="Z1" s="50"/>
      <c r="AA1" s="50"/>
    </row>
    <row r="2" spans="1:27">
      <c r="A2" s="33"/>
      <c r="B2" s="40"/>
      <c r="C2" s="40"/>
      <c r="D2" s="40"/>
      <c r="E2" s="40"/>
      <c r="F2" s="40"/>
      <c r="G2" s="40"/>
      <c r="H2" s="40"/>
      <c r="I2" s="40"/>
      <c r="J2" s="40"/>
      <c r="K2" s="40"/>
      <c r="L2" s="40"/>
      <c r="M2" s="40"/>
      <c r="N2" s="40"/>
      <c r="O2" s="40"/>
      <c r="P2" s="26"/>
      <c r="Q2" s="26"/>
      <c r="R2" s="26"/>
      <c r="S2" s="26"/>
      <c r="T2" s="26"/>
      <c r="U2" s="26"/>
      <c r="V2" s="50"/>
      <c r="W2" s="50"/>
      <c r="X2" s="50"/>
      <c r="Y2" s="50"/>
      <c r="Z2" s="50"/>
      <c r="AA2" s="50"/>
    </row>
    <row r="3" spans="1:27" ht="23.25">
      <c r="A3" s="41"/>
      <c r="B3" s="107" t="s">
        <v>0</v>
      </c>
      <c r="C3" s="102"/>
      <c r="D3" s="102"/>
      <c r="E3" s="102"/>
      <c r="F3" s="102"/>
      <c r="G3" s="102"/>
      <c r="H3" s="102"/>
      <c r="I3" s="102"/>
      <c r="J3" s="102"/>
      <c r="K3" s="102"/>
      <c r="L3" s="102"/>
      <c r="M3" s="102"/>
      <c r="N3" s="102"/>
      <c r="O3" s="102"/>
      <c r="P3" s="103"/>
      <c r="Q3" s="26"/>
      <c r="R3" s="26"/>
      <c r="S3" s="26"/>
      <c r="T3" s="26"/>
      <c r="U3" s="26"/>
      <c r="V3" s="50"/>
      <c r="W3" s="50"/>
      <c r="X3" s="50"/>
      <c r="Y3" s="50"/>
      <c r="Z3" s="50"/>
      <c r="AA3" s="50"/>
    </row>
    <row r="4" spans="1:27" ht="23.25">
      <c r="A4" s="41"/>
      <c r="B4" s="107" t="s">
        <v>1</v>
      </c>
      <c r="C4" s="102"/>
      <c r="D4" s="102"/>
      <c r="E4" s="102"/>
      <c r="F4" s="102"/>
      <c r="G4" s="102"/>
      <c r="H4" s="102"/>
      <c r="I4" s="102"/>
      <c r="J4" s="102"/>
      <c r="K4" s="102"/>
      <c r="L4" s="102"/>
      <c r="M4" s="102"/>
      <c r="N4" s="102"/>
      <c r="O4" s="102"/>
      <c r="P4" s="103"/>
      <c r="Q4" s="26"/>
      <c r="R4" s="26"/>
      <c r="S4" s="26"/>
      <c r="T4" s="26"/>
      <c r="U4" s="26"/>
      <c r="V4" s="50"/>
      <c r="W4" s="50"/>
      <c r="X4" s="50"/>
      <c r="Y4" s="50"/>
      <c r="Z4" s="50"/>
      <c r="AA4" s="50"/>
    </row>
    <row r="5" spans="1:27">
      <c r="A5" s="33"/>
      <c r="B5" s="40"/>
      <c r="C5" s="40"/>
      <c r="D5" s="40"/>
      <c r="E5" s="40"/>
      <c r="F5" s="40"/>
      <c r="G5" s="40"/>
      <c r="H5" s="40"/>
      <c r="I5" s="40"/>
      <c r="J5" s="40"/>
      <c r="K5" s="40"/>
      <c r="L5" s="40"/>
      <c r="M5" s="40"/>
      <c r="N5" s="40"/>
      <c r="O5" s="40"/>
      <c r="P5" s="26"/>
      <c r="Q5" s="26"/>
      <c r="R5" s="26"/>
      <c r="S5" s="26"/>
      <c r="T5" s="26"/>
      <c r="U5" s="26"/>
      <c r="V5" s="50"/>
      <c r="W5" s="50"/>
      <c r="X5" s="50"/>
      <c r="Y5" s="50"/>
      <c r="Z5" s="50"/>
      <c r="AA5" s="50"/>
    </row>
    <row r="6" spans="1:27" ht="159" customHeight="1">
      <c r="A6" s="5"/>
      <c r="B6" s="6" t="s">
        <v>2</v>
      </c>
      <c r="C6" s="104" t="s">
        <v>3</v>
      </c>
      <c r="D6" s="98"/>
      <c r="E6" s="98"/>
      <c r="F6" s="99"/>
      <c r="G6" s="40"/>
      <c r="H6" s="40"/>
      <c r="I6" s="40"/>
      <c r="J6" s="40"/>
      <c r="K6" s="40"/>
      <c r="L6" s="40"/>
      <c r="M6" s="40"/>
      <c r="N6" s="40"/>
      <c r="O6" s="40"/>
      <c r="P6" s="26"/>
      <c r="Q6" s="26"/>
      <c r="R6" s="26"/>
      <c r="S6" s="26"/>
      <c r="T6" s="26"/>
      <c r="U6" s="26"/>
      <c r="V6" s="50"/>
      <c r="W6" s="50"/>
      <c r="X6" s="50"/>
      <c r="Y6" s="50"/>
      <c r="Z6" s="50"/>
      <c r="AA6" s="50"/>
    </row>
    <row r="7" spans="1:27">
      <c r="A7" s="5"/>
      <c r="B7" s="7"/>
      <c r="C7" s="8"/>
      <c r="D7" s="8"/>
      <c r="E7" s="40"/>
      <c r="F7" s="40"/>
      <c r="G7" s="40"/>
      <c r="H7" s="40"/>
      <c r="I7" s="40"/>
      <c r="J7" s="40"/>
      <c r="K7" s="40"/>
      <c r="L7" s="40"/>
      <c r="M7" s="40"/>
      <c r="N7" s="40"/>
      <c r="O7" s="40"/>
      <c r="P7" s="26"/>
      <c r="Q7" s="26"/>
      <c r="R7" s="26"/>
      <c r="S7" s="26"/>
      <c r="T7" s="26"/>
      <c r="U7" s="26"/>
      <c r="V7" s="50"/>
      <c r="W7" s="50"/>
      <c r="X7" s="50"/>
      <c r="Y7" s="50"/>
      <c r="Z7" s="50"/>
      <c r="AA7" s="50"/>
    </row>
    <row r="8" spans="1:27" ht="148.5" customHeight="1">
      <c r="A8" s="5"/>
      <c r="B8" s="6" t="s">
        <v>194</v>
      </c>
      <c r="C8" s="105" t="s">
        <v>195</v>
      </c>
      <c r="D8" s="98"/>
      <c r="E8" s="99"/>
      <c r="F8" s="9" t="s">
        <v>6</v>
      </c>
      <c r="G8" s="104" t="s">
        <v>196</v>
      </c>
      <c r="H8" s="98"/>
      <c r="I8" s="99"/>
      <c r="J8" s="40"/>
      <c r="K8" s="40"/>
      <c r="L8" s="40"/>
      <c r="M8" s="40"/>
      <c r="N8" s="40"/>
      <c r="O8" s="40"/>
      <c r="P8" s="26"/>
      <c r="Q8" s="26"/>
      <c r="R8" s="26"/>
      <c r="S8" s="26"/>
      <c r="T8" s="26"/>
      <c r="U8" s="26"/>
      <c r="V8" s="50"/>
      <c r="W8" s="50"/>
      <c r="X8" s="50"/>
      <c r="Y8" s="50"/>
      <c r="Z8" s="50"/>
      <c r="AA8" s="50"/>
    </row>
    <row r="9" spans="1:27">
      <c r="A9" s="33"/>
      <c r="B9" s="82"/>
      <c r="C9" s="40"/>
      <c r="D9" s="40"/>
      <c r="E9" s="40"/>
      <c r="F9" s="40"/>
      <c r="G9" s="40"/>
      <c r="H9" s="40"/>
      <c r="I9" s="40"/>
      <c r="J9" s="40"/>
      <c r="K9" s="40"/>
      <c r="L9" s="40"/>
      <c r="M9" s="40"/>
      <c r="N9" s="97" t="s">
        <v>8</v>
      </c>
      <c r="O9" s="98"/>
      <c r="P9" s="98"/>
      <c r="Q9" s="99"/>
      <c r="R9" s="106" t="s">
        <v>9</v>
      </c>
      <c r="S9" s="98"/>
      <c r="T9" s="98"/>
      <c r="U9" s="99"/>
      <c r="V9" s="50"/>
      <c r="W9" s="50"/>
      <c r="X9" s="50"/>
      <c r="Y9" s="50"/>
      <c r="Z9" s="50"/>
      <c r="AA9" s="50"/>
    </row>
    <row r="10" spans="1:27" ht="90">
      <c r="A10" s="37" t="s">
        <v>10</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c r="V10" s="50"/>
      <c r="W10" s="50"/>
      <c r="X10" s="50"/>
      <c r="Y10" s="50"/>
      <c r="Z10" s="50"/>
      <c r="AA10" s="50"/>
    </row>
    <row r="11" spans="1:27" ht="26.25" customHeight="1">
      <c r="A11" s="95">
        <v>1</v>
      </c>
      <c r="B11" s="76">
        <v>44627</v>
      </c>
      <c r="C11" s="39">
        <v>0.63888888888888884</v>
      </c>
      <c r="D11" s="16">
        <v>10292899</v>
      </c>
      <c r="E11" s="16" t="s">
        <v>178</v>
      </c>
      <c r="F11" s="16">
        <v>6028339969</v>
      </c>
      <c r="G11" s="16" t="s">
        <v>32</v>
      </c>
      <c r="H11" s="16" t="s">
        <v>32</v>
      </c>
      <c r="I11" s="16" t="s">
        <v>32</v>
      </c>
      <c r="J11" s="16" t="s">
        <v>32</v>
      </c>
      <c r="K11" s="16" t="s">
        <v>32</v>
      </c>
      <c r="L11" s="16" t="s">
        <v>32</v>
      </c>
      <c r="M11" s="17" t="s">
        <v>32</v>
      </c>
      <c r="N11" s="18" t="str">
        <f t="shared" ref="N11:N31" si="0">IF(I11="Cumple","30","0")</f>
        <v>30</v>
      </c>
      <c r="O11" s="18" t="str">
        <f t="shared" ref="O11:O31" si="1">IF(J11="Cumple","40","0")</f>
        <v>40</v>
      </c>
      <c r="P11" s="19"/>
      <c r="Q11" s="20">
        <f t="shared" ref="Q11:Q31" si="2">N11+O11+P11</f>
        <v>70</v>
      </c>
      <c r="R11" s="21" t="str">
        <f t="shared" ref="R11:R31" si="3">IF(Q11=70,"X","")</f>
        <v>X</v>
      </c>
      <c r="S11" s="21" t="str">
        <f t="shared" ref="S11:S23" si="4">IF(Q11=0,"X",IF(Q11=30,"X",""))</f>
        <v/>
      </c>
      <c r="T11" s="22"/>
      <c r="U11" s="21" t="str">
        <f t="shared" ref="U11:U31" si="5">IF(R11="X","Si",IF(S11="X","No","--"))</f>
        <v>Si</v>
      </c>
      <c r="V11" s="27"/>
      <c r="W11" s="27"/>
      <c r="X11" s="50"/>
      <c r="Y11" s="50"/>
      <c r="Z11" s="50"/>
      <c r="AA11" s="50"/>
    </row>
    <row r="12" spans="1:27" ht="26.25" customHeight="1">
      <c r="A12" s="95">
        <v>2</v>
      </c>
      <c r="B12" s="76">
        <v>44627</v>
      </c>
      <c r="C12" s="39">
        <v>0.67152777777777772</v>
      </c>
      <c r="D12" s="16">
        <v>1110457604</v>
      </c>
      <c r="E12" s="16" t="s">
        <v>180</v>
      </c>
      <c r="F12" s="16">
        <v>3183725928</v>
      </c>
      <c r="G12" s="16" t="s">
        <v>32</v>
      </c>
      <c r="H12" s="16" t="s">
        <v>32</v>
      </c>
      <c r="I12" s="16" t="s">
        <v>32</v>
      </c>
      <c r="J12" s="16" t="s">
        <v>32</v>
      </c>
      <c r="K12" s="16" t="s">
        <v>32</v>
      </c>
      <c r="L12" s="16" t="s">
        <v>32</v>
      </c>
      <c r="M12" s="17" t="s">
        <v>32</v>
      </c>
      <c r="N12" s="18" t="str">
        <f t="shared" si="0"/>
        <v>30</v>
      </c>
      <c r="O12" s="18" t="str">
        <f t="shared" si="1"/>
        <v>40</v>
      </c>
      <c r="P12" s="19"/>
      <c r="Q12" s="20">
        <f t="shared" si="2"/>
        <v>70</v>
      </c>
      <c r="R12" s="21" t="str">
        <f t="shared" si="3"/>
        <v>X</v>
      </c>
      <c r="S12" s="21" t="str">
        <f t="shared" si="4"/>
        <v/>
      </c>
      <c r="T12" s="22"/>
      <c r="U12" s="21" t="str">
        <f t="shared" si="5"/>
        <v>Si</v>
      </c>
      <c r="V12" s="50"/>
      <c r="W12" s="27"/>
      <c r="X12" s="50"/>
      <c r="Y12" s="50"/>
      <c r="Z12" s="50"/>
      <c r="AA12" s="50"/>
    </row>
    <row r="13" spans="1:27" ht="26.25" customHeight="1">
      <c r="A13" s="95">
        <v>3</v>
      </c>
      <c r="B13" s="76">
        <v>44627</v>
      </c>
      <c r="C13" s="39">
        <v>0.67777777777777781</v>
      </c>
      <c r="D13" s="16">
        <v>1110446336</v>
      </c>
      <c r="E13" s="16" t="s">
        <v>181</v>
      </c>
      <c r="F13" s="16">
        <v>3155067569</v>
      </c>
      <c r="G13" s="16" t="s">
        <v>32</v>
      </c>
      <c r="H13" s="16" t="s">
        <v>32</v>
      </c>
      <c r="I13" s="16" t="s">
        <v>32</v>
      </c>
      <c r="J13" s="16" t="s">
        <v>32</v>
      </c>
      <c r="K13" s="16" t="s">
        <v>32</v>
      </c>
      <c r="L13" s="16" t="s">
        <v>32</v>
      </c>
      <c r="M13" s="17" t="s">
        <v>32</v>
      </c>
      <c r="N13" s="18" t="str">
        <f t="shared" si="0"/>
        <v>30</v>
      </c>
      <c r="O13" s="18" t="str">
        <f t="shared" si="1"/>
        <v>40</v>
      </c>
      <c r="P13" s="19"/>
      <c r="Q13" s="20">
        <f t="shared" si="2"/>
        <v>70</v>
      </c>
      <c r="R13" s="21" t="str">
        <f t="shared" si="3"/>
        <v>X</v>
      </c>
      <c r="S13" s="21" t="str">
        <f t="shared" si="4"/>
        <v/>
      </c>
      <c r="T13" s="22"/>
      <c r="U13" s="21" t="str">
        <f t="shared" si="5"/>
        <v>Si</v>
      </c>
      <c r="V13" s="50"/>
      <c r="W13" s="27"/>
      <c r="X13" s="50"/>
      <c r="Y13" s="50"/>
      <c r="Z13" s="50"/>
      <c r="AA13" s="50"/>
    </row>
    <row r="14" spans="1:27" ht="26.25" customHeight="1">
      <c r="A14" s="95">
        <v>4</v>
      </c>
      <c r="B14" s="76">
        <v>44627</v>
      </c>
      <c r="C14" s="39">
        <v>0.69374999999999998</v>
      </c>
      <c r="D14" s="16">
        <v>1090447213</v>
      </c>
      <c r="E14" s="16" t="s">
        <v>182</v>
      </c>
      <c r="F14" s="16">
        <v>3044363156</v>
      </c>
      <c r="G14" s="16" t="s">
        <v>32</v>
      </c>
      <c r="H14" s="16" t="s">
        <v>32</v>
      </c>
      <c r="I14" s="16" t="s">
        <v>32</v>
      </c>
      <c r="J14" s="16" t="s">
        <v>32</v>
      </c>
      <c r="K14" s="16" t="s">
        <v>32</v>
      </c>
      <c r="L14" s="16" t="s">
        <v>32</v>
      </c>
      <c r="M14" s="17" t="s">
        <v>32</v>
      </c>
      <c r="N14" s="18" t="str">
        <f t="shared" si="0"/>
        <v>30</v>
      </c>
      <c r="O14" s="18" t="str">
        <f t="shared" si="1"/>
        <v>40</v>
      </c>
      <c r="P14" s="19"/>
      <c r="Q14" s="20">
        <f t="shared" si="2"/>
        <v>70</v>
      </c>
      <c r="R14" s="21" t="str">
        <f t="shared" si="3"/>
        <v>X</v>
      </c>
      <c r="S14" s="21" t="str">
        <f t="shared" si="4"/>
        <v/>
      </c>
      <c r="T14" s="22"/>
      <c r="U14" s="21" t="str">
        <f t="shared" si="5"/>
        <v>Si</v>
      </c>
      <c r="V14" s="50"/>
      <c r="W14" s="27"/>
      <c r="X14" s="50"/>
      <c r="Y14" s="50"/>
      <c r="Z14" s="50"/>
      <c r="AA14" s="50"/>
    </row>
    <row r="15" spans="1:27" ht="26.25" customHeight="1">
      <c r="A15" s="95">
        <v>5</v>
      </c>
      <c r="B15" s="76">
        <v>44628</v>
      </c>
      <c r="C15" s="39">
        <v>0.34583333333333333</v>
      </c>
      <c r="D15" s="16">
        <v>1110485475</v>
      </c>
      <c r="E15" s="16" t="s">
        <v>183</v>
      </c>
      <c r="F15" s="16">
        <v>3183017152</v>
      </c>
      <c r="G15" s="16" t="s">
        <v>32</v>
      </c>
      <c r="H15" s="16" t="s">
        <v>32</v>
      </c>
      <c r="I15" s="16" t="s">
        <v>32</v>
      </c>
      <c r="J15" s="16" t="s">
        <v>32</v>
      </c>
      <c r="K15" s="16" t="s">
        <v>32</v>
      </c>
      <c r="L15" s="16" t="s">
        <v>32</v>
      </c>
      <c r="M15" s="17" t="s">
        <v>32</v>
      </c>
      <c r="N15" s="18" t="str">
        <f t="shared" si="0"/>
        <v>30</v>
      </c>
      <c r="O15" s="18" t="str">
        <f t="shared" si="1"/>
        <v>40</v>
      </c>
      <c r="P15" s="19"/>
      <c r="Q15" s="20">
        <f t="shared" si="2"/>
        <v>70</v>
      </c>
      <c r="R15" s="21" t="str">
        <f t="shared" si="3"/>
        <v>X</v>
      </c>
      <c r="S15" s="21" t="str">
        <f t="shared" si="4"/>
        <v/>
      </c>
      <c r="T15" s="22"/>
      <c r="U15" s="21" t="str">
        <f t="shared" si="5"/>
        <v>Si</v>
      </c>
      <c r="V15" s="50"/>
      <c r="W15" s="27"/>
      <c r="X15" s="50"/>
      <c r="Y15" s="50"/>
      <c r="Z15" s="50"/>
      <c r="AA15" s="50"/>
    </row>
    <row r="16" spans="1:27" ht="26.25" customHeight="1">
      <c r="A16" s="95">
        <v>6</v>
      </c>
      <c r="B16" s="76">
        <v>44630</v>
      </c>
      <c r="C16" s="39">
        <v>0.95138888888888884</v>
      </c>
      <c r="D16" s="16">
        <v>1110505909</v>
      </c>
      <c r="E16" s="16" t="s">
        <v>184</v>
      </c>
      <c r="F16" s="16">
        <v>3212352924</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si="4"/>
        <v/>
      </c>
      <c r="T16" s="22"/>
      <c r="U16" s="21" t="str">
        <f t="shared" si="5"/>
        <v>Si</v>
      </c>
      <c r="V16" s="50"/>
      <c r="W16" s="27"/>
      <c r="X16" s="50"/>
      <c r="Y16" s="50"/>
      <c r="Z16" s="50"/>
      <c r="AA16" s="50"/>
    </row>
    <row r="17" spans="1:27" ht="26.25" customHeight="1">
      <c r="A17" s="95">
        <v>7</v>
      </c>
      <c r="B17" s="76">
        <v>44627</v>
      </c>
      <c r="C17" s="39">
        <v>0.68958333333333333</v>
      </c>
      <c r="D17" s="16">
        <v>1069714553</v>
      </c>
      <c r="E17" s="16" t="s">
        <v>185</v>
      </c>
      <c r="F17" s="16">
        <v>3144368185</v>
      </c>
      <c r="G17" s="16" t="s">
        <v>32</v>
      </c>
      <c r="H17" s="16" t="s">
        <v>32</v>
      </c>
      <c r="I17" s="16" t="s">
        <v>32</v>
      </c>
      <c r="J17" s="16" t="s">
        <v>32</v>
      </c>
      <c r="K17" s="16" t="s">
        <v>32</v>
      </c>
      <c r="L17" s="16" t="s">
        <v>32</v>
      </c>
      <c r="M17" s="17" t="s">
        <v>32</v>
      </c>
      <c r="N17" s="18" t="str">
        <f t="shared" si="0"/>
        <v>30</v>
      </c>
      <c r="O17" s="18" t="str">
        <f t="shared" si="1"/>
        <v>40</v>
      </c>
      <c r="P17" s="19"/>
      <c r="Q17" s="20">
        <f t="shared" si="2"/>
        <v>70</v>
      </c>
      <c r="R17" s="21" t="str">
        <f t="shared" si="3"/>
        <v>X</v>
      </c>
      <c r="S17" s="21" t="str">
        <f t="shared" si="4"/>
        <v/>
      </c>
      <c r="T17" s="22"/>
      <c r="U17" s="21" t="str">
        <f t="shared" si="5"/>
        <v>Si</v>
      </c>
      <c r="V17" s="50"/>
      <c r="W17" s="50"/>
      <c r="X17" s="50"/>
      <c r="Y17" s="50"/>
      <c r="Z17" s="50"/>
      <c r="AA17" s="50"/>
    </row>
    <row r="18" spans="1:27" ht="26.25" customHeight="1">
      <c r="A18" s="96">
        <v>8</v>
      </c>
      <c r="B18" s="77">
        <v>44627</v>
      </c>
      <c r="C18" s="78">
        <v>0.83680555555555558</v>
      </c>
      <c r="D18" s="79">
        <v>1088248004</v>
      </c>
      <c r="E18" s="80" t="s">
        <v>186</v>
      </c>
      <c r="F18" s="79">
        <v>3117838564</v>
      </c>
      <c r="G18" s="80" t="s">
        <v>32</v>
      </c>
      <c r="H18" s="80" t="s">
        <v>32</v>
      </c>
      <c r="I18" s="80" t="s">
        <v>32</v>
      </c>
      <c r="J18" s="80" t="s">
        <v>32</v>
      </c>
      <c r="K18" s="80" t="s">
        <v>32</v>
      </c>
      <c r="L18" s="80" t="s">
        <v>32</v>
      </c>
      <c r="M18" s="81" t="s">
        <v>32</v>
      </c>
      <c r="N18" s="18" t="str">
        <f t="shared" si="0"/>
        <v>30</v>
      </c>
      <c r="O18" s="18" t="str">
        <f t="shared" si="1"/>
        <v>40</v>
      </c>
      <c r="P18" s="19"/>
      <c r="Q18" s="20">
        <f t="shared" si="2"/>
        <v>70</v>
      </c>
      <c r="R18" s="21" t="str">
        <f t="shared" si="3"/>
        <v>X</v>
      </c>
      <c r="S18" s="21" t="str">
        <f t="shared" si="4"/>
        <v/>
      </c>
      <c r="T18" s="22"/>
      <c r="U18" s="21" t="str">
        <f t="shared" si="5"/>
        <v>Si</v>
      </c>
      <c r="V18" s="27"/>
      <c r="W18" s="50"/>
      <c r="X18" s="50"/>
      <c r="Y18" s="50"/>
      <c r="Z18" s="50"/>
      <c r="AA18" s="50"/>
    </row>
    <row r="19" spans="1:27" ht="26.25" customHeight="1">
      <c r="A19" s="95">
        <v>9</v>
      </c>
      <c r="B19" s="76">
        <v>44631</v>
      </c>
      <c r="C19" s="39">
        <v>0.65416666666666667</v>
      </c>
      <c r="D19" s="16">
        <v>87067720</v>
      </c>
      <c r="E19" s="16" t="s">
        <v>187</v>
      </c>
      <c r="F19" s="16">
        <v>3184954777</v>
      </c>
      <c r="G19" s="16" t="s">
        <v>32</v>
      </c>
      <c r="H19" s="16" t="s">
        <v>32</v>
      </c>
      <c r="I19" s="16" t="s">
        <v>32</v>
      </c>
      <c r="J19" s="16" t="s">
        <v>32</v>
      </c>
      <c r="K19" s="16" t="s">
        <v>32</v>
      </c>
      <c r="L19" s="16" t="s">
        <v>32</v>
      </c>
      <c r="M19" s="16" t="s">
        <v>32</v>
      </c>
      <c r="N19" s="18" t="str">
        <f t="shared" si="0"/>
        <v>30</v>
      </c>
      <c r="O19" s="18" t="str">
        <f t="shared" si="1"/>
        <v>40</v>
      </c>
      <c r="P19" s="19"/>
      <c r="Q19" s="20">
        <f t="shared" si="2"/>
        <v>70</v>
      </c>
      <c r="R19" s="21" t="str">
        <f t="shared" si="3"/>
        <v>X</v>
      </c>
      <c r="S19" s="21" t="str">
        <f t="shared" si="4"/>
        <v/>
      </c>
      <c r="T19" s="22"/>
      <c r="U19" s="21" t="str">
        <f t="shared" si="5"/>
        <v>Si</v>
      </c>
      <c r="V19" s="50"/>
      <c r="W19" s="50"/>
      <c r="X19" s="50"/>
      <c r="Y19" s="50"/>
      <c r="Z19" s="50"/>
      <c r="AA19" s="50"/>
    </row>
    <row r="20" spans="1:27" ht="26.25" customHeight="1">
      <c r="A20" s="95">
        <v>10</v>
      </c>
      <c r="B20" s="76">
        <v>44631</v>
      </c>
      <c r="C20" s="39">
        <v>0.97847222222222219</v>
      </c>
      <c r="D20" s="16">
        <v>1067895716</v>
      </c>
      <c r="E20" s="16" t="s">
        <v>193</v>
      </c>
      <c r="F20" s="16">
        <v>3128897329</v>
      </c>
      <c r="G20" s="16" t="s">
        <v>32</v>
      </c>
      <c r="H20" s="16" t="s">
        <v>32</v>
      </c>
      <c r="I20" s="16" t="s">
        <v>32</v>
      </c>
      <c r="J20" s="16" t="s">
        <v>32</v>
      </c>
      <c r="K20" s="16" t="s">
        <v>32</v>
      </c>
      <c r="L20" s="16" t="s">
        <v>32</v>
      </c>
      <c r="M20" s="17" t="s">
        <v>32</v>
      </c>
      <c r="N20" s="18" t="str">
        <f t="shared" si="0"/>
        <v>30</v>
      </c>
      <c r="O20" s="18" t="str">
        <f t="shared" si="1"/>
        <v>40</v>
      </c>
      <c r="P20" s="19"/>
      <c r="Q20" s="20">
        <f t="shared" si="2"/>
        <v>70</v>
      </c>
      <c r="R20" s="21" t="str">
        <f t="shared" si="3"/>
        <v>X</v>
      </c>
      <c r="S20" s="21" t="str">
        <f t="shared" si="4"/>
        <v/>
      </c>
      <c r="T20" s="22"/>
      <c r="U20" s="21" t="str">
        <f t="shared" si="5"/>
        <v>Si</v>
      </c>
      <c r="V20" s="27"/>
      <c r="W20" s="50"/>
      <c r="X20" s="50"/>
      <c r="Y20" s="50"/>
      <c r="Z20" s="50"/>
      <c r="AA20" s="50"/>
    </row>
    <row r="21" spans="1:27" ht="26.25" customHeight="1">
      <c r="A21" s="95">
        <v>11</v>
      </c>
      <c r="B21" s="76">
        <v>44627</v>
      </c>
      <c r="C21" s="39">
        <v>0.65555555555555556</v>
      </c>
      <c r="D21" s="16">
        <v>1087554451</v>
      </c>
      <c r="E21" s="16" t="s">
        <v>188</v>
      </c>
      <c r="F21" s="16">
        <v>3147687328</v>
      </c>
      <c r="G21" s="16" t="s">
        <v>32</v>
      </c>
      <c r="H21" s="16" t="s">
        <v>32</v>
      </c>
      <c r="I21" s="16" t="s">
        <v>33</v>
      </c>
      <c r="J21" s="16" t="s">
        <v>33</v>
      </c>
      <c r="K21" s="16" t="s">
        <v>32</v>
      </c>
      <c r="L21" s="16" t="s">
        <v>32</v>
      </c>
      <c r="M21" s="17" t="s">
        <v>32</v>
      </c>
      <c r="N21" s="18" t="str">
        <f t="shared" si="0"/>
        <v>0</v>
      </c>
      <c r="O21" s="18" t="str">
        <f t="shared" si="1"/>
        <v>0</v>
      </c>
      <c r="P21" s="19"/>
      <c r="Q21" s="20">
        <f t="shared" si="2"/>
        <v>0</v>
      </c>
      <c r="R21" s="21" t="str">
        <f t="shared" si="3"/>
        <v/>
      </c>
      <c r="S21" s="21" t="str">
        <f t="shared" si="4"/>
        <v>X</v>
      </c>
      <c r="T21" s="23" t="s">
        <v>44</v>
      </c>
      <c r="U21" s="21" t="str">
        <f t="shared" si="5"/>
        <v>No</v>
      </c>
      <c r="V21" s="27"/>
      <c r="W21" s="50"/>
      <c r="X21" s="50"/>
      <c r="Y21" s="50"/>
      <c r="Z21" s="50"/>
      <c r="AA21" s="50"/>
    </row>
    <row r="22" spans="1:27" ht="26.25" customHeight="1">
      <c r="A22" s="95">
        <v>12</v>
      </c>
      <c r="B22" s="76">
        <v>44631</v>
      </c>
      <c r="C22" s="39">
        <v>0.49027777777777776</v>
      </c>
      <c r="D22" s="16">
        <v>52701284</v>
      </c>
      <c r="E22" s="16" t="s">
        <v>189</v>
      </c>
      <c r="F22" s="16">
        <v>3138681867</v>
      </c>
      <c r="G22" s="16" t="s">
        <v>33</v>
      </c>
      <c r="H22" s="16" t="s">
        <v>33</v>
      </c>
      <c r="I22" s="16" t="s">
        <v>33</v>
      </c>
      <c r="J22" s="16" t="s">
        <v>33</v>
      </c>
      <c r="K22" s="16" t="s">
        <v>33</v>
      </c>
      <c r="L22" s="16" t="s">
        <v>33</v>
      </c>
      <c r="M22" s="17" t="s">
        <v>33</v>
      </c>
      <c r="N22" s="18" t="str">
        <f t="shared" si="0"/>
        <v>0</v>
      </c>
      <c r="O22" s="18" t="str">
        <f t="shared" si="1"/>
        <v>0</v>
      </c>
      <c r="P22" s="19"/>
      <c r="Q22" s="20">
        <f t="shared" si="2"/>
        <v>0</v>
      </c>
      <c r="R22" s="21" t="str">
        <f t="shared" si="3"/>
        <v/>
      </c>
      <c r="S22" s="21" t="str">
        <f t="shared" si="4"/>
        <v>X</v>
      </c>
      <c r="T22" s="23" t="s">
        <v>92</v>
      </c>
      <c r="U22" s="21" t="str">
        <f t="shared" si="5"/>
        <v>No</v>
      </c>
      <c r="V22" s="27"/>
      <c r="W22" s="50"/>
      <c r="X22" s="50"/>
      <c r="Y22" s="50"/>
      <c r="Z22" s="50"/>
      <c r="AA22" s="50"/>
    </row>
    <row r="23" spans="1:27" ht="26.25" customHeight="1">
      <c r="A23" s="16">
        <v>13</v>
      </c>
      <c r="B23" s="76">
        <v>44631</v>
      </c>
      <c r="C23" s="39">
        <v>0.64652777777777781</v>
      </c>
      <c r="D23" s="16">
        <v>1110556732</v>
      </c>
      <c r="E23" s="16" t="s">
        <v>190</v>
      </c>
      <c r="F23" s="16">
        <v>3143776620</v>
      </c>
      <c r="G23" s="16" t="s">
        <v>32</v>
      </c>
      <c r="H23" s="16" t="s">
        <v>32</v>
      </c>
      <c r="I23" s="16" t="s">
        <v>33</v>
      </c>
      <c r="J23" s="16" t="s">
        <v>33</v>
      </c>
      <c r="K23" s="16" t="s">
        <v>32</v>
      </c>
      <c r="L23" s="16" t="s">
        <v>32</v>
      </c>
      <c r="M23" s="17" t="s">
        <v>32</v>
      </c>
      <c r="N23" s="18" t="str">
        <f t="shared" si="0"/>
        <v>0</v>
      </c>
      <c r="O23" s="18" t="str">
        <f t="shared" si="1"/>
        <v>0</v>
      </c>
      <c r="P23" s="19"/>
      <c r="Q23" s="20">
        <f t="shared" si="2"/>
        <v>0</v>
      </c>
      <c r="R23" s="21" t="str">
        <f t="shared" si="3"/>
        <v/>
      </c>
      <c r="S23" s="21" t="str">
        <f t="shared" si="4"/>
        <v>X</v>
      </c>
      <c r="T23" s="23" t="s">
        <v>44</v>
      </c>
      <c r="U23" s="21" t="str">
        <f t="shared" si="5"/>
        <v>No</v>
      </c>
      <c r="V23" s="50"/>
      <c r="W23" s="50"/>
      <c r="X23" s="50"/>
      <c r="Y23" s="50"/>
      <c r="Z23" s="50"/>
      <c r="AA23" s="50"/>
    </row>
    <row r="24" spans="1:27" ht="26.25" customHeight="1">
      <c r="A24" s="16">
        <v>14</v>
      </c>
      <c r="B24" s="76">
        <v>44631</v>
      </c>
      <c r="C24" s="39">
        <v>0.65138888888888891</v>
      </c>
      <c r="D24" s="16">
        <v>38212096</v>
      </c>
      <c r="E24" s="16" t="s">
        <v>191</v>
      </c>
      <c r="F24" s="28"/>
      <c r="G24" s="16" t="s">
        <v>32</v>
      </c>
      <c r="H24" s="16" t="s">
        <v>32</v>
      </c>
      <c r="I24" s="16" t="s">
        <v>33</v>
      </c>
      <c r="J24" s="16" t="s">
        <v>32</v>
      </c>
      <c r="K24" s="16" t="s">
        <v>32</v>
      </c>
      <c r="L24" s="16" t="s">
        <v>32</v>
      </c>
      <c r="M24" s="17" t="s">
        <v>33</v>
      </c>
      <c r="N24" s="18" t="str">
        <f t="shared" si="0"/>
        <v>0</v>
      </c>
      <c r="O24" s="18" t="str">
        <f t="shared" si="1"/>
        <v>40</v>
      </c>
      <c r="P24" s="19"/>
      <c r="Q24" s="20">
        <f t="shared" si="2"/>
        <v>40</v>
      </c>
      <c r="R24" s="21" t="str">
        <f t="shared" si="3"/>
        <v/>
      </c>
      <c r="S24" s="24" t="s">
        <v>119</v>
      </c>
      <c r="T24" s="23" t="s">
        <v>94</v>
      </c>
      <c r="U24" s="21" t="str">
        <f t="shared" si="5"/>
        <v>No</v>
      </c>
      <c r="V24" s="50"/>
      <c r="W24" s="50"/>
      <c r="X24" s="50"/>
      <c r="Y24" s="50"/>
      <c r="Z24" s="50"/>
      <c r="AA24" s="50"/>
    </row>
    <row r="25" spans="1:27" ht="26.25" customHeight="1">
      <c r="A25" s="16">
        <v>15</v>
      </c>
      <c r="B25" s="76">
        <v>44631</v>
      </c>
      <c r="C25" s="39">
        <v>0.66111111111111109</v>
      </c>
      <c r="D25" s="16">
        <v>72248477</v>
      </c>
      <c r="E25" s="16" t="s">
        <v>192</v>
      </c>
      <c r="F25" s="16">
        <v>3015939873</v>
      </c>
      <c r="G25" s="16" t="s">
        <v>33</v>
      </c>
      <c r="H25" s="16" t="s">
        <v>32</v>
      </c>
      <c r="I25" s="16" t="s">
        <v>33</v>
      </c>
      <c r="J25" s="16" t="s">
        <v>32</v>
      </c>
      <c r="K25" s="16" t="s">
        <v>32</v>
      </c>
      <c r="L25" s="16" t="s">
        <v>32</v>
      </c>
      <c r="M25" s="17" t="s">
        <v>33</v>
      </c>
      <c r="N25" s="18" t="str">
        <f t="shared" si="0"/>
        <v>0</v>
      </c>
      <c r="O25" s="18" t="str">
        <f t="shared" si="1"/>
        <v>40</v>
      </c>
      <c r="P25" s="19"/>
      <c r="Q25" s="20">
        <f t="shared" si="2"/>
        <v>40</v>
      </c>
      <c r="R25" s="21" t="str">
        <f t="shared" si="3"/>
        <v/>
      </c>
      <c r="S25" s="24" t="s">
        <v>119</v>
      </c>
      <c r="T25" s="23" t="s">
        <v>94</v>
      </c>
      <c r="U25" s="21" t="str">
        <f t="shared" si="5"/>
        <v>No</v>
      </c>
      <c r="V25" s="27"/>
      <c r="W25" s="50"/>
      <c r="X25" s="50"/>
      <c r="Y25" s="50"/>
      <c r="Z25" s="50"/>
      <c r="AA25" s="50"/>
    </row>
    <row r="26" spans="1:27">
      <c r="A26" s="28"/>
      <c r="B26" s="28"/>
      <c r="C26" s="28"/>
      <c r="D26" s="28"/>
      <c r="E26" s="28"/>
      <c r="F26" s="28"/>
      <c r="G26" s="28"/>
      <c r="H26" s="28"/>
      <c r="I26" s="28"/>
      <c r="J26" s="28"/>
      <c r="K26" s="28"/>
      <c r="L26" s="28"/>
      <c r="M26" s="35"/>
      <c r="N26" s="18" t="str">
        <f t="shared" si="0"/>
        <v>0</v>
      </c>
      <c r="O26" s="18" t="str">
        <f t="shared" si="1"/>
        <v>0</v>
      </c>
      <c r="P26" s="19"/>
      <c r="Q26" s="20">
        <f t="shared" si="2"/>
        <v>0</v>
      </c>
      <c r="R26" s="21" t="str">
        <f t="shared" si="3"/>
        <v/>
      </c>
      <c r="S26" s="21" t="str">
        <f t="shared" ref="S26:S31" si="6">IF(Q26=0,"X",IF(Q26=30,"X",""))</f>
        <v>X</v>
      </c>
      <c r="T26" s="22"/>
      <c r="U26" s="21" t="str">
        <f t="shared" si="5"/>
        <v>No</v>
      </c>
      <c r="V26" s="50"/>
      <c r="W26" s="50"/>
      <c r="X26" s="50"/>
      <c r="Y26" s="50"/>
      <c r="Z26" s="50"/>
      <c r="AA26" s="50"/>
    </row>
    <row r="27" spans="1:27">
      <c r="A27" s="28"/>
      <c r="B27" s="28"/>
      <c r="C27" s="28"/>
      <c r="D27" s="28"/>
      <c r="E27" s="28"/>
      <c r="F27" s="28"/>
      <c r="G27" s="28"/>
      <c r="H27" s="28"/>
      <c r="I27" s="28"/>
      <c r="J27" s="28"/>
      <c r="K27" s="28"/>
      <c r="L27" s="28"/>
      <c r="M27" s="35"/>
      <c r="N27" s="18" t="str">
        <f t="shared" si="0"/>
        <v>0</v>
      </c>
      <c r="O27" s="18" t="str">
        <f t="shared" si="1"/>
        <v>0</v>
      </c>
      <c r="P27" s="19"/>
      <c r="Q27" s="20">
        <f t="shared" si="2"/>
        <v>0</v>
      </c>
      <c r="R27" s="21" t="str">
        <f t="shared" si="3"/>
        <v/>
      </c>
      <c r="S27" s="21" t="str">
        <f t="shared" si="6"/>
        <v>X</v>
      </c>
      <c r="T27" s="22"/>
      <c r="U27" s="21" t="str">
        <f t="shared" si="5"/>
        <v>No</v>
      </c>
      <c r="V27" s="50"/>
      <c r="W27" s="50"/>
      <c r="X27" s="50"/>
      <c r="Y27" s="50"/>
      <c r="Z27" s="50"/>
      <c r="AA27" s="50"/>
    </row>
    <row r="28" spans="1:27">
      <c r="A28" s="28"/>
      <c r="B28" s="28"/>
      <c r="C28" s="28"/>
      <c r="D28" s="28"/>
      <c r="E28" s="28"/>
      <c r="F28" s="28"/>
      <c r="G28" s="28"/>
      <c r="H28" s="28"/>
      <c r="I28" s="28"/>
      <c r="J28" s="28"/>
      <c r="K28" s="28"/>
      <c r="L28" s="28"/>
      <c r="M28" s="35"/>
      <c r="N28" s="18" t="str">
        <f t="shared" si="0"/>
        <v>0</v>
      </c>
      <c r="O28" s="18" t="str">
        <f t="shared" si="1"/>
        <v>0</v>
      </c>
      <c r="P28" s="19"/>
      <c r="Q28" s="20">
        <f t="shared" si="2"/>
        <v>0</v>
      </c>
      <c r="R28" s="21" t="str">
        <f t="shared" si="3"/>
        <v/>
      </c>
      <c r="S28" s="21" t="str">
        <f t="shared" si="6"/>
        <v>X</v>
      </c>
      <c r="T28" s="22"/>
      <c r="U28" s="21" t="str">
        <f t="shared" si="5"/>
        <v>No</v>
      </c>
      <c r="V28" s="50"/>
      <c r="W28" s="50"/>
      <c r="X28" s="50"/>
      <c r="Y28" s="50"/>
      <c r="Z28" s="50"/>
      <c r="AA28" s="50"/>
    </row>
    <row r="29" spans="1:27">
      <c r="A29" s="28"/>
      <c r="B29" s="28"/>
      <c r="C29" s="28"/>
      <c r="D29" s="28"/>
      <c r="E29" s="28"/>
      <c r="F29" s="28"/>
      <c r="G29" s="28"/>
      <c r="H29" s="28"/>
      <c r="I29" s="28"/>
      <c r="J29" s="28"/>
      <c r="K29" s="28"/>
      <c r="L29" s="28"/>
      <c r="M29" s="35"/>
      <c r="N29" s="18" t="str">
        <f t="shared" si="0"/>
        <v>0</v>
      </c>
      <c r="O29" s="18" t="str">
        <f t="shared" si="1"/>
        <v>0</v>
      </c>
      <c r="P29" s="19"/>
      <c r="Q29" s="20">
        <f t="shared" si="2"/>
        <v>0</v>
      </c>
      <c r="R29" s="21" t="str">
        <f t="shared" si="3"/>
        <v/>
      </c>
      <c r="S29" s="21" t="str">
        <f t="shared" si="6"/>
        <v>X</v>
      </c>
      <c r="T29" s="22"/>
      <c r="U29" s="21" t="str">
        <f t="shared" si="5"/>
        <v>No</v>
      </c>
      <c r="V29" s="50"/>
      <c r="W29" s="50"/>
      <c r="X29" s="50"/>
      <c r="Y29" s="50"/>
      <c r="Z29" s="50"/>
      <c r="AA29" s="50"/>
    </row>
    <row r="30" spans="1:27">
      <c r="A30" s="28"/>
      <c r="B30" s="28"/>
      <c r="C30" s="28"/>
      <c r="D30" s="28"/>
      <c r="E30" s="28"/>
      <c r="F30" s="28"/>
      <c r="G30" s="28"/>
      <c r="H30" s="28"/>
      <c r="I30" s="28"/>
      <c r="J30" s="28"/>
      <c r="K30" s="28"/>
      <c r="L30" s="28"/>
      <c r="M30" s="35"/>
      <c r="N30" s="18" t="str">
        <f t="shared" si="0"/>
        <v>0</v>
      </c>
      <c r="O30" s="18" t="str">
        <f t="shared" si="1"/>
        <v>0</v>
      </c>
      <c r="P30" s="19"/>
      <c r="Q30" s="20">
        <f t="shared" si="2"/>
        <v>0</v>
      </c>
      <c r="R30" s="21" t="str">
        <f t="shared" si="3"/>
        <v/>
      </c>
      <c r="S30" s="21" t="str">
        <f t="shared" si="6"/>
        <v>X</v>
      </c>
      <c r="T30" s="22"/>
      <c r="U30" s="21" t="str">
        <f t="shared" si="5"/>
        <v>No</v>
      </c>
      <c r="V30" s="50"/>
      <c r="W30" s="50"/>
      <c r="X30" s="50"/>
      <c r="Y30" s="50"/>
      <c r="Z30" s="50"/>
      <c r="AA30" s="50"/>
    </row>
    <row r="31" spans="1:27">
      <c r="A31" s="28"/>
      <c r="B31" s="28"/>
      <c r="C31" s="28"/>
      <c r="D31" s="28"/>
      <c r="E31" s="28"/>
      <c r="F31" s="28"/>
      <c r="G31" s="28"/>
      <c r="H31" s="28"/>
      <c r="I31" s="28"/>
      <c r="J31" s="28"/>
      <c r="K31" s="28"/>
      <c r="L31" s="28"/>
      <c r="M31" s="35"/>
      <c r="N31" s="18" t="str">
        <f t="shared" si="0"/>
        <v>0</v>
      </c>
      <c r="O31" s="18" t="str">
        <f t="shared" si="1"/>
        <v>0</v>
      </c>
      <c r="P31" s="19"/>
      <c r="Q31" s="20">
        <f t="shared" si="2"/>
        <v>0</v>
      </c>
      <c r="R31" s="21" t="str">
        <f t="shared" si="3"/>
        <v/>
      </c>
      <c r="S31" s="21" t="str">
        <f t="shared" si="6"/>
        <v>X</v>
      </c>
      <c r="T31" s="22"/>
      <c r="U31" s="21" t="str">
        <f t="shared" si="5"/>
        <v>No</v>
      </c>
      <c r="V31" s="50"/>
      <c r="W31" s="50"/>
      <c r="X31" s="50"/>
      <c r="Y31" s="50"/>
      <c r="Z31" s="50"/>
      <c r="AA31" s="50"/>
    </row>
    <row r="32" spans="1:27">
      <c r="A32" s="50"/>
      <c r="B32" s="50"/>
      <c r="C32" s="50"/>
      <c r="D32" s="50"/>
      <c r="E32" s="50"/>
      <c r="F32" s="50"/>
      <c r="G32" s="50"/>
      <c r="H32" s="50"/>
      <c r="I32" s="50"/>
      <c r="J32" s="50"/>
      <c r="K32" s="50"/>
      <c r="L32" s="50"/>
      <c r="M32" s="50"/>
      <c r="N32" s="50"/>
      <c r="O32" s="50"/>
      <c r="P32" s="50"/>
      <c r="Q32" s="50"/>
      <c r="R32" s="50"/>
      <c r="S32" s="50"/>
      <c r="T32" s="50"/>
      <c r="U32" s="50"/>
      <c r="V32" s="50"/>
      <c r="W32" s="50"/>
      <c r="X32" s="50"/>
      <c r="Y32" s="50"/>
      <c r="Z32" s="50"/>
      <c r="AA32" s="50"/>
    </row>
    <row r="33" spans="1:27">
      <c r="A33" s="50"/>
      <c r="B33" s="50"/>
      <c r="C33" s="50"/>
      <c r="D33" s="50"/>
      <c r="E33" s="50"/>
      <c r="F33" s="50"/>
      <c r="G33" s="50"/>
      <c r="H33" s="50"/>
      <c r="I33" s="50"/>
      <c r="J33" s="50"/>
      <c r="K33" s="50"/>
      <c r="L33" s="50"/>
      <c r="M33" s="50"/>
      <c r="N33" s="50"/>
      <c r="O33" s="50"/>
      <c r="P33" s="50"/>
      <c r="Q33" s="50"/>
      <c r="R33" s="50"/>
      <c r="S33" s="50"/>
      <c r="T33" s="50"/>
      <c r="U33" s="50"/>
      <c r="V33" s="50"/>
      <c r="W33" s="50"/>
      <c r="X33" s="50"/>
      <c r="Y33" s="50"/>
      <c r="Z33" s="50"/>
      <c r="AA33" s="50"/>
    </row>
    <row r="34" spans="1:27">
      <c r="A34" s="50"/>
      <c r="B34" s="50"/>
      <c r="C34" s="50"/>
      <c r="D34" s="50"/>
      <c r="E34" s="50"/>
      <c r="F34" s="50"/>
      <c r="G34" s="50"/>
      <c r="H34" s="50"/>
      <c r="I34" s="50"/>
      <c r="J34" s="50"/>
      <c r="K34" s="50"/>
      <c r="L34" s="50"/>
      <c r="M34" s="50"/>
      <c r="N34" s="50"/>
      <c r="O34" s="50"/>
      <c r="P34" s="50"/>
      <c r="Q34" s="50"/>
      <c r="R34" s="50"/>
      <c r="S34" s="50"/>
      <c r="T34" s="50"/>
      <c r="U34" s="50"/>
      <c r="V34" s="50"/>
      <c r="W34" s="50"/>
      <c r="X34" s="50"/>
      <c r="Y34" s="50"/>
      <c r="Z34" s="50"/>
      <c r="AA34" s="50"/>
    </row>
    <row r="35" spans="1:27">
      <c r="A35" s="50"/>
      <c r="B35" s="50"/>
      <c r="C35" s="50"/>
      <c r="D35" s="50"/>
      <c r="E35" s="50"/>
      <c r="F35" s="50"/>
      <c r="G35" s="50"/>
      <c r="H35" s="50"/>
      <c r="I35" s="50"/>
      <c r="J35" s="50"/>
      <c r="K35" s="50"/>
      <c r="L35" s="50"/>
      <c r="M35" s="50"/>
      <c r="N35" s="50"/>
      <c r="O35" s="50"/>
      <c r="P35" s="50"/>
      <c r="Q35" s="50"/>
      <c r="R35" s="50"/>
      <c r="S35" s="50"/>
      <c r="T35" s="50"/>
      <c r="U35" s="50"/>
      <c r="V35" s="50"/>
      <c r="W35" s="50"/>
      <c r="X35" s="50"/>
      <c r="Y35" s="50"/>
      <c r="Z35" s="50"/>
      <c r="AA35" s="50"/>
    </row>
    <row r="36" spans="1:27">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row>
    <row r="37" spans="1:27">
      <c r="A37" s="50"/>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row>
    <row r="38" spans="1:27">
      <c r="A38" s="50"/>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row>
    <row r="39" spans="1:27">
      <c r="A39" s="50"/>
      <c r="B39" s="50"/>
      <c r="C39" s="50"/>
      <c r="D39" s="50"/>
      <c r="E39" s="50"/>
      <c r="F39" s="50"/>
      <c r="G39" s="50"/>
      <c r="H39" s="50"/>
      <c r="I39" s="50"/>
      <c r="J39" s="50"/>
      <c r="K39" s="50"/>
      <c r="L39" s="50"/>
      <c r="M39" s="50"/>
      <c r="N39" s="50"/>
      <c r="O39" s="50"/>
      <c r="P39" s="50"/>
      <c r="Q39" s="50"/>
      <c r="R39" s="50"/>
      <c r="S39" s="50"/>
      <c r="T39" s="50"/>
      <c r="U39" s="50"/>
      <c r="V39" s="50"/>
      <c r="W39" s="50"/>
      <c r="X39" s="50"/>
      <c r="Y39" s="50"/>
      <c r="Z39" s="50"/>
      <c r="AA39" s="50"/>
    </row>
    <row r="40" spans="1:27">
      <c r="A40" s="50"/>
      <c r="B40" s="50"/>
      <c r="C40" s="50"/>
      <c r="D40" s="50"/>
      <c r="E40" s="50"/>
      <c r="F40" s="50"/>
      <c r="G40" s="50"/>
      <c r="H40" s="50"/>
      <c r="I40" s="50"/>
      <c r="J40" s="50"/>
      <c r="K40" s="50"/>
      <c r="L40" s="50"/>
      <c r="M40" s="50"/>
      <c r="N40" s="50"/>
      <c r="O40" s="50"/>
      <c r="P40" s="50"/>
      <c r="Q40" s="50"/>
      <c r="R40" s="50"/>
      <c r="S40" s="50"/>
      <c r="T40" s="50"/>
      <c r="U40" s="50"/>
      <c r="V40" s="50"/>
      <c r="W40" s="50"/>
      <c r="X40" s="50"/>
      <c r="Y40" s="50"/>
      <c r="Z40" s="50"/>
      <c r="AA40" s="50"/>
    </row>
    <row r="41" spans="1:27">
      <c r="A41" s="50"/>
      <c r="B41" s="50"/>
      <c r="C41" s="50"/>
      <c r="D41" s="50"/>
      <c r="E41" s="50"/>
      <c r="F41" s="50"/>
      <c r="G41" s="50"/>
      <c r="H41" s="50"/>
      <c r="I41" s="50"/>
      <c r="J41" s="50"/>
      <c r="K41" s="50"/>
      <c r="L41" s="50"/>
      <c r="M41" s="50"/>
      <c r="N41" s="50"/>
      <c r="O41" s="50"/>
      <c r="P41" s="50"/>
      <c r="Q41" s="50"/>
      <c r="R41" s="50"/>
      <c r="S41" s="50"/>
      <c r="T41" s="50"/>
      <c r="U41" s="50"/>
      <c r="V41" s="50"/>
      <c r="W41" s="50"/>
      <c r="X41" s="50"/>
      <c r="Y41" s="50"/>
      <c r="Z41" s="50"/>
      <c r="AA41" s="50"/>
    </row>
    <row r="42" spans="1:27">
      <c r="A42" s="50"/>
      <c r="B42" s="50"/>
      <c r="C42" s="50"/>
      <c r="D42" s="50"/>
      <c r="E42" s="50"/>
      <c r="F42" s="50"/>
      <c r="G42" s="50"/>
      <c r="H42" s="50"/>
      <c r="I42" s="50"/>
      <c r="J42" s="50"/>
      <c r="K42" s="50"/>
      <c r="L42" s="50"/>
      <c r="M42" s="50"/>
      <c r="N42" s="50"/>
      <c r="O42" s="50"/>
      <c r="P42" s="50"/>
      <c r="Q42" s="50"/>
      <c r="R42" s="50"/>
      <c r="S42" s="50"/>
      <c r="T42" s="50"/>
      <c r="U42" s="50"/>
      <c r="V42" s="50"/>
      <c r="W42" s="50"/>
      <c r="X42" s="50"/>
      <c r="Y42" s="50"/>
      <c r="Z42" s="50"/>
      <c r="AA42" s="50"/>
    </row>
    <row r="43" spans="1:27">
      <c r="A43" s="50"/>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row>
    <row r="44" spans="1:27">
      <c r="A44" s="50"/>
      <c r="B44" s="50"/>
      <c r="C44" s="50"/>
      <c r="D44" s="50"/>
      <c r="E44" s="50"/>
      <c r="F44" s="50"/>
      <c r="G44" s="50"/>
      <c r="H44" s="50"/>
      <c r="I44" s="50"/>
      <c r="J44" s="50"/>
      <c r="K44" s="50"/>
      <c r="L44" s="50"/>
      <c r="M44" s="50"/>
      <c r="N44" s="50"/>
      <c r="O44" s="50"/>
      <c r="P44" s="50"/>
      <c r="Q44" s="50"/>
      <c r="R44" s="50"/>
      <c r="S44" s="50"/>
      <c r="T44" s="50"/>
      <c r="U44" s="50"/>
      <c r="V44" s="50"/>
      <c r="W44" s="50"/>
      <c r="X44" s="50"/>
      <c r="Y44" s="50"/>
      <c r="Z44" s="50"/>
      <c r="AA44" s="50"/>
    </row>
    <row r="45" spans="1:27">
      <c r="A45" s="50"/>
      <c r="B45" s="50"/>
      <c r="C45" s="50"/>
      <c r="D45" s="50"/>
      <c r="E45" s="50"/>
      <c r="F45" s="50"/>
      <c r="G45" s="50"/>
      <c r="H45" s="50"/>
      <c r="I45" s="50"/>
      <c r="J45" s="50"/>
      <c r="K45" s="50"/>
      <c r="L45" s="50"/>
      <c r="M45" s="50"/>
      <c r="N45" s="50"/>
      <c r="O45" s="50"/>
      <c r="P45" s="50"/>
      <c r="Q45" s="50"/>
      <c r="R45" s="50"/>
      <c r="S45" s="50"/>
      <c r="T45" s="50"/>
      <c r="U45" s="50"/>
      <c r="V45" s="50"/>
      <c r="W45" s="50"/>
      <c r="X45" s="50"/>
      <c r="Y45" s="50"/>
      <c r="Z45" s="50"/>
      <c r="AA45" s="50"/>
    </row>
    <row r="46" spans="1:27">
      <c r="A46" s="50"/>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row>
    <row r="47" spans="1:27">
      <c r="A47" s="50"/>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row>
    <row r="48" spans="1:27">
      <c r="A48" s="50"/>
      <c r="B48" s="50"/>
      <c r="C48" s="50"/>
      <c r="D48" s="50"/>
      <c r="E48" s="50"/>
      <c r="F48" s="50"/>
      <c r="G48" s="50"/>
      <c r="H48" s="50"/>
      <c r="I48" s="50"/>
      <c r="J48" s="50"/>
      <c r="K48" s="50"/>
      <c r="L48" s="50"/>
      <c r="M48" s="50"/>
      <c r="N48" s="50"/>
      <c r="O48" s="50"/>
      <c r="P48" s="50"/>
      <c r="Q48" s="50"/>
      <c r="R48" s="50"/>
      <c r="S48" s="50"/>
      <c r="T48" s="50"/>
      <c r="U48" s="50"/>
      <c r="V48" s="50"/>
      <c r="W48" s="50"/>
      <c r="X48" s="50"/>
      <c r="Y48" s="50"/>
      <c r="Z48" s="50"/>
      <c r="AA48" s="50"/>
    </row>
    <row r="49" spans="1:27">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c r="AA49" s="50"/>
    </row>
    <row r="50" spans="1:27">
      <c r="A50" s="50"/>
      <c r="B50" s="50"/>
      <c r="C50" s="50"/>
      <c r="D50" s="50"/>
      <c r="E50" s="50"/>
      <c r="F50" s="50"/>
      <c r="G50" s="50"/>
      <c r="H50" s="50"/>
      <c r="I50" s="50"/>
      <c r="J50" s="50"/>
      <c r="K50" s="50"/>
      <c r="L50" s="50"/>
      <c r="M50" s="50"/>
      <c r="N50" s="50"/>
      <c r="O50" s="50"/>
      <c r="P50" s="50"/>
      <c r="Q50" s="50"/>
      <c r="R50" s="50"/>
      <c r="S50" s="50"/>
      <c r="T50" s="50"/>
      <c r="U50" s="50"/>
      <c r="V50" s="50"/>
      <c r="W50" s="50"/>
      <c r="X50" s="50"/>
      <c r="Y50" s="50"/>
      <c r="Z50" s="50"/>
      <c r="AA50" s="50"/>
    </row>
    <row r="51" spans="1:27">
      <c r="A51" s="50"/>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row>
    <row r="52" spans="1:27">
      <c r="A52" s="50"/>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row>
    <row r="53" spans="1:27">
      <c r="A53" s="50"/>
      <c r="B53" s="50"/>
      <c r="C53" s="50"/>
      <c r="D53" s="50"/>
      <c r="E53" s="50"/>
      <c r="F53" s="50"/>
      <c r="G53" s="50"/>
      <c r="H53" s="50"/>
      <c r="I53" s="50"/>
      <c r="J53" s="50"/>
      <c r="K53" s="50"/>
      <c r="L53" s="50"/>
      <c r="M53" s="50"/>
      <c r="N53" s="50"/>
      <c r="O53" s="50"/>
      <c r="P53" s="50"/>
      <c r="Q53" s="50"/>
      <c r="R53" s="50"/>
      <c r="S53" s="50"/>
      <c r="T53" s="50"/>
      <c r="U53" s="50"/>
      <c r="V53" s="50"/>
      <c r="W53" s="50"/>
      <c r="X53" s="50"/>
      <c r="Y53" s="50"/>
      <c r="Z53" s="50"/>
      <c r="AA53" s="50"/>
    </row>
    <row r="54" spans="1:27">
      <c r="A54" s="50"/>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row>
    <row r="55" spans="1:27">
      <c r="A55" s="50"/>
      <c r="B55" s="50"/>
      <c r="C55" s="50"/>
      <c r="D55" s="50"/>
      <c r="E55" s="50"/>
      <c r="F55" s="50"/>
      <c r="G55" s="50"/>
      <c r="H55" s="50"/>
      <c r="I55" s="50"/>
      <c r="J55" s="50"/>
      <c r="K55" s="50"/>
      <c r="L55" s="50"/>
      <c r="M55" s="50"/>
      <c r="N55" s="50"/>
      <c r="O55" s="50"/>
      <c r="P55" s="50"/>
      <c r="Q55" s="50"/>
      <c r="R55" s="50"/>
      <c r="S55" s="50"/>
      <c r="T55" s="50"/>
      <c r="U55" s="50"/>
      <c r="V55" s="50"/>
      <c r="W55" s="50"/>
      <c r="X55" s="50"/>
      <c r="Y55" s="50"/>
      <c r="Z55" s="50"/>
      <c r="AA55" s="50"/>
    </row>
    <row r="56" spans="1:27">
      <c r="A56" s="50"/>
      <c r="B56" s="50"/>
      <c r="C56" s="50"/>
      <c r="D56" s="50"/>
      <c r="E56" s="50"/>
      <c r="F56" s="50"/>
      <c r="G56" s="50"/>
      <c r="H56" s="50"/>
      <c r="I56" s="50"/>
      <c r="J56" s="50"/>
      <c r="K56" s="50"/>
      <c r="L56" s="50"/>
      <c r="M56" s="50"/>
      <c r="N56" s="50"/>
      <c r="O56" s="50"/>
      <c r="P56" s="50"/>
      <c r="Q56" s="50"/>
      <c r="R56" s="50"/>
      <c r="S56" s="50"/>
      <c r="T56" s="50"/>
      <c r="U56" s="50"/>
      <c r="V56" s="50"/>
      <c r="W56" s="50"/>
      <c r="X56" s="50"/>
      <c r="Y56" s="50"/>
      <c r="Z56" s="50"/>
      <c r="AA56" s="50"/>
    </row>
    <row r="57" spans="1:27">
      <c r="A57" s="50"/>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row>
    <row r="58" spans="1:27">
      <c r="A58" s="50"/>
      <c r="B58" s="50"/>
      <c r="C58" s="50"/>
      <c r="D58" s="50"/>
      <c r="E58" s="50"/>
      <c r="F58" s="50"/>
      <c r="G58" s="50"/>
      <c r="H58" s="50"/>
      <c r="I58" s="50"/>
      <c r="J58" s="50"/>
      <c r="K58" s="50"/>
      <c r="L58" s="50"/>
      <c r="M58" s="50"/>
      <c r="N58" s="50"/>
      <c r="O58" s="50"/>
      <c r="P58" s="50"/>
      <c r="Q58" s="50"/>
      <c r="R58" s="50"/>
      <c r="S58" s="50"/>
      <c r="T58" s="50"/>
      <c r="U58" s="50"/>
      <c r="V58" s="50"/>
      <c r="W58" s="50"/>
      <c r="X58" s="50"/>
      <c r="Y58" s="50"/>
      <c r="Z58" s="50"/>
      <c r="AA58" s="50"/>
    </row>
    <row r="59" spans="1:27">
      <c r="A59" s="50"/>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row>
    <row r="60" spans="1:27">
      <c r="A60" s="50"/>
      <c r="B60" s="50"/>
      <c r="C60" s="50"/>
      <c r="D60" s="50"/>
      <c r="E60" s="50"/>
      <c r="F60" s="50"/>
      <c r="G60" s="50"/>
      <c r="H60" s="50"/>
      <c r="I60" s="50"/>
      <c r="J60" s="50"/>
      <c r="K60" s="50"/>
      <c r="L60" s="50"/>
      <c r="M60" s="50"/>
      <c r="N60" s="50"/>
      <c r="O60" s="50"/>
      <c r="P60" s="50"/>
      <c r="Q60" s="50"/>
      <c r="R60" s="50"/>
      <c r="S60" s="50"/>
      <c r="T60" s="50"/>
      <c r="U60" s="50"/>
      <c r="V60" s="50"/>
      <c r="W60" s="50"/>
      <c r="X60" s="50"/>
      <c r="Y60" s="50"/>
      <c r="Z60" s="50"/>
      <c r="AA60" s="50"/>
    </row>
    <row r="61" spans="1:27">
      <c r="A61" s="50"/>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row>
    <row r="62" spans="1:27">
      <c r="A62" s="50"/>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row>
    <row r="63" spans="1:27">
      <c r="A63" s="50"/>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row>
    <row r="64" spans="1:27">
      <c r="A64" s="50"/>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row>
    <row r="65" spans="1:27">
      <c r="A65" s="50"/>
      <c r="B65" s="50"/>
      <c r="C65" s="50"/>
      <c r="D65" s="50"/>
      <c r="E65" s="50"/>
      <c r="F65" s="50"/>
      <c r="G65" s="50"/>
      <c r="H65" s="50"/>
      <c r="I65" s="50"/>
      <c r="J65" s="50"/>
      <c r="K65" s="50"/>
      <c r="L65" s="50"/>
      <c r="M65" s="50"/>
      <c r="N65" s="50"/>
      <c r="O65" s="50"/>
      <c r="P65" s="50"/>
      <c r="Q65" s="50"/>
      <c r="R65" s="50"/>
      <c r="S65" s="50"/>
      <c r="T65" s="50"/>
      <c r="U65" s="50"/>
      <c r="V65" s="50"/>
      <c r="W65" s="50"/>
      <c r="X65" s="50"/>
      <c r="Y65" s="50"/>
      <c r="Z65" s="50"/>
      <c r="AA65" s="50"/>
    </row>
    <row r="66" spans="1:27">
      <c r="A66" s="50"/>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row>
    <row r="67" spans="1:27">
      <c r="A67" s="50"/>
      <c r="B67" s="50"/>
      <c r="C67" s="50"/>
      <c r="D67" s="50"/>
      <c r="E67" s="50"/>
      <c r="F67" s="50"/>
      <c r="G67" s="50"/>
      <c r="H67" s="50"/>
      <c r="I67" s="50"/>
      <c r="J67" s="50"/>
      <c r="K67" s="50"/>
      <c r="L67" s="50"/>
      <c r="M67" s="50"/>
      <c r="N67" s="50"/>
      <c r="O67" s="50"/>
      <c r="P67" s="50"/>
      <c r="Q67" s="50"/>
      <c r="R67" s="50"/>
      <c r="S67" s="50"/>
      <c r="T67" s="50"/>
      <c r="U67" s="50"/>
      <c r="V67" s="50"/>
      <c r="W67" s="50"/>
      <c r="X67" s="50"/>
      <c r="Y67" s="50"/>
      <c r="Z67" s="50"/>
      <c r="AA67" s="50"/>
    </row>
    <row r="68" spans="1:27">
      <c r="A68" s="50"/>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row>
    <row r="69" spans="1:27">
      <c r="A69" s="50"/>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row>
    <row r="70" spans="1:27">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c r="AA70" s="50"/>
    </row>
    <row r="71" spans="1:27">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c r="AA71" s="50"/>
    </row>
    <row r="72" spans="1:27">
      <c r="A72" s="50"/>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row>
    <row r="73" spans="1:27">
      <c r="A73" s="50"/>
      <c r="B73" s="50"/>
      <c r="C73" s="50"/>
      <c r="D73" s="50"/>
      <c r="E73" s="50"/>
      <c r="F73" s="50"/>
      <c r="G73" s="50"/>
      <c r="H73" s="50"/>
      <c r="I73" s="50"/>
      <c r="J73" s="50"/>
      <c r="K73" s="50"/>
      <c r="L73" s="50"/>
      <c r="M73" s="50"/>
      <c r="N73" s="50"/>
      <c r="O73" s="50"/>
      <c r="P73" s="50"/>
      <c r="Q73" s="50"/>
      <c r="R73" s="50"/>
      <c r="S73" s="50"/>
      <c r="T73" s="50"/>
      <c r="U73" s="50"/>
      <c r="V73" s="50"/>
      <c r="W73" s="50"/>
      <c r="X73" s="50"/>
      <c r="Y73" s="50"/>
      <c r="Z73" s="50"/>
      <c r="AA73" s="50"/>
    </row>
    <row r="74" spans="1:27">
      <c r="A74" s="50"/>
      <c r="B74" s="50"/>
      <c r="C74" s="50"/>
      <c r="D74" s="50"/>
      <c r="E74" s="50"/>
      <c r="F74" s="50"/>
      <c r="G74" s="50"/>
      <c r="H74" s="50"/>
      <c r="I74" s="50"/>
      <c r="J74" s="50"/>
      <c r="K74" s="50"/>
      <c r="L74" s="50"/>
      <c r="M74" s="50"/>
      <c r="N74" s="50"/>
      <c r="O74" s="50"/>
      <c r="P74" s="50"/>
      <c r="Q74" s="50"/>
      <c r="R74" s="50"/>
      <c r="S74" s="50"/>
      <c r="T74" s="50"/>
      <c r="U74" s="50"/>
      <c r="V74" s="50"/>
      <c r="W74" s="50"/>
      <c r="X74" s="50"/>
      <c r="Y74" s="50"/>
      <c r="Z74" s="50"/>
      <c r="AA74" s="50"/>
    </row>
    <row r="75" spans="1:27">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c r="AA75" s="50"/>
    </row>
    <row r="76" spans="1:27">
      <c r="A76" s="50"/>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row>
    <row r="77" spans="1:27">
      <c r="A77" s="50"/>
      <c r="B77" s="50"/>
      <c r="C77" s="50"/>
      <c r="D77" s="50"/>
      <c r="E77" s="50"/>
      <c r="F77" s="50"/>
      <c r="G77" s="50"/>
      <c r="H77" s="50"/>
      <c r="I77" s="50"/>
      <c r="J77" s="50"/>
      <c r="K77" s="50"/>
      <c r="L77" s="50"/>
      <c r="M77" s="50"/>
      <c r="N77" s="50"/>
      <c r="O77" s="50"/>
      <c r="P77" s="50"/>
      <c r="Q77" s="50"/>
      <c r="R77" s="50"/>
      <c r="S77" s="50"/>
      <c r="T77" s="50"/>
      <c r="U77" s="50"/>
      <c r="V77" s="50"/>
      <c r="W77" s="50"/>
      <c r="X77" s="50"/>
      <c r="Y77" s="50"/>
      <c r="Z77" s="50"/>
      <c r="AA77" s="50"/>
    </row>
    <row r="78" spans="1:27">
      <c r="A78" s="50"/>
      <c r="B78" s="50"/>
      <c r="C78" s="50"/>
      <c r="D78" s="50"/>
      <c r="E78" s="50"/>
      <c r="F78" s="50"/>
      <c r="G78" s="50"/>
      <c r="H78" s="50"/>
      <c r="I78" s="50"/>
      <c r="J78" s="50"/>
      <c r="K78" s="50"/>
      <c r="L78" s="50"/>
      <c r="M78" s="50"/>
      <c r="N78" s="50"/>
      <c r="O78" s="50"/>
      <c r="P78" s="50"/>
      <c r="Q78" s="50"/>
      <c r="R78" s="50"/>
      <c r="S78" s="50"/>
      <c r="T78" s="50"/>
      <c r="U78" s="50"/>
      <c r="V78" s="50"/>
      <c r="W78" s="50"/>
      <c r="X78" s="50"/>
      <c r="Y78" s="50"/>
      <c r="Z78" s="50"/>
      <c r="AA78" s="50"/>
    </row>
    <row r="79" spans="1:27">
      <c r="A79" s="50"/>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row>
    <row r="80" spans="1:27">
      <c r="A80" s="50"/>
      <c r="B80" s="50"/>
      <c r="C80" s="50"/>
      <c r="D80" s="50"/>
      <c r="E80" s="50"/>
      <c r="F80" s="50"/>
      <c r="G80" s="50"/>
      <c r="H80" s="50"/>
      <c r="I80" s="50"/>
      <c r="J80" s="50"/>
      <c r="K80" s="50"/>
      <c r="L80" s="50"/>
      <c r="M80" s="50"/>
      <c r="N80" s="50"/>
      <c r="O80" s="50"/>
      <c r="P80" s="50"/>
      <c r="Q80" s="50"/>
      <c r="R80" s="50"/>
      <c r="S80" s="50"/>
      <c r="T80" s="50"/>
      <c r="U80" s="50"/>
      <c r="V80" s="50"/>
      <c r="W80" s="50"/>
      <c r="X80" s="50"/>
      <c r="Y80" s="50"/>
      <c r="Z80" s="50"/>
      <c r="AA80" s="50"/>
    </row>
    <row r="81" spans="1:27">
      <c r="A81" s="50"/>
      <c r="B81" s="50"/>
      <c r="C81" s="50"/>
      <c r="D81" s="50"/>
      <c r="E81" s="50"/>
      <c r="F81" s="50"/>
      <c r="G81" s="50"/>
      <c r="H81" s="50"/>
      <c r="I81" s="50"/>
      <c r="J81" s="50"/>
      <c r="K81" s="50"/>
      <c r="L81" s="50"/>
      <c r="M81" s="50"/>
      <c r="N81" s="50"/>
      <c r="O81" s="50"/>
      <c r="P81" s="50"/>
      <c r="Q81" s="50"/>
      <c r="R81" s="50"/>
      <c r="S81" s="50"/>
      <c r="T81" s="50"/>
      <c r="U81" s="50"/>
      <c r="V81" s="50"/>
      <c r="W81" s="50"/>
      <c r="X81" s="50"/>
      <c r="Y81" s="50"/>
      <c r="Z81" s="50"/>
      <c r="AA81" s="50"/>
    </row>
    <row r="82" spans="1:27">
      <c r="A82" s="50"/>
      <c r="B82" s="50"/>
      <c r="C82" s="50"/>
      <c r="D82" s="50"/>
      <c r="E82" s="50"/>
      <c r="F82" s="50"/>
      <c r="G82" s="50"/>
      <c r="H82" s="50"/>
      <c r="I82" s="50"/>
      <c r="J82" s="50"/>
      <c r="K82" s="50"/>
      <c r="L82" s="50"/>
      <c r="M82" s="50"/>
      <c r="N82" s="50"/>
      <c r="O82" s="50"/>
      <c r="P82" s="50"/>
      <c r="Q82" s="50"/>
      <c r="R82" s="50"/>
      <c r="S82" s="50"/>
      <c r="T82" s="50"/>
      <c r="U82" s="50"/>
      <c r="V82" s="50"/>
      <c r="W82" s="50"/>
      <c r="X82" s="50"/>
      <c r="Y82" s="50"/>
      <c r="Z82" s="50"/>
      <c r="AA82" s="50"/>
    </row>
    <row r="83" spans="1:27">
      <c r="A83" s="50"/>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row>
    <row r="84" spans="1:27">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c r="AA84" s="50"/>
    </row>
    <row r="85" spans="1:27">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c r="AA85" s="50"/>
    </row>
    <row r="86" spans="1:27">
      <c r="A86" s="50"/>
      <c r="B86" s="50"/>
      <c r="C86" s="50"/>
      <c r="D86" s="50"/>
      <c r="E86" s="50"/>
      <c r="F86" s="50"/>
      <c r="G86" s="50"/>
      <c r="H86" s="50"/>
      <c r="I86" s="50"/>
      <c r="J86" s="50"/>
      <c r="K86" s="50"/>
      <c r="L86" s="50"/>
      <c r="M86" s="50"/>
      <c r="N86" s="50"/>
      <c r="O86" s="50"/>
      <c r="P86" s="50"/>
      <c r="Q86" s="50"/>
      <c r="R86" s="50"/>
      <c r="S86" s="50"/>
      <c r="T86" s="50"/>
      <c r="U86" s="50"/>
      <c r="V86" s="50"/>
      <c r="W86" s="50"/>
      <c r="X86" s="50"/>
      <c r="Y86" s="50"/>
      <c r="Z86" s="50"/>
      <c r="AA86" s="50"/>
    </row>
    <row r="87" spans="1:27">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c r="AA87" s="50"/>
    </row>
    <row r="88" spans="1:27">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c r="AA88" s="50"/>
    </row>
    <row r="89" spans="1:27">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c r="AA89" s="50"/>
    </row>
    <row r="90" spans="1:27">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c r="AA90" s="50"/>
    </row>
    <row r="91" spans="1:27">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row>
    <row r="92" spans="1:27">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c r="AA92" s="50"/>
    </row>
    <row r="93" spans="1:27">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row>
    <row r="94" spans="1:27">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row>
    <row r="95" spans="1:27">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c r="AA95" s="50"/>
    </row>
    <row r="96" spans="1:27">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c r="AA96" s="50"/>
    </row>
    <row r="97" spans="1:27">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c r="AA97" s="50"/>
    </row>
    <row r="98" spans="1:27">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c r="AA98" s="50"/>
    </row>
    <row r="99" spans="1:27">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row>
    <row r="100" spans="1:27">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row>
    <row r="101" spans="1:27">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row>
    <row r="102" spans="1:27">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row>
    <row r="103" spans="1:27">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c r="AA103" s="50"/>
    </row>
    <row r="104" spans="1:27">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row>
    <row r="105" spans="1:27">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row>
    <row r="106" spans="1:27">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row>
    <row r="107" spans="1:27">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row>
    <row r="108" spans="1:27">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c r="AA108" s="50"/>
    </row>
    <row r="109" spans="1:27">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c r="AA109" s="50"/>
    </row>
    <row r="110" spans="1:27">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row>
    <row r="111" spans="1:27">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row>
    <row r="112" spans="1:27">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row>
    <row r="113" spans="1:27">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row>
    <row r="114" spans="1:27">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row>
    <row r="115" spans="1:27">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c r="AA115" s="50"/>
    </row>
    <row r="116" spans="1:27">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row>
    <row r="117" spans="1:27">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row>
    <row r="118" spans="1:27">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row>
    <row r="119" spans="1:27">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row>
    <row r="120" spans="1:27">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row>
    <row r="121" spans="1:27">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row>
    <row r="122" spans="1:27">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row>
    <row r="123" spans="1:27">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row>
    <row r="124" spans="1:27">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row>
    <row r="125" spans="1:27">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row>
    <row r="126" spans="1:27">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row>
    <row r="127" spans="1:27">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row>
    <row r="128" spans="1:27">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row>
    <row r="129" spans="1:27">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row>
    <row r="130" spans="1:27">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row>
    <row r="131" spans="1:27">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row>
    <row r="132" spans="1:27">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row>
    <row r="133" spans="1:27">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row>
    <row r="134" spans="1:27">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row>
    <row r="135" spans="1:27">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row>
    <row r="136" spans="1:27">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row>
    <row r="137" spans="1:27">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c r="AA137" s="50"/>
    </row>
    <row r="138" spans="1:27">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row>
    <row r="139" spans="1:27">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c r="AA139" s="50"/>
    </row>
    <row r="140" spans="1:27">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c r="AA140" s="50"/>
    </row>
    <row r="141" spans="1:27">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row>
    <row r="142" spans="1:27">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row>
    <row r="143" spans="1:27">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row>
    <row r="144" spans="1:27">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row>
    <row r="145" spans="1:27">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row>
    <row r="146" spans="1:27">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c r="AA146" s="50"/>
    </row>
    <row r="147" spans="1:27">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row>
    <row r="148" spans="1:27">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c r="AA148" s="50"/>
    </row>
    <row r="149" spans="1:27">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row>
    <row r="150" spans="1:27">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row>
    <row r="151" spans="1:27">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row>
    <row r="152" spans="1:27">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row>
    <row r="153" spans="1:27">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row>
    <row r="154" spans="1:27">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row>
    <row r="155" spans="1:27">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row>
    <row r="156" spans="1:27">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c r="AA156" s="50"/>
    </row>
    <row r="157" spans="1:27">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row>
    <row r="158" spans="1:27">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c r="AA158" s="50"/>
    </row>
    <row r="159" spans="1:27">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c r="AA159" s="50"/>
    </row>
    <row r="160" spans="1:27">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c r="AA160" s="50"/>
    </row>
    <row r="161" spans="1:27">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c r="AA161" s="50"/>
    </row>
    <row r="162" spans="1:27">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c r="AA162" s="50"/>
    </row>
    <row r="163" spans="1:27">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c r="AA163" s="50"/>
    </row>
    <row r="164" spans="1:27">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c r="AA164" s="50"/>
    </row>
    <row r="165" spans="1:27">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row>
    <row r="166" spans="1:27">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row>
    <row r="167" spans="1:27">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row>
    <row r="168" spans="1:27">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row>
    <row r="169" spans="1:27">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row>
    <row r="170" spans="1:27">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c r="AA170" s="50"/>
    </row>
    <row r="171" spans="1:27">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c r="AA171" s="50"/>
    </row>
    <row r="172" spans="1:27">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c r="AA172" s="50"/>
    </row>
    <row r="173" spans="1:27">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c r="AA173" s="50"/>
    </row>
    <row r="174" spans="1:27">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c r="AA174" s="50"/>
    </row>
    <row r="175" spans="1:27">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c r="AA175" s="50"/>
    </row>
    <row r="176" spans="1:27">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c r="AA176" s="50"/>
    </row>
    <row r="177" spans="1:27">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c r="AA177" s="50"/>
    </row>
    <row r="178" spans="1:27">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c r="AA178" s="50"/>
    </row>
    <row r="179" spans="1:27">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c r="AA179" s="50"/>
    </row>
    <row r="180" spans="1:27">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c r="AA180" s="50"/>
    </row>
    <row r="181" spans="1:27">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row>
    <row r="182" spans="1:27">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row>
    <row r="183" spans="1:27">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row>
    <row r="184" spans="1:27">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row>
    <row r="185" spans="1:27">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row>
    <row r="186" spans="1:27">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row>
    <row r="187" spans="1:27">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row>
    <row r="188" spans="1:27">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row>
    <row r="189" spans="1:27">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row>
    <row r="190" spans="1:27">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row>
    <row r="191" spans="1:27">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row>
    <row r="192" spans="1:27">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row>
    <row r="193" spans="1:27">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row>
    <row r="194" spans="1:27">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row>
    <row r="195" spans="1:27">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row>
    <row r="196" spans="1:27">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row>
    <row r="197" spans="1:27">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row>
    <row r="198" spans="1:27">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row>
    <row r="199" spans="1:27">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row>
    <row r="200" spans="1:27">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row>
    <row r="201" spans="1:27">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row>
    <row r="202" spans="1:27">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row>
    <row r="203" spans="1:27">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row>
    <row r="204" spans="1:27">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row>
    <row r="205" spans="1:27">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row>
    <row r="206" spans="1:27">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row>
    <row r="207" spans="1:27">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row>
    <row r="208" spans="1:27">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row>
    <row r="209" spans="1:27">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row>
    <row r="210" spans="1:27">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row>
    <row r="211" spans="1:27">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row>
    <row r="212" spans="1:27">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row>
    <row r="213" spans="1:27">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row>
    <row r="214" spans="1:27">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row>
    <row r="215" spans="1:27">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row>
    <row r="216" spans="1:27">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row>
    <row r="217" spans="1:27">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row>
    <row r="218" spans="1:27">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row>
    <row r="219" spans="1:27">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row>
    <row r="220" spans="1:27">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row>
    <row r="221" spans="1:27">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row>
    <row r="222" spans="1:27">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row>
    <row r="223" spans="1:27">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row>
    <row r="224" spans="1:27">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row>
    <row r="225" spans="1:27">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row>
    <row r="226" spans="1:27">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row>
    <row r="227" spans="1:27">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row>
    <row r="228" spans="1:27">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row>
    <row r="229" spans="1:27">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row>
    <row r="230" spans="1:27">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row>
    <row r="231" spans="1:27">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row>
    <row r="232" spans="1:27">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row>
    <row r="233" spans="1:27">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row>
    <row r="234" spans="1:27">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row>
    <row r="235" spans="1:27">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row>
    <row r="236" spans="1:27">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row>
    <row r="237" spans="1:27">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row>
    <row r="238" spans="1:27">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row>
    <row r="239" spans="1:27">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row>
    <row r="240" spans="1:27">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row>
    <row r="241" spans="1:27">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row>
    <row r="242" spans="1:27">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row>
    <row r="243" spans="1:27">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row>
    <row r="244" spans="1:27">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row>
    <row r="245" spans="1:27">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row>
    <row r="246" spans="1:27">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row>
    <row r="247" spans="1:27">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row>
    <row r="248" spans="1:27">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row>
    <row r="249" spans="1:27">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row>
    <row r="250" spans="1:27">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row>
    <row r="251" spans="1:27">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row>
    <row r="252" spans="1:27">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row>
    <row r="253" spans="1:27">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row>
    <row r="254" spans="1:27">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row>
    <row r="255" spans="1:27">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row>
    <row r="256" spans="1:27">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row>
    <row r="257" spans="1:27">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row>
    <row r="258" spans="1:27">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row>
    <row r="259" spans="1:27">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row>
    <row r="260" spans="1:27">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row>
    <row r="261" spans="1:27">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row>
    <row r="262" spans="1:27">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row>
    <row r="263" spans="1:27">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row>
    <row r="264" spans="1:27">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row>
    <row r="265" spans="1:27">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row>
    <row r="266" spans="1:27">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row>
    <row r="267" spans="1:27">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row>
    <row r="268" spans="1:27">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row>
    <row r="269" spans="1:27">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row>
    <row r="270" spans="1:27">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row>
    <row r="271" spans="1:27">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row>
    <row r="272" spans="1:27">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row>
    <row r="273" spans="1:27">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row>
    <row r="274" spans="1:27">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row>
    <row r="275" spans="1:27">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row>
    <row r="276" spans="1:27">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row>
    <row r="277" spans="1:27">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row>
    <row r="278" spans="1:27">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row>
    <row r="279" spans="1:27">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row>
    <row r="280" spans="1:27">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row>
    <row r="281" spans="1:27">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row>
    <row r="282" spans="1:27">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row>
    <row r="283" spans="1:27">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row>
    <row r="284" spans="1:27">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row>
    <row r="285" spans="1:27">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row>
    <row r="286" spans="1:27">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c r="AA286" s="50"/>
    </row>
    <row r="287" spans="1:27">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c r="AA287" s="50"/>
    </row>
    <row r="288" spans="1:27">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row>
    <row r="289" spans="1:27">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c r="AA289" s="50"/>
    </row>
    <row r="290" spans="1:27">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row>
    <row r="291" spans="1:27">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c r="AA291" s="50"/>
    </row>
    <row r="292" spans="1:27">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row>
    <row r="293" spans="1:27">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c r="AA293" s="50"/>
    </row>
    <row r="294" spans="1:27">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c r="AA294" s="50"/>
    </row>
    <row r="295" spans="1:27">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c r="AA295" s="50"/>
    </row>
    <row r="296" spans="1:27">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c r="AA296" s="50"/>
    </row>
    <row r="297" spans="1:27">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c r="AA297" s="50"/>
    </row>
    <row r="298" spans="1:27">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c r="AA298" s="50"/>
    </row>
    <row r="299" spans="1:27">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c r="AA299" s="50"/>
    </row>
    <row r="300" spans="1:27">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c r="AA300" s="50"/>
    </row>
    <row r="301" spans="1:27">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c r="AA301" s="50"/>
    </row>
    <row r="302" spans="1:27">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c r="AA302" s="50"/>
    </row>
    <row r="303" spans="1:27">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row>
    <row r="304" spans="1:27">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c r="AA304" s="50"/>
    </row>
    <row r="305" spans="1:27">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c r="AA305" s="50"/>
    </row>
    <row r="306" spans="1:27">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row>
    <row r="307" spans="1:27">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c r="AA307" s="50"/>
    </row>
    <row r="308" spans="1:27">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c r="AA308" s="50"/>
    </row>
    <row r="309" spans="1:27">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c r="AA309" s="50"/>
    </row>
    <row r="310" spans="1:27">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c r="AA310" s="50"/>
    </row>
    <row r="311" spans="1:27">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c r="AA311" s="50"/>
    </row>
    <row r="312" spans="1:27">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c r="AA312" s="50"/>
    </row>
    <row r="313" spans="1:27">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c r="AA313" s="50"/>
    </row>
    <row r="314" spans="1:27">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c r="AA314" s="50"/>
    </row>
    <row r="315" spans="1:27">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row>
    <row r="316" spans="1:27">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row>
    <row r="317" spans="1:27">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c r="AA317" s="50"/>
    </row>
    <row r="318" spans="1:27">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row>
    <row r="319" spans="1:27">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c r="AA319" s="50"/>
    </row>
    <row r="320" spans="1:27">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c r="AA320" s="50"/>
    </row>
    <row r="321" spans="1:27">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row>
    <row r="322" spans="1:27">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c r="AA322" s="50"/>
    </row>
    <row r="323" spans="1:27">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c r="AA323" s="50"/>
    </row>
    <row r="324" spans="1:27">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c r="AA324" s="50"/>
    </row>
    <row r="325" spans="1:27">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c r="AA325" s="50"/>
    </row>
    <row r="326" spans="1:27">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row>
    <row r="327" spans="1:27">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c r="AA327" s="50"/>
    </row>
    <row r="328" spans="1:27">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c r="AA328" s="50"/>
    </row>
    <row r="329" spans="1:27">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c r="AA329" s="50"/>
    </row>
    <row r="330" spans="1:27">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c r="AA330" s="50"/>
    </row>
    <row r="331" spans="1:27">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c r="AA331" s="50"/>
    </row>
    <row r="332" spans="1:27">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c r="AA332" s="50"/>
    </row>
    <row r="333" spans="1:27">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row>
    <row r="334" spans="1:27">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c r="AA334" s="50"/>
    </row>
    <row r="335" spans="1:27">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c r="AA335" s="50"/>
    </row>
    <row r="336" spans="1:27">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c r="AA336" s="50"/>
    </row>
    <row r="337" spans="1:27">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row>
    <row r="338" spans="1:27">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c r="AA338" s="50"/>
    </row>
    <row r="339" spans="1:27">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c r="AA339" s="50"/>
    </row>
    <row r="340" spans="1:27">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c r="AA340" s="50"/>
    </row>
    <row r="341" spans="1:27">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c r="AA341" s="50"/>
    </row>
    <row r="342" spans="1:27">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c r="AA342" s="50"/>
    </row>
    <row r="343" spans="1:27">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row>
    <row r="344" spans="1:27">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c r="AA344" s="50"/>
    </row>
    <row r="345" spans="1:27">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c r="AA345" s="50"/>
    </row>
    <row r="346" spans="1:27">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c r="AA346" s="50"/>
    </row>
    <row r="347" spans="1:27">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c r="AA347" s="50"/>
    </row>
    <row r="348" spans="1:27">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c r="AA348" s="50"/>
    </row>
    <row r="349" spans="1:27">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c r="AA349" s="50"/>
    </row>
    <row r="350" spans="1:27">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row>
    <row r="351" spans="1:27">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c r="AA351" s="50"/>
    </row>
    <row r="352" spans="1:27">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c r="AA352" s="50"/>
    </row>
    <row r="353" spans="1:27">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c r="AA353" s="50"/>
    </row>
    <row r="354" spans="1:27">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row>
    <row r="355" spans="1:27">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c r="AA355" s="50"/>
    </row>
    <row r="356" spans="1:27">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c r="AA356" s="50"/>
    </row>
    <row r="357" spans="1:27">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c r="AA357" s="50"/>
    </row>
    <row r="358" spans="1:27">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c r="AA358" s="50"/>
    </row>
    <row r="359" spans="1:27">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c r="AA359" s="50"/>
    </row>
    <row r="360" spans="1:27">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c r="AA360" s="50"/>
    </row>
    <row r="361" spans="1:27">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row>
    <row r="362" spans="1:27">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c r="AA362" s="50"/>
    </row>
    <row r="363" spans="1:27">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row>
    <row r="364" spans="1:27">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c r="AA364" s="50"/>
    </row>
    <row r="365" spans="1:27">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c r="AA365" s="50"/>
    </row>
    <row r="366" spans="1:27">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c r="AA366" s="50"/>
    </row>
    <row r="367" spans="1:27">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c r="AA367" s="50"/>
    </row>
    <row r="368" spans="1:27">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c r="AA368" s="50"/>
    </row>
    <row r="369" spans="1:27">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c r="AA369" s="50"/>
    </row>
    <row r="370" spans="1:27">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c r="AA370" s="50"/>
    </row>
    <row r="371" spans="1:27">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c r="AA371" s="50"/>
    </row>
    <row r="372" spans="1:27">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c r="AA372" s="50"/>
    </row>
    <row r="373" spans="1:27">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row>
    <row r="374" spans="1:27">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row>
    <row r="375" spans="1:27">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row>
    <row r="376" spans="1:27">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row>
    <row r="377" spans="1:27">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row>
    <row r="378" spans="1:27">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row>
    <row r="379" spans="1:27">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row>
    <row r="380" spans="1:27">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row>
    <row r="381" spans="1:27">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row>
    <row r="382" spans="1:27">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row>
    <row r="383" spans="1:27">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row>
    <row r="384" spans="1:27">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row>
    <row r="385" spans="1:27">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row>
    <row r="386" spans="1:27">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row>
    <row r="387" spans="1:27">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row>
    <row r="388" spans="1:27">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row>
    <row r="389" spans="1:27">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row>
    <row r="390" spans="1:27">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row>
    <row r="391" spans="1:27">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row>
    <row r="392" spans="1:27">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row>
    <row r="393" spans="1:27">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row>
    <row r="394" spans="1:27">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row>
    <row r="395" spans="1:27">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row>
    <row r="396" spans="1:27">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row>
    <row r="397" spans="1:27">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row>
    <row r="398" spans="1:27">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row>
    <row r="399" spans="1:27">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row>
    <row r="400" spans="1:27">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row>
    <row r="401" spans="1:27">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row>
    <row r="402" spans="1:27">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row>
    <row r="403" spans="1:27">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row>
    <row r="404" spans="1:27">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row>
    <row r="405" spans="1:27">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row>
    <row r="406" spans="1:27">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row>
    <row r="407" spans="1:27">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row>
    <row r="408" spans="1:27">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row>
    <row r="409" spans="1:27">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row>
    <row r="410" spans="1:27">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row>
    <row r="411" spans="1:27">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row>
    <row r="412" spans="1:27">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row>
    <row r="413" spans="1:27">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row>
    <row r="414" spans="1:27">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row>
    <row r="415" spans="1:27">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row>
    <row r="416" spans="1:27">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row>
    <row r="417" spans="1:27">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row>
    <row r="418" spans="1:27">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row>
    <row r="419" spans="1:27">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row>
    <row r="420" spans="1:27">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row>
    <row r="421" spans="1:27">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row>
    <row r="422" spans="1:27">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row>
    <row r="423" spans="1:27">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row>
    <row r="424" spans="1:27">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row>
    <row r="425" spans="1:27">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row>
    <row r="426" spans="1:27">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row>
    <row r="427" spans="1:27">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row>
    <row r="428" spans="1:27">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row>
    <row r="429" spans="1:27">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row>
    <row r="430" spans="1:27">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row>
    <row r="431" spans="1:27">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row>
    <row r="432" spans="1:27">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row>
    <row r="433" spans="1:27">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row>
    <row r="434" spans="1:27">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row>
    <row r="435" spans="1:27">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row>
    <row r="436" spans="1:27">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row>
    <row r="437" spans="1:27">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row>
    <row r="438" spans="1:27">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row>
    <row r="439" spans="1:27">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row>
    <row r="440" spans="1:27">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row>
    <row r="441" spans="1:27">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row>
    <row r="442" spans="1:27">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row>
    <row r="443" spans="1:27">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row>
    <row r="444" spans="1:27">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row>
    <row r="445" spans="1:27">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row>
    <row r="446" spans="1:27">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row>
    <row r="447" spans="1:27">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row>
    <row r="448" spans="1:27">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row>
    <row r="449" spans="1:27">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row>
    <row r="450" spans="1:27">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row>
    <row r="451" spans="1:27">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row>
    <row r="452" spans="1:27">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row>
    <row r="453" spans="1:27">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row>
    <row r="454" spans="1:27">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row>
    <row r="455" spans="1:27">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row>
    <row r="456" spans="1:27">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row>
    <row r="457" spans="1:27">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row>
    <row r="458" spans="1:27">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row>
    <row r="459" spans="1:27">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row>
    <row r="460" spans="1:27">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row>
    <row r="461" spans="1:27">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row>
    <row r="462" spans="1:27">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row>
    <row r="463" spans="1:27">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row>
    <row r="464" spans="1:27">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row>
    <row r="465" spans="1:27">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row>
    <row r="466" spans="1:27">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row>
    <row r="467" spans="1:27">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row>
    <row r="468" spans="1:27">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row>
    <row r="469" spans="1:27">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row>
    <row r="470" spans="1:27">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row>
    <row r="471" spans="1:27">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row>
    <row r="472" spans="1:27">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row>
    <row r="473" spans="1:27">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row>
    <row r="474" spans="1:27">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row>
    <row r="475" spans="1:27">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row>
    <row r="476" spans="1:27">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row>
    <row r="477" spans="1:27">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row>
    <row r="478" spans="1:27">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row>
    <row r="479" spans="1:27">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row>
    <row r="480" spans="1:27">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row>
    <row r="481" spans="1:27">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row>
    <row r="482" spans="1:27">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row>
    <row r="483" spans="1:27">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row>
    <row r="484" spans="1:27">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row>
    <row r="485" spans="1:27">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row>
    <row r="486" spans="1:27">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row>
    <row r="487" spans="1:27">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row>
    <row r="488" spans="1:27">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row>
    <row r="489" spans="1:27">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row>
    <row r="490" spans="1:27">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c r="AA490" s="50"/>
    </row>
    <row r="491" spans="1:27">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c r="AA491" s="50"/>
    </row>
    <row r="492" spans="1:27">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row>
    <row r="493" spans="1:27">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c r="AA493" s="50"/>
    </row>
    <row r="494" spans="1:27">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c r="AA494" s="50"/>
    </row>
    <row r="495" spans="1:27">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c r="AA495" s="50"/>
    </row>
    <row r="496" spans="1:27">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c r="AA496" s="50"/>
    </row>
    <row r="497" spans="1:27">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c r="AA497" s="50"/>
    </row>
    <row r="498" spans="1:27">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c r="AA498" s="50"/>
    </row>
    <row r="499" spans="1:27">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c r="AA499" s="50"/>
    </row>
    <row r="500" spans="1:27">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c r="AA500" s="50"/>
    </row>
    <row r="501" spans="1:27">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row>
    <row r="502" spans="1:27">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row>
    <row r="503" spans="1:27">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c r="AA503" s="50"/>
    </row>
    <row r="504" spans="1:27">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c r="AA504" s="50"/>
    </row>
    <row r="505" spans="1:27">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row>
    <row r="506" spans="1:27">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c r="AA506" s="50"/>
    </row>
    <row r="507" spans="1:27">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c r="AA507" s="50"/>
    </row>
    <row r="508" spans="1:27">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c r="AA508" s="50"/>
    </row>
    <row r="509" spans="1:27">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c r="AA509" s="50"/>
    </row>
    <row r="510" spans="1:27">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row>
    <row r="511" spans="1:27">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c r="AA511" s="50"/>
    </row>
    <row r="512" spans="1:27">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c r="AA512" s="50"/>
    </row>
    <row r="513" spans="1:27">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row>
    <row r="514" spans="1:27">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row>
    <row r="515" spans="1:27">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c r="AA515" s="50"/>
    </row>
    <row r="516" spans="1:27">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c r="AA516" s="50"/>
    </row>
    <row r="517" spans="1:27">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c r="AA517" s="50"/>
    </row>
    <row r="518" spans="1:27">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c r="AA518" s="50"/>
    </row>
    <row r="519" spans="1:27">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c r="AA519" s="50"/>
    </row>
    <row r="520" spans="1:27">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c r="AA520" s="50"/>
    </row>
    <row r="521" spans="1:27">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c r="AA521" s="50"/>
    </row>
    <row r="522" spans="1:27">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c r="AA522" s="50"/>
    </row>
    <row r="523" spans="1:27">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c r="AA523" s="50"/>
    </row>
    <row r="524" spans="1:27">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c r="AA524" s="50"/>
    </row>
    <row r="525" spans="1:27">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c r="AA525" s="50"/>
    </row>
    <row r="526" spans="1:27">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c r="AA526" s="50"/>
    </row>
    <row r="527" spans="1:27">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row>
    <row r="528" spans="1:27">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row>
    <row r="529" spans="1:27">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c r="AA529" s="50"/>
    </row>
    <row r="530" spans="1:27">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c r="AA530" s="50"/>
    </row>
    <row r="531" spans="1:27">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c r="AA531" s="50"/>
    </row>
    <row r="532" spans="1:27">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c r="AA532" s="50"/>
    </row>
    <row r="533" spans="1:27">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c r="AA533" s="50"/>
    </row>
    <row r="534" spans="1:27">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row>
    <row r="535" spans="1:27">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c r="AA535" s="50"/>
    </row>
    <row r="536" spans="1:27">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c r="AA536" s="50"/>
    </row>
    <row r="537" spans="1:27">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row>
    <row r="538" spans="1:27">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c r="AA538" s="50"/>
    </row>
    <row r="539" spans="1:27">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c r="AA539" s="50"/>
    </row>
    <row r="540" spans="1:27">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c r="AA540" s="50"/>
    </row>
    <row r="541" spans="1:27">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c r="AA541" s="50"/>
    </row>
    <row r="542" spans="1:27">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c r="AA542" s="50"/>
    </row>
    <row r="543" spans="1:27">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c r="AA543" s="50"/>
    </row>
    <row r="544" spans="1:27">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c r="AA544" s="50"/>
    </row>
    <row r="545" spans="1:27">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c r="AA545" s="50"/>
    </row>
    <row r="546" spans="1:27">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row>
    <row r="547" spans="1:27">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c r="AA547" s="50"/>
    </row>
    <row r="548" spans="1:27">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c r="AA548" s="50"/>
    </row>
    <row r="549" spans="1:27">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0"/>
    </row>
    <row r="550" spans="1:27">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c r="AA550" s="50"/>
    </row>
    <row r="551" spans="1:27">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row>
    <row r="552" spans="1:27">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c r="AA552" s="50"/>
    </row>
    <row r="553" spans="1:27">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c r="AA553" s="50"/>
    </row>
    <row r="554" spans="1:27">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0"/>
    </row>
    <row r="555" spans="1:27">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c r="AA555" s="50"/>
    </row>
    <row r="556" spans="1:27">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c r="AA556" s="50"/>
    </row>
    <row r="557" spans="1:27">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c r="AA557" s="50"/>
    </row>
    <row r="558" spans="1:27">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c r="AA558" s="50"/>
    </row>
    <row r="559" spans="1:27">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c r="AA559" s="50"/>
    </row>
    <row r="560" spans="1:27">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c r="AA560" s="50"/>
    </row>
    <row r="561" spans="1:27">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c r="AA561" s="50"/>
    </row>
    <row r="562" spans="1:27">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c r="AA562" s="50"/>
    </row>
    <row r="563" spans="1:27">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c r="AA563" s="50"/>
    </row>
    <row r="564" spans="1:27">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c r="AA564" s="50"/>
    </row>
    <row r="565" spans="1:27">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row>
    <row r="566" spans="1:27">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row>
    <row r="567" spans="1:27">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c r="AA567" s="50"/>
    </row>
    <row r="568" spans="1:27">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c r="AA568" s="50"/>
    </row>
    <row r="569" spans="1:27">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c r="AA569" s="50"/>
    </row>
    <row r="570" spans="1:27">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row>
    <row r="571" spans="1:27">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row>
    <row r="572" spans="1:27">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c r="AA572" s="50"/>
    </row>
    <row r="573" spans="1:27">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c r="AA573" s="50"/>
    </row>
    <row r="574" spans="1:27">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c r="AA574" s="50"/>
    </row>
    <row r="575" spans="1:27">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row>
    <row r="576" spans="1:27">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c r="AA576" s="50"/>
    </row>
    <row r="577" spans="1:27">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c r="AA577" s="50"/>
    </row>
    <row r="578" spans="1:27">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c r="AA578" s="50"/>
    </row>
    <row r="579" spans="1:27">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c r="AA579" s="50"/>
    </row>
    <row r="580" spans="1:27">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c r="AA580" s="50"/>
    </row>
    <row r="581" spans="1:27">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c r="AA581" s="50"/>
    </row>
    <row r="582" spans="1:27">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c r="AA582" s="50"/>
    </row>
    <row r="583" spans="1:27">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c r="AA583" s="50"/>
    </row>
    <row r="584" spans="1:27">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c r="AA584" s="50"/>
    </row>
    <row r="585" spans="1:27">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c r="AA585" s="50"/>
    </row>
    <row r="586" spans="1:27">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c r="AA586" s="50"/>
    </row>
    <row r="587" spans="1:27">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c r="AA587" s="50"/>
    </row>
    <row r="588" spans="1:27">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row>
    <row r="589" spans="1:27">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c r="AA589" s="50"/>
    </row>
    <row r="590" spans="1:27">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row>
    <row r="591" spans="1:27">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c r="AA591" s="50"/>
    </row>
    <row r="592" spans="1:27">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c r="AA592" s="50"/>
    </row>
    <row r="593" spans="1:27">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c r="AA593" s="50"/>
    </row>
    <row r="594" spans="1:27">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c r="AA594" s="50"/>
    </row>
    <row r="595" spans="1:27">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c r="AA595" s="50"/>
    </row>
    <row r="596" spans="1:27">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c r="AA596" s="50"/>
    </row>
    <row r="597" spans="1:27">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c r="AA597" s="50"/>
    </row>
    <row r="598" spans="1:27">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c r="AA598" s="50"/>
    </row>
    <row r="599" spans="1:27">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row>
    <row r="600" spans="1:27">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c r="AA600" s="50"/>
    </row>
    <row r="601" spans="1:27">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row>
    <row r="602" spans="1:27">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c r="AA602" s="50"/>
    </row>
    <row r="603" spans="1:27">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c r="AA603" s="50"/>
    </row>
    <row r="604" spans="1:27">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c r="AA604" s="50"/>
    </row>
    <row r="605" spans="1:27">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c r="AA605" s="50"/>
    </row>
    <row r="606" spans="1:27">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c r="AA606" s="50"/>
    </row>
    <row r="607" spans="1:27">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c r="AA607" s="50"/>
    </row>
    <row r="608" spans="1:27">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c r="AA608" s="50"/>
    </row>
    <row r="609" spans="1:27">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c r="AA609" s="50"/>
    </row>
    <row r="610" spans="1:27">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c r="AA610" s="50"/>
    </row>
    <row r="611" spans="1:27">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c r="AA611" s="50"/>
    </row>
    <row r="612" spans="1:27">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row>
    <row r="613" spans="1:27">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c r="AA613" s="50"/>
    </row>
    <row r="614" spans="1:27">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row>
    <row r="615" spans="1:27">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c r="AA615" s="50"/>
    </row>
    <row r="616" spans="1:27">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c r="AA616" s="50"/>
    </row>
    <row r="617" spans="1:27">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c r="AA617" s="50"/>
    </row>
    <row r="618" spans="1:27">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row>
    <row r="619" spans="1:27">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c r="AA619" s="50"/>
    </row>
    <row r="620" spans="1:27">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c r="AA620" s="50"/>
    </row>
    <row r="621" spans="1:27">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c r="AA621" s="50"/>
    </row>
    <row r="622" spans="1:27">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c r="AA622" s="50"/>
    </row>
    <row r="623" spans="1:27">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row>
    <row r="624" spans="1:27">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c r="AA624" s="50"/>
    </row>
    <row r="625" spans="1:27">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c r="AA625" s="50"/>
    </row>
    <row r="626" spans="1:27">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c r="AA626" s="50"/>
    </row>
    <row r="627" spans="1:27">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c r="AA627" s="50"/>
    </row>
    <row r="628" spans="1:27">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row>
    <row r="629" spans="1:27">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row>
    <row r="630" spans="1:27">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c r="AA630" s="50"/>
    </row>
    <row r="631" spans="1:27">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c r="AA631" s="50"/>
    </row>
    <row r="632" spans="1:27">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row>
    <row r="633" spans="1:27">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c r="AA633" s="50"/>
    </row>
    <row r="634" spans="1:27">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row>
    <row r="635" spans="1:27">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row>
    <row r="636" spans="1:27">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c r="AA636" s="50"/>
    </row>
    <row r="637" spans="1:27">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c r="AA637" s="50"/>
    </row>
    <row r="638" spans="1:27">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c r="AA638" s="50"/>
    </row>
    <row r="639" spans="1:27">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c r="AA639" s="50"/>
    </row>
    <row r="640" spans="1:27">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c r="AA640" s="50"/>
    </row>
    <row r="641" spans="1:27">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c r="AA641" s="50"/>
    </row>
    <row r="642" spans="1:27">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c r="AA642" s="50"/>
    </row>
    <row r="643" spans="1:27">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c r="AA643" s="50"/>
    </row>
    <row r="644" spans="1:27">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c r="AA644" s="50"/>
    </row>
    <row r="645" spans="1:27">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c r="AA645" s="50"/>
    </row>
    <row r="646" spans="1:27">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row>
    <row r="647" spans="1:27">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row>
    <row r="648" spans="1:27">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c r="AA648" s="50"/>
    </row>
    <row r="649" spans="1:27">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c r="AA649" s="50"/>
    </row>
    <row r="650" spans="1:27">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c r="AA650" s="50"/>
    </row>
    <row r="651" spans="1:27">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c r="AA651" s="50"/>
    </row>
    <row r="652" spans="1:27">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c r="AA652" s="50"/>
    </row>
    <row r="653" spans="1:27">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c r="AA653" s="50"/>
    </row>
    <row r="654" spans="1:27">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c r="AA654" s="50"/>
    </row>
    <row r="655" spans="1:27">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c r="AA655" s="50"/>
    </row>
    <row r="656" spans="1:27">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c r="AA656" s="50"/>
    </row>
    <row r="657" spans="1:27">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row>
    <row r="658" spans="1:27">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c r="AA658" s="50"/>
    </row>
    <row r="659" spans="1:27">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row>
    <row r="660" spans="1:27">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row>
    <row r="661" spans="1:27">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row>
    <row r="662" spans="1:27">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row>
    <row r="663" spans="1:27">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row>
    <row r="664" spans="1:27">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row>
    <row r="665" spans="1:27">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row>
    <row r="666" spans="1:27">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row>
    <row r="667" spans="1:27">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row>
    <row r="668" spans="1:27">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row>
    <row r="669" spans="1:27">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row>
    <row r="670" spans="1:27">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row>
    <row r="671" spans="1:27">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c r="AA671" s="50"/>
    </row>
    <row r="672" spans="1:27">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c r="AA672" s="50"/>
    </row>
    <row r="673" spans="1:27">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c r="AA673" s="50"/>
    </row>
    <row r="674" spans="1:27">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c r="AA674" s="50"/>
    </row>
    <row r="675" spans="1:27">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c r="AA675" s="50"/>
    </row>
    <row r="676" spans="1:27">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c r="AA676" s="50"/>
    </row>
    <row r="677" spans="1:27">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c r="AA677" s="50"/>
    </row>
    <row r="678" spans="1:27">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row>
    <row r="679" spans="1:27">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c r="AA679" s="50"/>
    </row>
    <row r="680" spans="1:27">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row>
    <row r="681" spans="1:27">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c r="AA681" s="50"/>
    </row>
    <row r="682" spans="1:27">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c r="AA682" s="50"/>
    </row>
    <row r="683" spans="1:27">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c r="AA683" s="50"/>
    </row>
    <row r="684" spans="1:27">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c r="AA684" s="50"/>
    </row>
    <row r="685" spans="1:27">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c r="AA685" s="50"/>
    </row>
    <row r="686" spans="1:27">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c r="AA686" s="50"/>
    </row>
    <row r="687" spans="1:27">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c r="AA687" s="50"/>
    </row>
    <row r="688" spans="1:27">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c r="AA688" s="50"/>
    </row>
    <row r="689" spans="1:27">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c r="AA689" s="50"/>
    </row>
    <row r="690" spans="1:27">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c r="AA690" s="50"/>
    </row>
    <row r="691" spans="1:27">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c r="AA691" s="50"/>
    </row>
    <row r="692" spans="1:27">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row>
    <row r="693" spans="1:27">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c r="AA693" s="50"/>
    </row>
    <row r="694" spans="1:27">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c r="AA694" s="50"/>
    </row>
    <row r="695" spans="1:27">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c r="AA695" s="50"/>
    </row>
    <row r="696" spans="1:27">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c r="AA696" s="50"/>
    </row>
    <row r="697" spans="1:27">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c r="AA697" s="50"/>
    </row>
    <row r="698" spans="1:27">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c r="AA698" s="50"/>
    </row>
    <row r="699" spans="1:27">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c r="AA699" s="50"/>
    </row>
    <row r="700" spans="1:27">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c r="AA700" s="50"/>
    </row>
    <row r="701" spans="1:27">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row>
    <row r="702" spans="1:27">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c r="AA702" s="50"/>
    </row>
    <row r="703" spans="1:27">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row>
    <row r="704" spans="1:27">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row>
    <row r="705" spans="1:27">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c r="AA705" s="50"/>
    </row>
    <row r="706" spans="1:27">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c r="AA706" s="50"/>
    </row>
    <row r="707" spans="1:27">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c r="AA707" s="50"/>
    </row>
    <row r="708" spans="1:27">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c r="AA708" s="50"/>
    </row>
    <row r="709" spans="1:27">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c r="AA709" s="50"/>
    </row>
    <row r="710" spans="1:27">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c r="AA710" s="50"/>
    </row>
    <row r="711" spans="1:27">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c r="AA711" s="50"/>
    </row>
    <row r="712" spans="1:27">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c r="AA712" s="50"/>
    </row>
    <row r="713" spans="1:27">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row>
    <row r="714" spans="1:27">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c r="AA714" s="50"/>
    </row>
    <row r="715" spans="1:27">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c r="AA715" s="50"/>
    </row>
    <row r="716" spans="1:27">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row>
    <row r="717" spans="1:27">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row>
    <row r="718" spans="1:27">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row>
    <row r="719" spans="1:27">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row>
    <row r="720" spans="1:27">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row>
    <row r="721" spans="1:27">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row>
    <row r="722" spans="1:27">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row>
    <row r="723" spans="1:27">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row>
    <row r="724" spans="1:27">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row>
    <row r="725" spans="1:27">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c r="AA725" s="50"/>
    </row>
    <row r="726" spans="1:27">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c r="AA726" s="50"/>
    </row>
    <row r="727" spans="1:27">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c r="AA727" s="50"/>
    </row>
    <row r="728" spans="1:27">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c r="AA728" s="50"/>
    </row>
    <row r="729" spans="1:27">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c r="AA729" s="50"/>
    </row>
    <row r="730" spans="1:27">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c r="AA730" s="50"/>
    </row>
    <row r="731" spans="1:27">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c r="AA731" s="50"/>
    </row>
    <row r="732" spans="1:27">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c r="AA732" s="50"/>
    </row>
    <row r="733" spans="1:27">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c r="AA733" s="50"/>
    </row>
    <row r="734" spans="1:27">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c r="AA734" s="50"/>
    </row>
    <row r="735" spans="1:27">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c r="AA735" s="50"/>
    </row>
    <row r="736" spans="1:27">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c r="AA736" s="50"/>
    </row>
    <row r="737" spans="1:27">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row>
    <row r="738" spans="1:27">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c r="AA738" s="50"/>
    </row>
    <row r="739" spans="1:27">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c r="AA739" s="50"/>
    </row>
    <row r="740" spans="1:27">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row>
    <row r="741" spans="1:27">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c r="AA741" s="50"/>
    </row>
    <row r="742" spans="1:27">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c r="AA742" s="50"/>
    </row>
    <row r="743" spans="1:27">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c r="AA743" s="50"/>
    </row>
    <row r="744" spans="1:27">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c r="AA744" s="50"/>
    </row>
    <row r="745" spans="1:27">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c r="AA745" s="50"/>
    </row>
    <row r="746" spans="1:27">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row>
    <row r="747" spans="1:27">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c r="AA747" s="50"/>
    </row>
    <row r="748" spans="1:27">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c r="AA748" s="50"/>
    </row>
    <row r="749" spans="1:27">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c r="AA749" s="50"/>
    </row>
    <row r="750" spans="1:27">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c r="AA750" s="50"/>
    </row>
    <row r="751" spans="1:27">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c r="AA751" s="50"/>
    </row>
    <row r="752" spans="1:27">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c r="AA752" s="50"/>
    </row>
    <row r="753" spans="1:27">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c r="AA753" s="50"/>
    </row>
    <row r="754" spans="1:27">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c r="AA754" s="50"/>
    </row>
    <row r="755" spans="1:27">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c r="AA755" s="50"/>
    </row>
    <row r="756" spans="1:27">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row>
    <row r="757" spans="1:27">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c r="AA757" s="50"/>
    </row>
    <row r="758" spans="1:27">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row>
    <row r="759" spans="1:27">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c r="AA759" s="50"/>
    </row>
    <row r="760" spans="1:27">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c r="AA760" s="50"/>
    </row>
    <row r="761" spans="1:27">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c r="AA761" s="50"/>
    </row>
    <row r="762" spans="1:27">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row>
    <row r="763" spans="1:27">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row>
    <row r="764" spans="1:27">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c r="AA764" s="50"/>
    </row>
    <row r="765" spans="1:27">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c r="AA765" s="50"/>
    </row>
    <row r="766" spans="1:27">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c r="AA766" s="50"/>
    </row>
    <row r="767" spans="1:27">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c r="AA767" s="50"/>
    </row>
    <row r="768" spans="1:27">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c r="AA768" s="50"/>
    </row>
    <row r="769" spans="1:27">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c r="AA769" s="50"/>
    </row>
    <row r="770" spans="1:27">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c r="AA770" s="50"/>
    </row>
    <row r="771" spans="1:27">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c r="AA771" s="50"/>
    </row>
    <row r="772" spans="1:27">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row>
    <row r="773" spans="1:27">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row>
    <row r="774" spans="1:27">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c r="AA774" s="50"/>
    </row>
    <row r="775" spans="1:27">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c r="AA775" s="50"/>
    </row>
    <row r="776" spans="1:27">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c r="AA776" s="50"/>
    </row>
    <row r="777" spans="1:27">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c r="AA777" s="50"/>
    </row>
    <row r="778" spans="1:27">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c r="AA778" s="50"/>
    </row>
    <row r="779" spans="1:27">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c r="AA779" s="50"/>
    </row>
    <row r="780" spans="1:27">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c r="AA780" s="50"/>
    </row>
    <row r="781" spans="1:27">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row>
    <row r="782" spans="1:27">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row>
    <row r="783" spans="1:27">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c r="AA783" s="50"/>
    </row>
    <row r="784" spans="1:27">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c r="AA784" s="50"/>
    </row>
    <row r="785" spans="1:27">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c r="AA785" s="50"/>
    </row>
    <row r="786" spans="1:27">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c r="AA786" s="50"/>
    </row>
    <row r="787" spans="1:27">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c r="AA787" s="50"/>
    </row>
    <row r="788" spans="1:27">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c r="AA788" s="50"/>
    </row>
    <row r="789" spans="1:27">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c r="AA789" s="50"/>
    </row>
    <row r="790" spans="1:27">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c r="AA790" s="50"/>
    </row>
    <row r="791" spans="1:27">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c r="AA791" s="50"/>
    </row>
    <row r="792" spans="1:27">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c r="AA792" s="50"/>
    </row>
    <row r="793" spans="1:27">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c r="AA793" s="50"/>
    </row>
    <row r="794" spans="1:27">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c r="AA794" s="50"/>
    </row>
    <row r="795" spans="1:27">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c r="AA795" s="50"/>
    </row>
    <row r="796" spans="1:27">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row>
    <row r="797" spans="1:27">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c r="AA797" s="50"/>
    </row>
    <row r="798" spans="1:27">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c r="AA798" s="50"/>
    </row>
    <row r="799" spans="1:27">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c r="AA799" s="50"/>
    </row>
    <row r="800" spans="1:27">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c r="AA800" s="50"/>
    </row>
    <row r="801" spans="1:27">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c r="AA801" s="50"/>
    </row>
    <row r="802" spans="1:27">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c r="AA802" s="50"/>
    </row>
    <row r="803" spans="1:27">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c r="AA803" s="50"/>
    </row>
    <row r="804" spans="1:27">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row>
    <row r="805" spans="1:27">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c r="AA805" s="50"/>
    </row>
    <row r="806" spans="1:27">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row>
    <row r="807" spans="1:27">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c r="AA807" s="50"/>
    </row>
    <row r="808" spans="1:27">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c r="AA808" s="50"/>
    </row>
    <row r="809" spans="1:27">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c r="AA809" s="50"/>
    </row>
    <row r="810" spans="1:27">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c r="AA810" s="50"/>
    </row>
    <row r="811" spans="1:27">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c r="AA811" s="50"/>
    </row>
    <row r="812" spans="1:27">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c r="AA812" s="50"/>
    </row>
    <row r="813" spans="1:27">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c r="AA813" s="50"/>
    </row>
    <row r="814" spans="1:27">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c r="AA814" s="50"/>
    </row>
    <row r="815" spans="1:27">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c r="AA815" s="50"/>
    </row>
    <row r="816" spans="1:27">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c r="AA816" s="50"/>
    </row>
    <row r="817" spans="1:27">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c r="AA817" s="50"/>
    </row>
    <row r="818" spans="1:27">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row>
    <row r="819" spans="1:27">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row>
    <row r="820" spans="1:27">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c r="AA820" s="50"/>
    </row>
    <row r="821" spans="1:27">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c r="AA821" s="50"/>
    </row>
    <row r="822" spans="1:27">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c r="AA822" s="50"/>
    </row>
    <row r="823" spans="1:27">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c r="AA823" s="50"/>
    </row>
    <row r="824" spans="1:27">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c r="AA824" s="50"/>
    </row>
    <row r="825" spans="1:27">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c r="AA825" s="50"/>
    </row>
    <row r="826" spans="1:27">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c r="AA826" s="50"/>
    </row>
    <row r="827" spans="1:27">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row>
    <row r="828" spans="1:27">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row>
    <row r="829" spans="1:27">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c r="AA829" s="50"/>
    </row>
    <row r="830" spans="1:27">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c r="AA830" s="50"/>
    </row>
    <row r="831" spans="1:27">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c r="AA831" s="50"/>
    </row>
    <row r="832" spans="1:27">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c r="AA832" s="50"/>
    </row>
    <row r="833" spans="1:27">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c r="AA833" s="50"/>
    </row>
    <row r="834" spans="1:27">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c r="AA834" s="50"/>
    </row>
    <row r="835" spans="1:27">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c r="AA835" s="50"/>
    </row>
    <row r="836" spans="1:27">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c r="AA836" s="50"/>
    </row>
    <row r="837" spans="1:27">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c r="AA837" s="50"/>
    </row>
    <row r="838" spans="1:27">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c r="AA838" s="50"/>
    </row>
    <row r="839" spans="1:27">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c r="AA839" s="50"/>
    </row>
    <row r="840" spans="1:27">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c r="AA840" s="50"/>
    </row>
    <row r="841" spans="1:27">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c r="AA841" s="50"/>
    </row>
    <row r="842" spans="1:27">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row>
    <row r="843" spans="1:27">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c r="AA843" s="50"/>
    </row>
    <row r="844" spans="1:27">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c r="AA844" s="50"/>
    </row>
    <row r="845" spans="1:27">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c r="AA845" s="50"/>
    </row>
    <row r="846" spans="1:27">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c r="AA846" s="50"/>
    </row>
    <row r="847" spans="1:27">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c r="AA847" s="50"/>
    </row>
    <row r="848" spans="1:27">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c r="AA848" s="50"/>
    </row>
    <row r="849" spans="1:27">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c r="AA849" s="50"/>
    </row>
    <row r="850" spans="1:27">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c r="AA850" s="50"/>
    </row>
    <row r="851" spans="1:27">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c r="AA851" s="50"/>
    </row>
    <row r="852" spans="1:27">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row>
    <row r="853" spans="1:27">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c r="AA853" s="50"/>
    </row>
    <row r="854" spans="1:27">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c r="AA854" s="50"/>
    </row>
    <row r="855" spans="1:27">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c r="AA855" s="50"/>
    </row>
    <row r="856" spans="1:27">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c r="AA856" s="50"/>
    </row>
    <row r="857" spans="1:27">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c r="AA857" s="50"/>
    </row>
    <row r="858" spans="1:27">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c r="AA858" s="50"/>
    </row>
    <row r="859" spans="1:27">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c r="AA859" s="50"/>
    </row>
    <row r="860" spans="1:27">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c r="AA860" s="50"/>
    </row>
    <row r="861" spans="1:27">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c r="AA861" s="50"/>
    </row>
    <row r="862" spans="1:27">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c r="AA862" s="50"/>
    </row>
    <row r="863" spans="1:27">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c r="AA863" s="50"/>
    </row>
    <row r="864" spans="1:27">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c r="AA864" s="50"/>
    </row>
    <row r="865" spans="1:27">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c r="AA865" s="50"/>
    </row>
    <row r="866" spans="1:27">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c r="AA866" s="50"/>
    </row>
    <row r="867" spans="1:27">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c r="AA867" s="50"/>
    </row>
    <row r="868" spans="1:27">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c r="AA868" s="50"/>
    </row>
    <row r="869" spans="1:27">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c r="AA869" s="50"/>
    </row>
    <row r="870" spans="1:27">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c r="AA870" s="50"/>
    </row>
    <row r="871" spans="1:27">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c r="AA871" s="50"/>
    </row>
    <row r="872" spans="1:27">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c r="AA872" s="50"/>
    </row>
    <row r="873" spans="1:27">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c r="AA873" s="50"/>
    </row>
    <row r="874" spans="1:27">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c r="AA874" s="50"/>
    </row>
    <row r="875" spans="1:27">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c r="AA875" s="50"/>
    </row>
    <row r="876" spans="1:27">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c r="AA876" s="50"/>
    </row>
    <row r="877" spans="1:27">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c r="AA877" s="50"/>
    </row>
    <row r="878" spans="1:27">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c r="AA878" s="50"/>
    </row>
    <row r="879" spans="1:27">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c r="AA879" s="50"/>
    </row>
    <row r="880" spans="1:27">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c r="AA880" s="50"/>
    </row>
    <row r="881" spans="1:27">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c r="AA881" s="50"/>
    </row>
    <row r="882" spans="1:27">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c r="AA882" s="50"/>
    </row>
    <row r="883" spans="1:27">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c r="AA883" s="50"/>
    </row>
    <row r="884" spans="1:27">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c r="AA884" s="50"/>
    </row>
    <row r="885" spans="1:27">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c r="AA885" s="50"/>
    </row>
    <row r="886" spans="1:27">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c r="AA886" s="50"/>
    </row>
    <row r="887" spans="1:27">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c r="AA887" s="50"/>
    </row>
    <row r="888" spans="1:27">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c r="AA888" s="50"/>
    </row>
    <row r="889" spans="1:27">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c r="AA889" s="50"/>
    </row>
    <row r="890" spans="1:27">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c r="AA890" s="50"/>
    </row>
    <row r="891" spans="1:27">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c r="AA891" s="50"/>
    </row>
    <row r="892" spans="1:27">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c r="AA892" s="50"/>
    </row>
    <row r="893" spans="1:27">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c r="AA893" s="50"/>
    </row>
    <row r="894" spans="1:27">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c r="AA894" s="50"/>
    </row>
    <row r="895" spans="1:27">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c r="AA895" s="50"/>
    </row>
    <row r="896" spans="1:27">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c r="AA896" s="50"/>
    </row>
    <row r="897" spans="1:27">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c r="AA897" s="50"/>
    </row>
    <row r="898" spans="1:27">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c r="AA898" s="50"/>
    </row>
    <row r="899" spans="1:27">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c r="AA899" s="50"/>
    </row>
    <row r="900" spans="1:27">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c r="AA900" s="50"/>
    </row>
    <row r="901" spans="1:27">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c r="AA901" s="50"/>
    </row>
    <row r="902" spans="1:27">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c r="AA902" s="50"/>
    </row>
    <row r="903" spans="1:27">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c r="AA903" s="50"/>
    </row>
    <row r="904" spans="1:27">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c r="AA904" s="50"/>
    </row>
    <row r="905" spans="1:27">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c r="AA905" s="50"/>
    </row>
    <row r="906" spans="1:27">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c r="AA906" s="50"/>
    </row>
    <row r="907" spans="1:27">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c r="AA907" s="50"/>
    </row>
    <row r="908" spans="1:27">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c r="AA908" s="50"/>
    </row>
    <row r="909" spans="1:27">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c r="AA909" s="50"/>
    </row>
    <row r="910" spans="1:27">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c r="AA910" s="50"/>
    </row>
    <row r="911" spans="1:27">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c r="AA911" s="50"/>
    </row>
    <row r="912" spans="1:27">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c r="AA912" s="50"/>
    </row>
    <row r="913" spans="1:27">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c r="AA913" s="50"/>
    </row>
    <row r="914" spans="1:27">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c r="AA914" s="50"/>
    </row>
    <row r="915" spans="1:27">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c r="AA915" s="50"/>
    </row>
    <row r="916" spans="1:27">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c r="AA916" s="50"/>
    </row>
    <row r="917" spans="1:27">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c r="AA917" s="50"/>
    </row>
    <row r="918" spans="1:27">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c r="AA918" s="50"/>
    </row>
    <row r="919" spans="1:27">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c r="AA919" s="50"/>
    </row>
    <row r="920" spans="1:27">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c r="AA920" s="50"/>
    </row>
    <row r="921" spans="1:27">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c r="AA921" s="50"/>
    </row>
    <row r="922" spans="1:27">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c r="AA922" s="50"/>
    </row>
    <row r="923" spans="1:27">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c r="AA923" s="50"/>
    </row>
    <row r="924" spans="1:27">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c r="AA924" s="50"/>
    </row>
    <row r="925" spans="1:27">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c r="AA925" s="50"/>
    </row>
    <row r="926" spans="1:27">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c r="AA926" s="50"/>
    </row>
    <row r="927" spans="1:27">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c r="AA927" s="50"/>
    </row>
    <row r="928" spans="1:27">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c r="AA928" s="50"/>
    </row>
    <row r="929" spans="1:27">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c r="AA929" s="50"/>
    </row>
    <row r="930" spans="1:27">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c r="AA930" s="50"/>
    </row>
    <row r="931" spans="1:27">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c r="AA931" s="50"/>
    </row>
    <row r="932" spans="1:27">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c r="AA932" s="50"/>
    </row>
    <row r="933" spans="1:27">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c r="AA933" s="50"/>
    </row>
    <row r="934" spans="1:27">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c r="AA934" s="50"/>
    </row>
    <row r="935" spans="1:27">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c r="AA935" s="50"/>
    </row>
    <row r="936" spans="1:27">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c r="AA936" s="50"/>
    </row>
    <row r="937" spans="1:27">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c r="AA937" s="50"/>
    </row>
    <row r="938" spans="1:27">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c r="AA938" s="50"/>
    </row>
    <row r="939" spans="1:27">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c r="AA939" s="50"/>
    </row>
    <row r="940" spans="1:27">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c r="AA940" s="50"/>
    </row>
    <row r="941" spans="1:27">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c r="AA941" s="50"/>
    </row>
    <row r="942" spans="1:27">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c r="AA942" s="50"/>
    </row>
    <row r="943" spans="1:27">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c r="AA943" s="50"/>
    </row>
    <row r="944" spans="1:27">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c r="AA944" s="50"/>
    </row>
    <row r="945" spans="1:27">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c r="AA945" s="50"/>
    </row>
    <row r="946" spans="1:27">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c r="AA946" s="50"/>
    </row>
    <row r="947" spans="1:27">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c r="AA947" s="50"/>
    </row>
    <row r="948" spans="1:27">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c r="AA948" s="50"/>
    </row>
    <row r="949" spans="1:27">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c r="AA949" s="50"/>
    </row>
    <row r="950" spans="1:27">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c r="AA950" s="50"/>
    </row>
    <row r="951" spans="1:27">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c r="AA951" s="50"/>
    </row>
    <row r="952" spans="1:27">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c r="AA952" s="50"/>
    </row>
    <row r="953" spans="1:27">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c r="AA953" s="50"/>
    </row>
    <row r="954" spans="1:27">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c r="AA954" s="50"/>
    </row>
    <row r="955" spans="1:27">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c r="AA955" s="50"/>
    </row>
    <row r="956" spans="1:27">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c r="AA956" s="50"/>
    </row>
    <row r="957" spans="1:27">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c r="AA957" s="50"/>
    </row>
    <row r="958" spans="1:27">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c r="AA958" s="50"/>
    </row>
    <row r="959" spans="1:27">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c r="AA959" s="50"/>
    </row>
    <row r="960" spans="1:27">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c r="AA960" s="50"/>
    </row>
    <row r="961" spans="1:27">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c r="AA961" s="50"/>
    </row>
    <row r="962" spans="1:27">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c r="AA962" s="50"/>
    </row>
    <row r="963" spans="1:27">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c r="AA963" s="50"/>
    </row>
    <row r="964" spans="1:27">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c r="AA964" s="50"/>
    </row>
    <row r="965" spans="1:27">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c r="AA965" s="50"/>
    </row>
    <row r="966" spans="1:27">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c r="AA966" s="50"/>
    </row>
    <row r="967" spans="1:27">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c r="AA967" s="50"/>
    </row>
    <row r="968" spans="1:27">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c r="AA968" s="50"/>
    </row>
    <row r="969" spans="1:27">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c r="AA969" s="50"/>
    </row>
    <row r="970" spans="1:27">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c r="AA970" s="50"/>
    </row>
    <row r="971" spans="1:27">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c r="AA971" s="50"/>
    </row>
    <row r="972" spans="1:27">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c r="AA972" s="50"/>
    </row>
    <row r="973" spans="1:27">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c r="AA973" s="50"/>
    </row>
    <row r="974" spans="1:27">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c r="AA974" s="50"/>
    </row>
    <row r="975" spans="1:27">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c r="AA975" s="50"/>
    </row>
    <row r="976" spans="1:27">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c r="AA976" s="50"/>
    </row>
    <row r="977" spans="1:27">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c r="AA977" s="50"/>
    </row>
    <row r="978" spans="1:27">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c r="AA978" s="50"/>
    </row>
    <row r="979" spans="1:27">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c r="AA979" s="50"/>
    </row>
    <row r="980" spans="1:27">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c r="AA980" s="50"/>
    </row>
    <row r="981" spans="1:27">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c r="AA981" s="50"/>
    </row>
    <row r="982" spans="1:27">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c r="AA982" s="50"/>
    </row>
    <row r="983" spans="1:27">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c r="AA983" s="50"/>
    </row>
    <row r="984" spans="1:27">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c r="AA984" s="50"/>
    </row>
    <row r="985" spans="1:27">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c r="AA985" s="50"/>
    </row>
    <row r="986" spans="1:27">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c r="AA986" s="50"/>
    </row>
    <row r="987" spans="1:27">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c r="AA987" s="50"/>
    </row>
    <row r="988" spans="1:27">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c r="AA988" s="50"/>
    </row>
    <row r="989" spans="1:27">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c r="AA989" s="50"/>
    </row>
    <row r="990" spans="1:27">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c r="AA990" s="50"/>
    </row>
    <row r="991" spans="1:27">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c r="AA991" s="50"/>
    </row>
    <row r="992" spans="1:27">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c r="AA992" s="50"/>
    </row>
    <row r="993" spans="1:27">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c r="AA993" s="50"/>
    </row>
    <row r="994" spans="1:27">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c r="AA994" s="50"/>
    </row>
    <row r="995" spans="1:27">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c r="AA995" s="50"/>
    </row>
    <row r="996" spans="1:27">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c r="AA996" s="50"/>
    </row>
    <row r="997" spans="1:27">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c r="AA997" s="50"/>
    </row>
    <row r="998" spans="1:27">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c r="AA998" s="50"/>
    </row>
    <row r="999" spans="1:27">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c r="AA999" s="50"/>
    </row>
    <row r="1000" spans="1:27">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c r="AA1000" s="50"/>
    </row>
    <row r="1001" spans="1:27">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c r="AA1001" s="50"/>
    </row>
    <row r="1002" spans="1:27">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c r="AA1002" s="50"/>
    </row>
    <row r="1003" spans="1:27">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c r="AA1003" s="50"/>
    </row>
    <row r="1004" spans="1:27">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c r="AA1004" s="50"/>
    </row>
    <row r="1005" spans="1:27">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c r="AA1005" s="50"/>
    </row>
    <row r="1006" spans="1:27">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c r="AA1006" s="50"/>
    </row>
    <row r="1007" spans="1:27">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c r="AA1007" s="50"/>
    </row>
    <row r="1008" spans="1:27">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c r="AA1008" s="50"/>
    </row>
    <row r="1009" spans="1:27">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c r="AA1009" s="50"/>
    </row>
    <row r="1010" spans="1:27">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c r="AA1010" s="50"/>
    </row>
    <row r="1011" spans="1:27">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c r="AA1011" s="50"/>
    </row>
    <row r="1012" spans="1:27">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c r="AA1012" s="50"/>
    </row>
    <row r="1013" spans="1:27">
      <c r="A1013" s="50"/>
      <c r="B1013" s="50"/>
      <c r="C1013" s="50"/>
      <c r="D1013" s="50"/>
      <c r="E1013" s="50"/>
      <c r="F1013" s="50"/>
      <c r="G1013" s="50"/>
      <c r="H1013" s="50"/>
      <c r="I1013" s="50"/>
      <c r="J1013" s="50"/>
      <c r="K1013" s="50"/>
      <c r="L1013" s="50"/>
      <c r="M1013" s="50"/>
      <c r="N1013" s="50"/>
      <c r="O1013" s="50"/>
      <c r="P1013" s="50"/>
      <c r="Q1013" s="50"/>
      <c r="R1013" s="50"/>
      <c r="S1013" s="50"/>
      <c r="T1013" s="50"/>
      <c r="U1013" s="50"/>
      <c r="V1013" s="50"/>
      <c r="W1013" s="50"/>
      <c r="X1013" s="50"/>
      <c r="Y1013" s="50"/>
      <c r="Z1013" s="50"/>
      <c r="AA1013" s="50"/>
    </row>
    <row r="1014" spans="1:27">
      <c r="A1014" s="50"/>
      <c r="B1014" s="50"/>
      <c r="C1014" s="50"/>
      <c r="D1014" s="50"/>
      <c r="E1014" s="50"/>
      <c r="F1014" s="50"/>
      <c r="G1014" s="50"/>
      <c r="H1014" s="50"/>
      <c r="I1014" s="50"/>
      <c r="J1014" s="50"/>
      <c r="K1014" s="50"/>
      <c r="L1014" s="50"/>
      <c r="M1014" s="50"/>
      <c r="N1014" s="50"/>
      <c r="O1014" s="50"/>
      <c r="P1014" s="50"/>
      <c r="Q1014" s="50"/>
      <c r="R1014" s="50"/>
      <c r="S1014" s="50"/>
      <c r="T1014" s="50"/>
      <c r="U1014" s="50"/>
      <c r="V1014" s="50"/>
      <c r="W1014" s="50"/>
      <c r="X1014" s="50"/>
      <c r="Y1014" s="50"/>
      <c r="Z1014" s="50"/>
      <c r="AA1014" s="50"/>
    </row>
    <row r="1015" spans="1:27">
      <c r="A1015" s="50"/>
      <c r="B1015" s="50"/>
      <c r="C1015" s="50"/>
      <c r="D1015" s="50"/>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c r="AA1015" s="50"/>
    </row>
    <row r="1016" spans="1:27">
      <c r="A1016" s="50"/>
      <c r="B1016" s="50"/>
      <c r="C1016" s="50"/>
      <c r="D1016" s="50"/>
      <c r="E1016" s="50"/>
      <c r="F1016" s="50"/>
      <c r="G1016" s="50"/>
      <c r="H1016" s="50"/>
      <c r="I1016" s="50"/>
      <c r="J1016" s="50"/>
      <c r="K1016" s="50"/>
      <c r="L1016" s="50"/>
      <c r="M1016" s="50"/>
      <c r="N1016" s="50"/>
      <c r="O1016" s="50"/>
      <c r="P1016" s="50"/>
      <c r="Q1016" s="50"/>
      <c r="R1016" s="50"/>
      <c r="S1016" s="50"/>
      <c r="T1016" s="50"/>
      <c r="U1016" s="50"/>
      <c r="V1016" s="50"/>
      <c r="W1016" s="50"/>
      <c r="X1016" s="50"/>
      <c r="Y1016" s="50"/>
      <c r="Z1016" s="50"/>
      <c r="AA1016" s="50"/>
    </row>
  </sheetData>
  <mergeCells count="7">
    <mergeCell ref="N9:Q9"/>
    <mergeCell ref="R9:U9"/>
    <mergeCell ref="B3:P3"/>
    <mergeCell ref="B4:P4"/>
    <mergeCell ref="C6:F6"/>
    <mergeCell ref="C8:E8"/>
    <mergeCell ref="G8:I8"/>
  </mergeCells>
  <conditionalFormatting sqref="Q11:Q31">
    <cfRule type="colorScale" priority="1">
      <colorScale>
        <cfvo type="formula" val="40"/>
        <cfvo type="formula" val="70"/>
        <cfvo type="formula" val="100"/>
        <color rgb="FFFF0000"/>
        <color rgb="FFFFFF00"/>
        <color rgb="FF00B050"/>
      </colorScale>
    </cfRule>
  </conditionalFormatting>
  <conditionalFormatting sqref="U11:U31">
    <cfRule type="containsText" dxfId="11" priority="2" operator="containsText" text="Si">
      <formula>NOT(ISERROR(SEARCH(("Si"),(U11))))</formula>
    </cfRule>
  </conditionalFormatting>
  <conditionalFormatting sqref="U11:U31">
    <cfRule type="containsText" dxfId="10" priority="3" operator="containsText" text="No">
      <formula>NOT(ISERROR(SEARCH(("No"),(U11))))</formula>
    </cfRule>
  </conditionalFormatting>
  <dataValidations count="5">
    <dataValidation type="list" allowBlank="1" showErrorMessage="1" sqref="G11:J31 L11:M31" xr:uid="{00000000-0002-0000-0A00-000000000000}">
      <formula1>"Cumple,No Cumple"</formula1>
    </dataValidation>
    <dataValidation type="list" allowBlank="1" sqref="T11:T31" xr:uid="{00000000-0002-0000-0A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31" xr:uid="{00000000-0002-0000-0A00-000002000000}">
      <formula1>"0.0,5.0,10.0,15.0,20.0,25.0,30.0"</formula1>
    </dataValidation>
    <dataValidation type="list" allowBlank="1" sqref="R11:S31" xr:uid="{00000000-0002-0000-0A00-000003000000}">
      <formula1>"X"</formula1>
    </dataValidation>
    <dataValidation type="list" allowBlank="1" showErrorMessage="1" sqref="K11:K31" xr:uid="{00000000-0002-0000-0A00-000004000000}">
      <formula1>"Cumple,No Cumple,NA"</formula1>
    </dataValidation>
  </dataValidation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28"/>
  <sheetViews>
    <sheetView topLeftCell="H20" workbookViewId="0">
      <selection activeCell="Q30" sqref="Q30"/>
    </sheetView>
  </sheetViews>
  <sheetFormatPr baseColWidth="10" defaultColWidth="14.42578125" defaultRowHeight="15" customHeight="1"/>
  <cols>
    <col min="1" max="1" width="10.85546875" customWidth="1"/>
    <col min="2" max="4" width="19" customWidth="1"/>
    <col min="5" max="5" width="32.140625" customWidth="1"/>
    <col min="6" max="9" width="19" customWidth="1"/>
    <col min="10" max="10" width="27" customWidth="1"/>
    <col min="11" max="11" width="23.7109375" customWidth="1"/>
    <col min="12" max="12" width="15.140625" customWidth="1"/>
    <col min="13" max="14" width="21.140625" customWidth="1"/>
    <col min="15" max="15" width="17.7109375" customWidth="1"/>
    <col min="16" max="27" width="10.7109375" customWidth="1"/>
  </cols>
  <sheetData>
    <row r="1" spans="1:27">
      <c r="A1" s="1"/>
      <c r="B1" s="2"/>
      <c r="C1" s="2"/>
      <c r="D1" s="2"/>
      <c r="E1" s="2"/>
      <c r="F1" s="2"/>
      <c r="G1" s="2"/>
      <c r="H1" s="2"/>
      <c r="I1" s="2"/>
      <c r="J1" s="2"/>
      <c r="K1" s="2"/>
      <c r="L1" s="2"/>
      <c r="M1" s="2"/>
      <c r="N1" s="2"/>
      <c r="O1" s="2"/>
      <c r="P1" s="3"/>
      <c r="Q1" s="3"/>
      <c r="R1" s="3"/>
      <c r="S1" s="3"/>
      <c r="T1" s="3"/>
      <c r="U1" s="3"/>
    </row>
    <row r="2" spans="1:27">
      <c r="A2" s="1"/>
      <c r="B2" s="2"/>
      <c r="C2" s="2"/>
      <c r="D2" s="2"/>
      <c r="E2" s="2"/>
      <c r="F2" s="2"/>
      <c r="G2" s="2"/>
      <c r="H2" s="2"/>
      <c r="I2" s="2"/>
      <c r="J2" s="2"/>
      <c r="K2" s="2"/>
      <c r="L2" s="2"/>
      <c r="M2" s="2"/>
      <c r="N2" s="2"/>
      <c r="O2" s="2"/>
      <c r="P2" s="3"/>
      <c r="Q2" s="3"/>
      <c r="R2" s="3"/>
      <c r="S2" s="3"/>
      <c r="T2" s="3"/>
      <c r="U2" s="3"/>
    </row>
    <row r="3" spans="1:27" ht="23.25">
      <c r="A3" s="4"/>
      <c r="B3" s="101" t="s">
        <v>0</v>
      </c>
      <c r="C3" s="102"/>
      <c r="D3" s="102"/>
      <c r="E3" s="102"/>
      <c r="F3" s="102"/>
      <c r="G3" s="102"/>
      <c r="H3" s="102"/>
      <c r="I3" s="102"/>
      <c r="J3" s="102"/>
      <c r="K3" s="102"/>
      <c r="L3" s="102"/>
      <c r="M3" s="102"/>
      <c r="N3" s="102"/>
      <c r="O3" s="102"/>
      <c r="P3" s="103"/>
      <c r="Q3" s="3"/>
      <c r="R3" s="3"/>
      <c r="S3" s="3"/>
      <c r="T3" s="3"/>
      <c r="U3" s="3"/>
    </row>
    <row r="4" spans="1:27" ht="23.25">
      <c r="A4" s="4"/>
      <c r="B4" s="101" t="s">
        <v>1</v>
      </c>
      <c r="C4" s="102"/>
      <c r="D4" s="102"/>
      <c r="E4" s="102"/>
      <c r="F4" s="102"/>
      <c r="G4" s="102"/>
      <c r="H4" s="102"/>
      <c r="I4" s="102"/>
      <c r="J4" s="102"/>
      <c r="K4" s="102"/>
      <c r="L4" s="102"/>
      <c r="M4" s="102"/>
      <c r="N4" s="102"/>
      <c r="O4" s="102"/>
      <c r="P4" s="103"/>
      <c r="Q4" s="3"/>
      <c r="R4" s="3"/>
      <c r="S4" s="3"/>
      <c r="T4" s="3"/>
      <c r="U4" s="3"/>
    </row>
    <row r="5" spans="1:27">
      <c r="A5" s="1"/>
      <c r="B5" s="2"/>
      <c r="C5" s="2"/>
      <c r="D5" s="2"/>
      <c r="E5" s="2"/>
      <c r="F5" s="2"/>
      <c r="G5" s="2"/>
      <c r="H5" s="2"/>
      <c r="I5" s="2"/>
      <c r="J5" s="2"/>
      <c r="K5" s="2"/>
      <c r="L5" s="2"/>
      <c r="M5" s="2"/>
      <c r="N5" s="2"/>
      <c r="O5" s="2"/>
      <c r="P5" s="3"/>
      <c r="Q5" s="3"/>
      <c r="R5" s="3"/>
      <c r="S5" s="3"/>
      <c r="T5" s="3"/>
      <c r="U5" s="3"/>
    </row>
    <row r="6" spans="1:27" ht="102.75" customHeight="1">
      <c r="A6" s="5"/>
      <c r="B6" s="6" t="s">
        <v>2</v>
      </c>
      <c r="C6" s="104" t="s">
        <v>3</v>
      </c>
      <c r="D6" s="98"/>
      <c r="E6" s="98"/>
      <c r="F6" s="99"/>
      <c r="G6" s="2"/>
      <c r="H6" s="2"/>
      <c r="I6" s="2"/>
      <c r="J6" s="2"/>
      <c r="K6" s="2"/>
      <c r="L6" s="2"/>
      <c r="M6" s="2"/>
      <c r="N6" s="2"/>
      <c r="O6" s="2"/>
      <c r="P6" s="3"/>
      <c r="Q6" s="3"/>
      <c r="R6" s="3"/>
      <c r="S6" s="3"/>
      <c r="T6" s="3"/>
      <c r="U6" s="3"/>
    </row>
    <row r="7" spans="1:27">
      <c r="A7" s="5"/>
      <c r="B7" s="7"/>
      <c r="C7" s="8"/>
      <c r="D7" s="8"/>
      <c r="E7" s="2"/>
      <c r="F7" s="2"/>
      <c r="G7" s="2"/>
      <c r="H7" s="2"/>
      <c r="I7" s="2"/>
      <c r="J7" s="2"/>
      <c r="K7" s="2"/>
      <c r="L7" s="2"/>
      <c r="M7" s="2"/>
      <c r="N7" s="2"/>
      <c r="O7" s="2"/>
      <c r="P7" s="3"/>
      <c r="Q7" s="3"/>
      <c r="R7" s="3"/>
      <c r="S7" s="3"/>
      <c r="T7" s="3"/>
      <c r="U7" s="3"/>
    </row>
    <row r="8" spans="1:27" ht="139.5" customHeight="1">
      <c r="A8" s="5"/>
      <c r="B8" s="6" t="s">
        <v>197</v>
      </c>
      <c r="C8" s="105" t="s">
        <v>176</v>
      </c>
      <c r="D8" s="98"/>
      <c r="E8" s="99"/>
      <c r="F8" s="9" t="s">
        <v>6</v>
      </c>
      <c r="G8" s="104" t="s">
        <v>198</v>
      </c>
      <c r="H8" s="98"/>
      <c r="I8" s="99"/>
      <c r="J8" s="2"/>
      <c r="K8" s="2"/>
      <c r="L8" s="2"/>
      <c r="M8" s="2"/>
      <c r="N8" s="2"/>
      <c r="O8" s="2"/>
      <c r="P8" s="3"/>
      <c r="Q8" s="3"/>
      <c r="R8" s="3"/>
      <c r="S8" s="3"/>
      <c r="T8" s="3"/>
      <c r="U8" s="3"/>
    </row>
    <row r="9" spans="1:27">
      <c r="A9" s="1"/>
      <c r="B9" s="75"/>
      <c r="C9" s="2"/>
      <c r="D9" s="2"/>
      <c r="E9" s="2"/>
      <c r="F9" s="2"/>
      <c r="G9" s="2"/>
      <c r="H9" s="2"/>
      <c r="I9" s="2"/>
      <c r="J9" s="2"/>
      <c r="K9" s="2"/>
      <c r="L9" s="2"/>
      <c r="M9" s="2"/>
      <c r="N9" s="97" t="s">
        <v>8</v>
      </c>
      <c r="O9" s="98"/>
      <c r="P9" s="98"/>
      <c r="Q9" s="99"/>
      <c r="R9" s="100" t="s">
        <v>9</v>
      </c>
      <c r="S9" s="98"/>
      <c r="T9" s="98"/>
      <c r="U9" s="99"/>
    </row>
    <row r="10" spans="1:27" ht="45">
      <c r="A10" s="37" t="s">
        <v>10</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row>
    <row r="11" spans="1:27" ht="26.25" customHeight="1">
      <c r="A11" s="95">
        <v>1</v>
      </c>
      <c r="B11" s="76">
        <v>44627</v>
      </c>
      <c r="C11" s="39">
        <v>0.63888888888888884</v>
      </c>
      <c r="D11" s="16">
        <v>10292899</v>
      </c>
      <c r="E11" s="16" t="s">
        <v>178</v>
      </c>
      <c r="F11" s="16">
        <v>6028339969</v>
      </c>
      <c r="G11" s="16" t="s">
        <v>32</v>
      </c>
      <c r="H11" s="16" t="s">
        <v>32</v>
      </c>
      <c r="I11" s="16" t="s">
        <v>32</v>
      </c>
      <c r="J11" s="16" t="s">
        <v>32</v>
      </c>
      <c r="K11" s="16" t="s">
        <v>32</v>
      </c>
      <c r="L11" s="16" t="s">
        <v>32</v>
      </c>
      <c r="M11" s="17" t="s">
        <v>32</v>
      </c>
      <c r="N11" s="18" t="str">
        <f t="shared" ref="N11:N28" si="0">IF(I11="Cumple","30","0")</f>
        <v>30</v>
      </c>
      <c r="O11" s="18" t="str">
        <f t="shared" ref="O11:O28" si="1">IF(J11="Cumple","40","0")</f>
        <v>40</v>
      </c>
      <c r="P11" s="19"/>
      <c r="Q11" s="20">
        <f t="shared" ref="Q11:Q28" si="2">N11+O11+P11</f>
        <v>70</v>
      </c>
      <c r="R11" s="21" t="str">
        <f t="shared" ref="R11:R28" si="3">IF(Q11=70,"X","")</f>
        <v>X</v>
      </c>
      <c r="S11" s="21" t="str">
        <f t="shared" ref="S11:S25" si="4">IF(Q11=0,"X",IF(Q11=30,"X",""))</f>
        <v/>
      </c>
      <c r="T11" s="22"/>
      <c r="U11" s="21" t="str">
        <f t="shared" ref="U11:U28" si="5">IF(R11="X","Si",IF(S11="X","No","--"))</f>
        <v>Si</v>
      </c>
      <c r="V11" s="27"/>
      <c r="W11" s="27"/>
      <c r="X11" s="50"/>
      <c r="Y11" s="50"/>
      <c r="Z11" s="50"/>
      <c r="AA11" s="50"/>
    </row>
    <row r="12" spans="1:27" ht="26.25" customHeight="1">
      <c r="A12" s="95">
        <v>2</v>
      </c>
      <c r="B12" s="76">
        <v>44627</v>
      </c>
      <c r="C12" s="39">
        <v>0.64236111111111116</v>
      </c>
      <c r="D12" s="16">
        <v>6803571</v>
      </c>
      <c r="E12" s="16" t="s">
        <v>179</v>
      </c>
      <c r="F12" s="16">
        <v>3156346328</v>
      </c>
      <c r="G12" s="16" t="s">
        <v>32</v>
      </c>
      <c r="H12" s="16" t="s">
        <v>32</v>
      </c>
      <c r="I12" s="16" t="s">
        <v>32</v>
      </c>
      <c r="J12" s="16" t="s">
        <v>32</v>
      </c>
      <c r="K12" s="16" t="s">
        <v>32</v>
      </c>
      <c r="L12" s="16" t="s">
        <v>32</v>
      </c>
      <c r="M12" s="17" t="s">
        <v>32</v>
      </c>
      <c r="N12" s="18" t="str">
        <f t="shared" si="0"/>
        <v>30</v>
      </c>
      <c r="O12" s="18" t="str">
        <f t="shared" si="1"/>
        <v>40</v>
      </c>
      <c r="P12" s="19"/>
      <c r="Q12" s="20">
        <f t="shared" si="2"/>
        <v>70</v>
      </c>
      <c r="R12" s="21" t="str">
        <f t="shared" si="3"/>
        <v>X</v>
      </c>
      <c r="S12" s="21" t="str">
        <f t="shared" si="4"/>
        <v/>
      </c>
      <c r="T12" s="22"/>
      <c r="U12" s="21" t="str">
        <f t="shared" si="5"/>
        <v>Si</v>
      </c>
      <c r="V12" s="27"/>
      <c r="W12" s="27"/>
      <c r="X12" s="50"/>
      <c r="Y12" s="50"/>
      <c r="Z12" s="50"/>
      <c r="AA12" s="50"/>
    </row>
    <row r="13" spans="1:27" ht="26.25" customHeight="1">
      <c r="A13" s="95">
        <v>3</v>
      </c>
      <c r="B13" s="76">
        <v>44627</v>
      </c>
      <c r="C13" s="39">
        <v>0.67152777777777772</v>
      </c>
      <c r="D13" s="16">
        <v>1110457604</v>
      </c>
      <c r="E13" s="16" t="s">
        <v>180</v>
      </c>
      <c r="F13" s="16">
        <v>3183725928</v>
      </c>
      <c r="G13" s="16" t="s">
        <v>32</v>
      </c>
      <c r="H13" s="16" t="s">
        <v>32</v>
      </c>
      <c r="I13" s="16" t="s">
        <v>32</v>
      </c>
      <c r="J13" s="16" t="s">
        <v>32</v>
      </c>
      <c r="K13" s="16" t="s">
        <v>32</v>
      </c>
      <c r="L13" s="16" t="s">
        <v>32</v>
      </c>
      <c r="M13" s="17" t="s">
        <v>32</v>
      </c>
      <c r="N13" s="18" t="str">
        <f t="shared" si="0"/>
        <v>30</v>
      </c>
      <c r="O13" s="18" t="str">
        <f t="shared" si="1"/>
        <v>40</v>
      </c>
      <c r="P13" s="19"/>
      <c r="Q13" s="20">
        <f t="shared" si="2"/>
        <v>70</v>
      </c>
      <c r="R13" s="21" t="str">
        <f t="shared" si="3"/>
        <v>X</v>
      </c>
      <c r="S13" s="21" t="str">
        <f t="shared" si="4"/>
        <v/>
      </c>
      <c r="T13" s="22"/>
      <c r="U13" s="21" t="str">
        <f t="shared" si="5"/>
        <v>Si</v>
      </c>
      <c r="V13" s="50"/>
      <c r="W13" s="27"/>
      <c r="X13" s="50"/>
      <c r="Y13" s="50"/>
      <c r="Z13" s="50"/>
      <c r="AA13" s="50"/>
    </row>
    <row r="14" spans="1:27" ht="26.25" customHeight="1">
      <c r="A14" s="95">
        <v>4</v>
      </c>
      <c r="B14" s="76">
        <v>44627</v>
      </c>
      <c r="C14" s="39">
        <v>0.67777777777777781</v>
      </c>
      <c r="D14" s="16">
        <v>1110446336</v>
      </c>
      <c r="E14" s="16" t="s">
        <v>181</v>
      </c>
      <c r="F14" s="16">
        <v>3155067569</v>
      </c>
      <c r="G14" s="16" t="s">
        <v>32</v>
      </c>
      <c r="H14" s="16" t="s">
        <v>32</v>
      </c>
      <c r="I14" s="16" t="s">
        <v>32</v>
      </c>
      <c r="J14" s="16" t="s">
        <v>32</v>
      </c>
      <c r="K14" s="16" t="s">
        <v>32</v>
      </c>
      <c r="L14" s="16" t="s">
        <v>32</v>
      </c>
      <c r="M14" s="17" t="s">
        <v>32</v>
      </c>
      <c r="N14" s="18" t="str">
        <f t="shared" si="0"/>
        <v>30</v>
      </c>
      <c r="O14" s="18" t="str">
        <f t="shared" si="1"/>
        <v>40</v>
      </c>
      <c r="P14" s="19"/>
      <c r="Q14" s="20">
        <f t="shared" si="2"/>
        <v>70</v>
      </c>
      <c r="R14" s="21" t="str">
        <f t="shared" si="3"/>
        <v>X</v>
      </c>
      <c r="S14" s="21" t="str">
        <f t="shared" si="4"/>
        <v/>
      </c>
      <c r="T14" s="22"/>
      <c r="U14" s="21" t="str">
        <f t="shared" si="5"/>
        <v>Si</v>
      </c>
      <c r="V14" s="50"/>
      <c r="W14" s="27"/>
      <c r="X14" s="50"/>
      <c r="Y14" s="50"/>
      <c r="Z14" s="50"/>
      <c r="AA14" s="50"/>
    </row>
    <row r="15" spans="1:27" ht="26.25" customHeight="1">
      <c r="A15" s="95">
        <v>5</v>
      </c>
      <c r="B15" s="76">
        <v>44627</v>
      </c>
      <c r="C15" s="39">
        <v>0.69374999999999998</v>
      </c>
      <c r="D15" s="16">
        <v>1090447213</v>
      </c>
      <c r="E15" s="16" t="s">
        <v>182</v>
      </c>
      <c r="F15" s="16">
        <v>3044363156</v>
      </c>
      <c r="G15" s="16" t="s">
        <v>32</v>
      </c>
      <c r="H15" s="16" t="s">
        <v>32</v>
      </c>
      <c r="I15" s="16" t="s">
        <v>32</v>
      </c>
      <c r="J15" s="16" t="s">
        <v>32</v>
      </c>
      <c r="K15" s="16" t="s">
        <v>32</v>
      </c>
      <c r="L15" s="16" t="s">
        <v>32</v>
      </c>
      <c r="M15" s="17" t="s">
        <v>32</v>
      </c>
      <c r="N15" s="18" t="str">
        <f t="shared" si="0"/>
        <v>30</v>
      </c>
      <c r="O15" s="18" t="str">
        <f t="shared" si="1"/>
        <v>40</v>
      </c>
      <c r="P15" s="19"/>
      <c r="Q15" s="20">
        <f t="shared" si="2"/>
        <v>70</v>
      </c>
      <c r="R15" s="21" t="str">
        <f t="shared" si="3"/>
        <v>X</v>
      </c>
      <c r="S15" s="21" t="str">
        <f t="shared" si="4"/>
        <v/>
      </c>
      <c r="T15" s="22"/>
      <c r="U15" s="21" t="str">
        <f t="shared" si="5"/>
        <v>Si</v>
      </c>
      <c r="V15" s="50"/>
      <c r="W15" s="27"/>
      <c r="X15" s="50"/>
      <c r="Y15" s="50"/>
      <c r="Z15" s="50"/>
      <c r="AA15" s="50"/>
    </row>
    <row r="16" spans="1:27" ht="26.25" customHeight="1">
      <c r="A16" s="95">
        <v>6</v>
      </c>
      <c r="B16" s="76">
        <v>44628</v>
      </c>
      <c r="C16" s="39">
        <v>0.34583333333333333</v>
      </c>
      <c r="D16" s="16">
        <v>1110485475</v>
      </c>
      <c r="E16" s="16" t="s">
        <v>183</v>
      </c>
      <c r="F16" s="16">
        <v>3183017152</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si="4"/>
        <v/>
      </c>
      <c r="T16" s="22"/>
      <c r="U16" s="21" t="str">
        <f t="shared" si="5"/>
        <v>Si</v>
      </c>
      <c r="V16" s="50"/>
      <c r="W16" s="27"/>
      <c r="X16" s="50"/>
      <c r="Y16" s="50"/>
      <c r="Z16" s="50"/>
      <c r="AA16" s="50"/>
    </row>
    <row r="17" spans="1:27" ht="26.25" customHeight="1">
      <c r="A17" s="95">
        <v>7</v>
      </c>
      <c r="B17" s="76">
        <v>44630</v>
      </c>
      <c r="C17" s="39">
        <v>0.95138888888888884</v>
      </c>
      <c r="D17" s="16">
        <v>1110505909</v>
      </c>
      <c r="E17" s="16" t="s">
        <v>184</v>
      </c>
      <c r="F17" s="16">
        <v>3212352924</v>
      </c>
      <c r="G17" s="16" t="s">
        <v>32</v>
      </c>
      <c r="H17" s="16" t="s">
        <v>32</v>
      </c>
      <c r="I17" s="16" t="s">
        <v>32</v>
      </c>
      <c r="J17" s="16" t="s">
        <v>32</v>
      </c>
      <c r="K17" s="16" t="s">
        <v>32</v>
      </c>
      <c r="L17" s="16" t="s">
        <v>32</v>
      </c>
      <c r="M17" s="17" t="s">
        <v>32</v>
      </c>
      <c r="N17" s="18" t="str">
        <f t="shared" si="0"/>
        <v>30</v>
      </c>
      <c r="O17" s="18" t="str">
        <f t="shared" si="1"/>
        <v>40</v>
      </c>
      <c r="P17" s="19"/>
      <c r="Q17" s="20">
        <f t="shared" si="2"/>
        <v>70</v>
      </c>
      <c r="R17" s="21" t="str">
        <f t="shared" si="3"/>
        <v>X</v>
      </c>
      <c r="S17" s="21" t="str">
        <f t="shared" si="4"/>
        <v/>
      </c>
      <c r="T17" s="23"/>
      <c r="U17" s="21" t="str">
        <f t="shared" si="5"/>
        <v>Si</v>
      </c>
      <c r="V17" s="50"/>
      <c r="W17" s="27"/>
      <c r="X17" s="50"/>
      <c r="Y17" s="50"/>
      <c r="Z17" s="50"/>
      <c r="AA17" s="50"/>
    </row>
    <row r="18" spans="1:27" ht="26.25" customHeight="1">
      <c r="A18" s="95">
        <v>8</v>
      </c>
      <c r="B18" s="76">
        <v>44627</v>
      </c>
      <c r="C18" s="39">
        <v>0.68958333333333333</v>
      </c>
      <c r="D18" s="16">
        <v>1069714553</v>
      </c>
      <c r="E18" s="16" t="s">
        <v>185</v>
      </c>
      <c r="F18" s="16">
        <v>3144368185</v>
      </c>
      <c r="G18" s="16" t="s">
        <v>32</v>
      </c>
      <c r="H18" s="16" t="s">
        <v>32</v>
      </c>
      <c r="I18" s="16" t="s">
        <v>32</v>
      </c>
      <c r="J18" s="16" t="s">
        <v>32</v>
      </c>
      <c r="K18" s="16" t="s">
        <v>32</v>
      </c>
      <c r="L18" s="16" t="s">
        <v>32</v>
      </c>
      <c r="M18" s="17" t="s">
        <v>32</v>
      </c>
      <c r="N18" s="18" t="str">
        <f t="shared" si="0"/>
        <v>30</v>
      </c>
      <c r="O18" s="18" t="str">
        <f t="shared" si="1"/>
        <v>40</v>
      </c>
      <c r="P18" s="19"/>
      <c r="Q18" s="20">
        <f t="shared" si="2"/>
        <v>70</v>
      </c>
      <c r="R18" s="21" t="str">
        <f t="shared" si="3"/>
        <v>X</v>
      </c>
      <c r="S18" s="21" t="str">
        <f t="shared" si="4"/>
        <v/>
      </c>
      <c r="T18" s="22"/>
      <c r="U18" s="21" t="str">
        <f t="shared" si="5"/>
        <v>Si</v>
      </c>
      <c r="V18" s="50"/>
      <c r="W18" s="50"/>
      <c r="X18" s="50"/>
      <c r="Y18" s="50"/>
      <c r="Z18" s="50"/>
      <c r="AA18" s="50"/>
    </row>
    <row r="19" spans="1:27" ht="26.25" customHeight="1">
      <c r="A19" s="96">
        <v>9</v>
      </c>
      <c r="B19" s="77">
        <v>44627</v>
      </c>
      <c r="C19" s="78">
        <v>0.83680555555555558</v>
      </c>
      <c r="D19" s="79">
        <v>1088248004</v>
      </c>
      <c r="E19" s="80" t="s">
        <v>186</v>
      </c>
      <c r="F19" s="79">
        <v>3117838564</v>
      </c>
      <c r="G19" s="80" t="s">
        <v>32</v>
      </c>
      <c r="H19" s="80" t="s">
        <v>32</v>
      </c>
      <c r="I19" s="80" t="s">
        <v>32</v>
      </c>
      <c r="J19" s="80" t="s">
        <v>32</v>
      </c>
      <c r="K19" s="80" t="s">
        <v>32</v>
      </c>
      <c r="L19" s="80" t="s">
        <v>32</v>
      </c>
      <c r="M19" s="81" t="s">
        <v>32</v>
      </c>
      <c r="N19" s="18" t="str">
        <f t="shared" si="0"/>
        <v>30</v>
      </c>
      <c r="O19" s="18" t="str">
        <f t="shared" si="1"/>
        <v>40</v>
      </c>
      <c r="P19" s="19"/>
      <c r="Q19" s="20">
        <f t="shared" si="2"/>
        <v>70</v>
      </c>
      <c r="R19" s="21" t="str">
        <f t="shared" si="3"/>
        <v>X</v>
      </c>
      <c r="S19" s="21" t="str">
        <f t="shared" si="4"/>
        <v/>
      </c>
      <c r="T19" s="22"/>
      <c r="U19" s="21" t="str">
        <f t="shared" si="5"/>
        <v>Si</v>
      </c>
      <c r="V19" s="27"/>
      <c r="W19" s="50"/>
      <c r="X19" s="50"/>
      <c r="Y19" s="50"/>
      <c r="Z19" s="50"/>
      <c r="AA19" s="50"/>
    </row>
    <row r="20" spans="1:27" ht="26.25" customHeight="1">
      <c r="A20" s="95">
        <v>10</v>
      </c>
      <c r="B20" s="76">
        <v>44628</v>
      </c>
      <c r="C20" s="39">
        <v>0.74861111111111112</v>
      </c>
      <c r="D20" s="16">
        <v>1101697977</v>
      </c>
      <c r="E20" s="16" t="s">
        <v>199</v>
      </c>
      <c r="F20" s="28"/>
      <c r="G20" s="16" t="s">
        <v>33</v>
      </c>
      <c r="H20" s="16" t="s">
        <v>32</v>
      </c>
      <c r="I20" s="16" t="s">
        <v>33</v>
      </c>
      <c r="J20" s="16" t="s">
        <v>33</v>
      </c>
      <c r="K20" s="16" t="s">
        <v>33</v>
      </c>
      <c r="L20" s="16" t="s">
        <v>32</v>
      </c>
      <c r="M20" s="17" t="s">
        <v>33</v>
      </c>
      <c r="N20" s="18" t="str">
        <f t="shared" si="0"/>
        <v>0</v>
      </c>
      <c r="O20" s="18" t="str">
        <f t="shared" si="1"/>
        <v>0</v>
      </c>
      <c r="P20" s="19"/>
      <c r="Q20" s="20">
        <f t="shared" si="2"/>
        <v>0</v>
      </c>
      <c r="R20" s="21" t="str">
        <f t="shared" si="3"/>
        <v/>
      </c>
      <c r="S20" s="21" t="str">
        <f t="shared" si="4"/>
        <v>X</v>
      </c>
      <c r="T20" s="23" t="s">
        <v>44</v>
      </c>
      <c r="U20" s="21" t="str">
        <f t="shared" si="5"/>
        <v>No</v>
      </c>
      <c r="V20" s="50"/>
      <c r="W20" s="27"/>
      <c r="X20" s="50"/>
      <c r="Y20" s="50"/>
      <c r="Z20" s="50"/>
      <c r="AA20" s="50"/>
    </row>
    <row r="21" spans="1:27" ht="26.25" customHeight="1">
      <c r="A21" s="95">
        <v>11</v>
      </c>
      <c r="B21" s="76">
        <v>44628</v>
      </c>
      <c r="C21" s="39">
        <v>0.75277777777777777</v>
      </c>
      <c r="D21" s="16">
        <v>1101697977</v>
      </c>
      <c r="E21" s="16" t="s">
        <v>199</v>
      </c>
      <c r="F21" s="28"/>
      <c r="G21" s="16" t="s">
        <v>33</v>
      </c>
      <c r="H21" s="16" t="s">
        <v>32</v>
      </c>
      <c r="I21" s="16" t="s">
        <v>33</v>
      </c>
      <c r="J21" s="16" t="s">
        <v>33</v>
      </c>
      <c r="K21" s="16" t="s">
        <v>33</v>
      </c>
      <c r="L21" s="16" t="s">
        <v>32</v>
      </c>
      <c r="M21" s="16" t="s">
        <v>32</v>
      </c>
      <c r="N21" s="18" t="str">
        <f t="shared" si="0"/>
        <v>0</v>
      </c>
      <c r="O21" s="18" t="str">
        <f t="shared" si="1"/>
        <v>0</v>
      </c>
      <c r="P21" s="19"/>
      <c r="Q21" s="20">
        <f t="shared" si="2"/>
        <v>0</v>
      </c>
      <c r="R21" s="21" t="str">
        <f t="shared" si="3"/>
        <v/>
      </c>
      <c r="S21" s="21" t="str">
        <f t="shared" si="4"/>
        <v>X</v>
      </c>
      <c r="T21" s="23" t="s">
        <v>44</v>
      </c>
      <c r="U21" s="21" t="str">
        <f t="shared" si="5"/>
        <v>No</v>
      </c>
      <c r="V21" s="50"/>
      <c r="W21" s="27"/>
      <c r="X21" s="50"/>
      <c r="Y21" s="50"/>
      <c r="Z21" s="50"/>
      <c r="AA21" s="50"/>
    </row>
    <row r="22" spans="1:27" ht="26.25" customHeight="1">
      <c r="A22" s="16">
        <v>12</v>
      </c>
      <c r="B22" s="76">
        <v>44627</v>
      </c>
      <c r="C22" s="83">
        <v>0.65555555555555556</v>
      </c>
      <c r="D22" s="84">
        <v>1087554451</v>
      </c>
      <c r="E22" s="84" t="s">
        <v>188</v>
      </c>
      <c r="F22" s="84">
        <v>3147687328</v>
      </c>
      <c r="G22" s="84" t="s">
        <v>32</v>
      </c>
      <c r="H22" s="84" t="s">
        <v>32</v>
      </c>
      <c r="I22" s="84" t="s">
        <v>33</v>
      </c>
      <c r="J22" s="84" t="s">
        <v>33</v>
      </c>
      <c r="K22" s="84" t="s">
        <v>32</v>
      </c>
      <c r="L22" s="84" t="s">
        <v>32</v>
      </c>
      <c r="M22" s="84" t="s">
        <v>32</v>
      </c>
      <c r="N22" s="18" t="str">
        <f t="shared" si="0"/>
        <v>0</v>
      </c>
      <c r="O22" s="18" t="str">
        <f t="shared" si="1"/>
        <v>0</v>
      </c>
      <c r="P22" s="19"/>
      <c r="Q22" s="20">
        <f t="shared" si="2"/>
        <v>0</v>
      </c>
      <c r="R22" s="21" t="str">
        <f t="shared" si="3"/>
        <v/>
      </c>
      <c r="S22" s="21" t="str">
        <f t="shared" si="4"/>
        <v>X</v>
      </c>
      <c r="T22" s="23" t="s">
        <v>44</v>
      </c>
      <c r="U22" s="21" t="str">
        <f t="shared" si="5"/>
        <v>No</v>
      </c>
      <c r="V22" s="27"/>
      <c r="W22" s="50"/>
      <c r="X22" s="50"/>
      <c r="Y22" s="50"/>
      <c r="Z22" s="50"/>
      <c r="AA22" s="50"/>
    </row>
    <row r="23" spans="1:27" ht="26.25" customHeight="1">
      <c r="A23" s="16">
        <v>13</v>
      </c>
      <c r="B23" s="76">
        <v>44631</v>
      </c>
      <c r="C23" s="39">
        <v>0.49027777777777776</v>
      </c>
      <c r="D23" s="16">
        <v>52701284</v>
      </c>
      <c r="E23" s="16" t="s">
        <v>189</v>
      </c>
      <c r="F23" s="16">
        <v>3138681867</v>
      </c>
      <c r="G23" s="16" t="s">
        <v>33</v>
      </c>
      <c r="H23" s="16" t="s">
        <v>33</v>
      </c>
      <c r="I23" s="16" t="s">
        <v>33</v>
      </c>
      <c r="J23" s="16" t="s">
        <v>33</v>
      </c>
      <c r="K23" s="16" t="s">
        <v>33</v>
      </c>
      <c r="L23" s="16" t="s">
        <v>33</v>
      </c>
      <c r="M23" s="17" t="s">
        <v>33</v>
      </c>
      <c r="N23" s="18" t="str">
        <f t="shared" si="0"/>
        <v>0</v>
      </c>
      <c r="O23" s="18" t="str">
        <f t="shared" si="1"/>
        <v>0</v>
      </c>
      <c r="P23" s="19"/>
      <c r="Q23" s="20">
        <f t="shared" si="2"/>
        <v>0</v>
      </c>
      <c r="R23" s="21" t="str">
        <f t="shared" si="3"/>
        <v/>
      </c>
      <c r="S23" s="21" t="str">
        <f t="shared" si="4"/>
        <v>X</v>
      </c>
      <c r="T23" s="23" t="s">
        <v>92</v>
      </c>
      <c r="U23" s="21" t="str">
        <f t="shared" si="5"/>
        <v>No</v>
      </c>
      <c r="V23" s="27"/>
      <c r="W23" s="50"/>
      <c r="X23" s="50"/>
      <c r="Y23" s="50"/>
      <c r="Z23" s="50"/>
      <c r="AA23" s="50"/>
    </row>
    <row r="24" spans="1:27" ht="26.25" customHeight="1">
      <c r="A24" s="16">
        <v>14</v>
      </c>
      <c r="B24" s="76">
        <v>44631</v>
      </c>
      <c r="C24" s="39">
        <v>0.54652777777777772</v>
      </c>
      <c r="D24" s="16">
        <v>1022360406</v>
      </c>
      <c r="E24" s="16" t="s">
        <v>200</v>
      </c>
      <c r="F24" s="16">
        <v>3105646309</v>
      </c>
      <c r="G24" s="16" t="s">
        <v>32</v>
      </c>
      <c r="H24" s="16" t="s">
        <v>32</v>
      </c>
      <c r="I24" s="16" t="s">
        <v>33</v>
      </c>
      <c r="J24" s="16" t="s">
        <v>33</v>
      </c>
      <c r="K24" s="16" t="s">
        <v>32</v>
      </c>
      <c r="L24" s="16" t="s">
        <v>32</v>
      </c>
      <c r="M24" s="17" t="s">
        <v>32</v>
      </c>
      <c r="N24" s="18" t="str">
        <f t="shared" si="0"/>
        <v>0</v>
      </c>
      <c r="O24" s="18" t="str">
        <f t="shared" si="1"/>
        <v>0</v>
      </c>
      <c r="P24" s="19"/>
      <c r="Q24" s="20">
        <f t="shared" si="2"/>
        <v>0</v>
      </c>
      <c r="R24" s="21" t="str">
        <f t="shared" si="3"/>
        <v/>
      </c>
      <c r="S24" s="21" t="str">
        <f t="shared" si="4"/>
        <v>X</v>
      </c>
      <c r="T24" s="23" t="s">
        <v>44</v>
      </c>
      <c r="U24" s="21" t="str">
        <f t="shared" si="5"/>
        <v>No</v>
      </c>
      <c r="V24" s="27"/>
      <c r="W24" s="50"/>
      <c r="X24" s="50"/>
      <c r="Y24" s="50"/>
      <c r="Z24" s="50"/>
      <c r="AA24" s="50"/>
    </row>
    <row r="25" spans="1:27" ht="26.25" customHeight="1">
      <c r="A25" s="16">
        <v>15</v>
      </c>
      <c r="B25" s="76">
        <v>44631</v>
      </c>
      <c r="C25" s="39">
        <v>0.64652777777777781</v>
      </c>
      <c r="D25" s="16">
        <v>1110556732</v>
      </c>
      <c r="E25" s="16" t="s">
        <v>190</v>
      </c>
      <c r="F25" s="16">
        <v>3143776620</v>
      </c>
      <c r="G25" s="16" t="s">
        <v>32</v>
      </c>
      <c r="H25" s="16" t="s">
        <v>32</v>
      </c>
      <c r="I25" s="16" t="s">
        <v>33</v>
      </c>
      <c r="J25" s="16" t="s">
        <v>33</v>
      </c>
      <c r="K25" s="16" t="s">
        <v>32</v>
      </c>
      <c r="L25" s="16" t="s">
        <v>32</v>
      </c>
      <c r="M25" s="17" t="s">
        <v>32</v>
      </c>
      <c r="N25" s="18" t="str">
        <f t="shared" si="0"/>
        <v>0</v>
      </c>
      <c r="O25" s="18" t="str">
        <f t="shared" si="1"/>
        <v>0</v>
      </c>
      <c r="P25" s="19"/>
      <c r="Q25" s="20">
        <f t="shared" si="2"/>
        <v>0</v>
      </c>
      <c r="R25" s="21" t="str">
        <f t="shared" si="3"/>
        <v/>
      </c>
      <c r="S25" s="21" t="str">
        <f t="shared" si="4"/>
        <v>X</v>
      </c>
      <c r="T25" s="23" t="s">
        <v>44</v>
      </c>
      <c r="U25" s="21" t="str">
        <f t="shared" si="5"/>
        <v>No</v>
      </c>
      <c r="V25" s="50"/>
      <c r="W25" s="50"/>
      <c r="X25" s="50"/>
      <c r="Y25" s="50"/>
      <c r="Z25" s="50"/>
      <c r="AA25" s="50"/>
    </row>
    <row r="26" spans="1:27" ht="26.25" customHeight="1">
      <c r="A26" s="16">
        <v>16</v>
      </c>
      <c r="B26" s="76">
        <v>44631</v>
      </c>
      <c r="C26" s="39">
        <v>0.65138888888888891</v>
      </c>
      <c r="D26" s="16">
        <v>38212096</v>
      </c>
      <c r="E26" s="16" t="s">
        <v>191</v>
      </c>
      <c r="F26" s="28"/>
      <c r="G26" s="16" t="s">
        <v>32</v>
      </c>
      <c r="H26" s="16" t="s">
        <v>32</v>
      </c>
      <c r="I26" s="16" t="s">
        <v>33</v>
      </c>
      <c r="J26" s="16" t="s">
        <v>32</v>
      </c>
      <c r="K26" s="16" t="s">
        <v>32</v>
      </c>
      <c r="L26" s="16" t="s">
        <v>32</v>
      </c>
      <c r="M26" s="17" t="s">
        <v>33</v>
      </c>
      <c r="N26" s="18" t="str">
        <f t="shared" si="0"/>
        <v>0</v>
      </c>
      <c r="O26" s="18" t="str">
        <f t="shared" si="1"/>
        <v>40</v>
      </c>
      <c r="P26" s="19"/>
      <c r="Q26" s="20">
        <f t="shared" si="2"/>
        <v>40</v>
      </c>
      <c r="R26" s="21" t="str">
        <f t="shared" si="3"/>
        <v/>
      </c>
      <c r="S26" s="24" t="s">
        <v>119</v>
      </c>
      <c r="T26" s="23" t="s">
        <v>94</v>
      </c>
      <c r="U26" s="21" t="str">
        <f t="shared" si="5"/>
        <v>No</v>
      </c>
      <c r="V26" s="50"/>
      <c r="W26" s="50"/>
      <c r="X26" s="50"/>
      <c r="Y26" s="50"/>
      <c r="Z26" s="50"/>
      <c r="AA26" s="50"/>
    </row>
    <row r="27" spans="1:27" ht="26.25" customHeight="1">
      <c r="A27" s="85">
        <v>17</v>
      </c>
      <c r="B27" s="77">
        <v>44631</v>
      </c>
      <c r="C27" s="78">
        <v>0.65416666666666667</v>
      </c>
      <c r="D27" s="79">
        <v>87067720</v>
      </c>
      <c r="E27" s="80" t="s">
        <v>187</v>
      </c>
      <c r="F27" s="79">
        <v>3184954777</v>
      </c>
      <c r="G27" s="80" t="s">
        <v>32</v>
      </c>
      <c r="H27" s="80" t="s">
        <v>32</v>
      </c>
      <c r="I27" s="86" t="s">
        <v>33</v>
      </c>
      <c r="J27" s="80" t="s">
        <v>32</v>
      </c>
      <c r="K27" s="80" t="s">
        <v>32</v>
      </c>
      <c r="L27" s="80" t="s">
        <v>32</v>
      </c>
      <c r="M27" s="81" t="s">
        <v>32</v>
      </c>
      <c r="N27" s="18" t="str">
        <f t="shared" si="0"/>
        <v>0</v>
      </c>
      <c r="O27" s="18" t="str">
        <f t="shared" si="1"/>
        <v>40</v>
      </c>
      <c r="P27" s="19"/>
      <c r="Q27" s="20">
        <f t="shared" si="2"/>
        <v>40</v>
      </c>
      <c r="R27" s="21" t="str">
        <f t="shared" si="3"/>
        <v/>
      </c>
      <c r="S27" s="24" t="s">
        <v>119</v>
      </c>
      <c r="T27" s="23" t="s">
        <v>94</v>
      </c>
      <c r="U27" s="21" t="str">
        <f t="shared" si="5"/>
        <v>No</v>
      </c>
      <c r="V27" s="50"/>
      <c r="W27" s="50"/>
      <c r="X27" s="50"/>
      <c r="Y27" s="50"/>
      <c r="Z27" s="50"/>
      <c r="AA27" s="50"/>
    </row>
    <row r="28" spans="1:27" ht="26.25" customHeight="1">
      <c r="A28" s="16">
        <v>18</v>
      </c>
      <c r="B28" s="76">
        <v>44631</v>
      </c>
      <c r="C28" s="39">
        <v>0.66111111111111109</v>
      </c>
      <c r="D28" s="16">
        <v>72248477</v>
      </c>
      <c r="E28" s="16" t="s">
        <v>192</v>
      </c>
      <c r="F28" s="16">
        <v>3015939873</v>
      </c>
      <c r="G28" s="16" t="s">
        <v>33</v>
      </c>
      <c r="H28" s="16" t="s">
        <v>32</v>
      </c>
      <c r="I28" s="16" t="s">
        <v>33</v>
      </c>
      <c r="J28" s="16" t="s">
        <v>32</v>
      </c>
      <c r="K28" s="16" t="s">
        <v>32</v>
      </c>
      <c r="L28" s="16" t="s">
        <v>32</v>
      </c>
      <c r="M28" s="17" t="s">
        <v>33</v>
      </c>
      <c r="N28" s="18" t="str">
        <f t="shared" si="0"/>
        <v>0</v>
      </c>
      <c r="O28" s="18" t="str">
        <f t="shared" si="1"/>
        <v>40</v>
      </c>
      <c r="P28" s="19"/>
      <c r="Q28" s="20">
        <f t="shared" si="2"/>
        <v>40</v>
      </c>
      <c r="R28" s="21" t="str">
        <f t="shared" si="3"/>
        <v/>
      </c>
      <c r="S28" s="24" t="s">
        <v>119</v>
      </c>
      <c r="T28" s="23" t="s">
        <v>94</v>
      </c>
      <c r="U28" s="21" t="str">
        <f t="shared" si="5"/>
        <v>No</v>
      </c>
      <c r="V28" s="27"/>
      <c r="W28" s="50"/>
      <c r="X28" s="50"/>
      <c r="Y28" s="50"/>
      <c r="Z28" s="50"/>
      <c r="AA28" s="50"/>
    </row>
  </sheetData>
  <mergeCells count="7">
    <mergeCell ref="N9:Q9"/>
    <mergeCell ref="R9:U9"/>
    <mergeCell ref="B3:P3"/>
    <mergeCell ref="B4:P4"/>
    <mergeCell ref="C6:F6"/>
    <mergeCell ref="C8:E8"/>
    <mergeCell ref="G8:I8"/>
  </mergeCells>
  <conditionalFormatting sqref="Q11:Q28">
    <cfRule type="colorScale" priority="1">
      <colorScale>
        <cfvo type="formula" val="40"/>
        <cfvo type="formula" val="70"/>
        <cfvo type="formula" val="100"/>
        <color rgb="FFFF0000"/>
        <color rgb="FFFFFF00"/>
        <color rgb="FF00B050"/>
      </colorScale>
    </cfRule>
  </conditionalFormatting>
  <conditionalFormatting sqref="U11:U28">
    <cfRule type="containsText" dxfId="9" priority="2" operator="containsText" text="Si">
      <formula>NOT(ISERROR(SEARCH(("Si"),(U11))))</formula>
    </cfRule>
  </conditionalFormatting>
  <conditionalFormatting sqref="U11:U28">
    <cfRule type="containsText" dxfId="8" priority="3" operator="containsText" text="No">
      <formula>NOT(ISERROR(SEARCH(("No"),(U11))))</formula>
    </cfRule>
  </conditionalFormatting>
  <dataValidations count="5">
    <dataValidation type="list" allowBlank="1" showErrorMessage="1" sqref="G11:J28 L11:M28" xr:uid="{00000000-0002-0000-0B00-000000000000}">
      <formula1>"Cumple,No Cumple"</formula1>
    </dataValidation>
    <dataValidation type="list" allowBlank="1" sqref="T11:T28" xr:uid="{00000000-0002-0000-0B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28" xr:uid="{00000000-0002-0000-0B00-000002000000}">
      <formula1>"0.0,5.0,10.0,15.0,20.0,25.0,30.0"</formula1>
    </dataValidation>
    <dataValidation type="list" allowBlank="1" sqref="R11:S28" xr:uid="{00000000-0002-0000-0B00-000003000000}">
      <formula1>"X"</formula1>
    </dataValidation>
    <dataValidation type="list" allowBlank="1" showErrorMessage="1" sqref="K11:K28" xr:uid="{00000000-0002-0000-0B00-000004000000}">
      <formula1>"Cumple,No Cumple,NA"</formula1>
    </dataValidation>
  </dataValidation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32"/>
  <sheetViews>
    <sheetView topLeftCell="F23" workbookViewId="0">
      <selection activeCell="O33" sqref="O33"/>
    </sheetView>
  </sheetViews>
  <sheetFormatPr baseColWidth="10" defaultColWidth="14.42578125" defaultRowHeight="15" customHeight="1"/>
  <cols>
    <col min="1" max="1" width="8.7109375" customWidth="1"/>
    <col min="2" max="4" width="16.28515625" customWidth="1"/>
    <col min="5" max="5" width="37.42578125" customWidth="1"/>
    <col min="6" max="9" width="16.28515625" customWidth="1"/>
    <col min="10" max="10" width="17.85546875" customWidth="1"/>
    <col min="11" max="11" width="16" customWidth="1"/>
    <col min="12" max="12" width="15.42578125" customWidth="1"/>
    <col min="13" max="13" width="17.140625" customWidth="1"/>
    <col min="14" max="14" width="18.42578125" customWidth="1"/>
    <col min="15" max="15" width="19.140625" customWidth="1"/>
    <col min="16" max="16" width="16.28515625" customWidth="1"/>
    <col min="17" max="27" width="10.7109375" customWidth="1"/>
  </cols>
  <sheetData>
    <row r="1" spans="1:27">
      <c r="A1" s="1"/>
      <c r="B1" s="2"/>
      <c r="C1" s="2"/>
      <c r="D1" s="2"/>
      <c r="E1" s="2"/>
      <c r="F1" s="2"/>
      <c r="G1" s="2"/>
      <c r="H1" s="2"/>
      <c r="I1" s="2"/>
      <c r="J1" s="2"/>
      <c r="K1" s="2"/>
      <c r="L1" s="2"/>
      <c r="M1" s="2"/>
      <c r="N1" s="2"/>
      <c r="O1" s="2"/>
      <c r="P1" s="3"/>
      <c r="Q1" s="3"/>
      <c r="R1" s="3"/>
      <c r="S1" s="3"/>
      <c r="T1" s="3"/>
      <c r="U1" s="3"/>
    </row>
    <row r="2" spans="1:27">
      <c r="A2" s="1"/>
      <c r="B2" s="2"/>
      <c r="C2" s="2"/>
      <c r="D2" s="2"/>
      <c r="E2" s="2"/>
      <c r="F2" s="2"/>
      <c r="G2" s="2"/>
      <c r="H2" s="2"/>
      <c r="I2" s="2"/>
      <c r="J2" s="2"/>
      <c r="K2" s="2"/>
      <c r="L2" s="2"/>
      <c r="M2" s="2"/>
      <c r="N2" s="2"/>
      <c r="O2" s="2"/>
      <c r="P2" s="3"/>
      <c r="Q2" s="3"/>
      <c r="R2" s="3"/>
      <c r="S2" s="3"/>
      <c r="T2" s="3"/>
      <c r="U2" s="3"/>
    </row>
    <row r="3" spans="1:27" ht="23.25">
      <c r="A3" s="4"/>
      <c r="B3" s="101" t="s">
        <v>0</v>
      </c>
      <c r="C3" s="102"/>
      <c r="D3" s="102"/>
      <c r="E3" s="102"/>
      <c r="F3" s="102"/>
      <c r="G3" s="102"/>
      <c r="H3" s="102"/>
      <c r="I3" s="102"/>
      <c r="J3" s="102"/>
      <c r="K3" s="102"/>
      <c r="L3" s="102"/>
      <c r="M3" s="102"/>
      <c r="N3" s="102"/>
      <c r="O3" s="102"/>
      <c r="P3" s="103"/>
      <c r="Q3" s="3"/>
      <c r="R3" s="3"/>
      <c r="S3" s="3"/>
      <c r="T3" s="3"/>
      <c r="U3" s="3"/>
    </row>
    <row r="4" spans="1:27" ht="23.25">
      <c r="A4" s="4"/>
      <c r="B4" s="101" t="s">
        <v>1</v>
      </c>
      <c r="C4" s="102"/>
      <c r="D4" s="102"/>
      <c r="E4" s="102"/>
      <c r="F4" s="102"/>
      <c r="G4" s="102"/>
      <c r="H4" s="102"/>
      <c r="I4" s="102"/>
      <c r="J4" s="102"/>
      <c r="K4" s="102"/>
      <c r="L4" s="102"/>
      <c r="M4" s="102"/>
      <c r="N4" s="102"/>
      <c r="O4" s="102"/>
      <c r="P4" s="103"/>
      <c r="Q4" s="3"/>
      <c r="R4" s="3"/>
      <c r="S4" s="3"/>
      <c r="T4" s="3"/>
      <c r="U4" s="3"/>
    </row>
    <row r="5" spans="1:27">
      <c r="A5" s="1"/>
      <c r="B5" s="2"/>
      <c r="C5" s="2"/>
      <c r="D5" s="2"/>
      <c r="E5" s="2"/>
      <c r="F5" s="2"/>
      <c r="G5" s="2"/>
      <c r="H5" s="2"/>
      <c r="I5" s="2"/>
      <c r="J5" s="2"/>
      <c r="K5" s="2"/>
      <c r="L5" s="2"/>
      <c r="M5" s="2"/>
      <c r="N5" s="2"/>
      <c r="O5" s="2"/>
      <c r="P5" s="3"/>
      <c r="Q5" s="3"/>
      <c r="R5" s="3"/>
      <c r="S5" s="3"/>
      <c r="T5" s="3"/>
      <c r="U5" s="3"/>
    </row>
    <row r="6" spans="1:27" ht="92.25" customHeight="1">
      <c r="A6" s="5"/>
      <c r="B6" s="6" t="s">
        <v>2</v>
      </c>
      <c r="C6" s="104" t="s">
        <v>3</v>
      </c>
      <c r="D6" s="98"/>
      <c r="E6" s="98"/>
      <c r="F6" s="99"/>
      <c r="G6" s="2"/>
      <c r="H6" s="2"/>
      <c r="I6" s="2"/>
      <c r="J6" s="2"/>
      <c r="K6" s="2"/>
      <c r="L6" s="2"/>
      <c r="M6" s="2"/>
      <c r="N6" s="2"/>
      <c r="O6" s="2"/>
      <c r="P6" s="3"/>
      <c r="Q6" s="3"/>
      <c r="R6" s="3"/>
      <c r="S6" s="3"/>
      <c r="T6" s="3"/>
      <c r="U6" s="3"/>
    </row>
    <row r="7" spans="1:27">
      <c r="A7" s="5"/>
      <c r="B7" s="7"/>
      <c r="C7" s="8"/>
      <c r="D7" s="8"/>
      <c r="E7" s="2"/>
      <c r="F7" s="2"/>
      <c r="G7" s="2"/>
      <c r="H7" s="2"/>
      <c r="I7" s="2"/>
      <c r="J7" s="2"/>
      <c r="K7" s="2"/>
      <c r="L7" s="2"/>
      <c r="M7" s="2"/>
      <c r="N7" s="2"/>
      <c r="O7" s="2"/>
      <c r="P7" s="3"/>
      <c r="Q7" s="3"/>
      <c r="R7" s="3"/>
      <c r="S7" s="3"/>
      <c r="T7" s="3"/>
      <c r="U7" s="3"/>
    </row>
    <row r="8" spans="1:27" ht="143.25" customHeight="1">
      <c r="A8" s="5"/>
      <c r="B8" s="6" t="s">
        <v>201</v>
      </c>
      <c r="C8" s="105" t="s">
        <v>202</v>
      </c>
      <c r="D8" s="98"/>
      <c r="E8" s="99"/>
      <c r="F8" s="9" t="s">
        <v>6</v>
      </c>
      <c r="G8" s="104" t="s">
        <v>203</v>
      </c>
      <c r="H8" s="98"/>
      <c r="I8" s="99"/>
      <c r="J8" s="2"/>
      <c r="K8" s="2"/>
      <c r="L8" s="2"/>
      <c r="M8" s="2"/>
      <c r="N8" s="2"/>
      <c r="O8" s="2"/>
      <c r="P8" s="3"/>
      <c r="Q8" s="3"/>
      <c r="R8" s="3"/>
      <c r="S8" s="3"/>
      <c r="T8" s="3"/>
      <c r="U8" s="3"/>
    </row>
    <row r="9" spans="1:27">
      <c r="A9" s="1"/>
      <c r="B9" s="75"/>
      <c r="C9" s="2"/>
      <c r="D9" s="2"/>
      <c r="E9" s="2"/>
      <c r="F9" s="2"/>
      <c r="G9" s="2"/>
      <c r="H9" s="2"/>
      <c r="I9" s="2"/>
      <c r="J9" s="2"/>
      <c r="K9" s="2"/>
      <c r="L9" s="2"/>
      <c r="M9" s="2"/>
      <c r="N9" s="97" t="s">
        <v>8</v>
      </c>
      <c r="O9" s="98"/>
      <c r="P9" s="98"/>
      <c r="Q9" s="99"/>
      <c r="R9" s="100" t="s">
        <v>9</v>
      </c>
      <c r="S9" s="98"/>
      <c r="T9" s="98"/>
      <c r="U9" s="99"/>
    </row>
    <row r="10" spans="1:27" ht="45">
      <c r="A10" s="37" t="s">
        <v>10</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row>
    <row r="11" spans="1:27" ht="26.25" customHeight="1">
      <c r="A11" s="95">
        <v>1</v>
      </c>
      <c r="B11" s="76">
        <v>44627</v>
      </c>
      <c r="C11" s="39">
        <v>0.63888888888888884</v>
      </c>
      <c r="D11" s="16">
        <v>10292899</v>
      </c>
      <c r="E11" s="16" t="s">
        <v>178</v>
      </c>
      <c r="F11" s="16">
        <v>6028339969</v>
      </c>
      <c r="G11" s="16" t="s">
        <v>32</v>
      </c>
      <c r="H11" s="16" t="s">
        <v>32</v>
      </c>
      <c r="I11" s="16" t="s">
        <v>32</v>
      </c>
      <c r="J11" s="16" t="s">
        <v>32</v>
      </c>
      <c r="K11" s="16" t="s">
        <v>32</v>
      </c>
      <c r="L11" s="16" t="s">
        <v>32</v>
      </c>
      <c r="M11" s="17" t="s">
        <v>32</v>
      </c>
      <c r="N11" s="18" t="str">
        <f t="shared" ref="N11:N32" si="0">IF(I11="Cumple","30","0")</f>
        <v>30</v>
      </c>
      <c r="O11" s="18" t="str">
        <f t="shared" ref="O11:O32" si="1">IF(J11="Cumple","40","0")</f>
        <v>40</v>
      </c>
      <c r="P11" s="19"/>
      <c r="Q11" s="20">
        <f t="shared" ref="Q11:Q32" si="2">N11+O11+P11</f>
        <v>70</v>
      </c>
      <c r="R11" s="21" t="str">
        <f t="shared" ref="R11:R32" si="3">IF(Q11=70,"X","")</f>
        <v>X</v>
      </c>
      <c r="S11" s="21" t="str">
        <f t="shared" ref="S11:S29" si="4">IF(Q11=0,"X",IF(Q11=30,"X",""))</f>
        <v/>
      </c>
      <c r="T11" s="22"/>
      <c r="U11" s="21" t="str">
        <f t="shared" ref="U11:U32" si="5">IF(R11="X","Si",IF(S11="X","No","--"))</f>
        <v>Si</v>
      </c>
      <c r="V11" s="27"/>
      <c r="W11" s="27"/>
      <c r="X11" s="50"/>
      <c r="Y11" s="50"/>
      <c r="Z11" s="50"/>
      <c r="AA11" s="50"/>
    </row>
    <row r="12" spans="1:27" ht="26.25" customHeight="1">
      <c r="A12" s="95">
        <v>2</v>
      </c>
      <c r="B12" s="76">
        <v>44627</v>
      </c>
      <c r="C12" s="39">
        <v>0.64236111111111116</v>
      </c>
      <c r="D12" s="16">
        <v>6803571</v>
      </c>
      <c r="E12" s="16" t="s">
        <v>179</v>
      </c>
      <c r="F12" s="16">
        <v>3156346328</v>
      </c>
      <c r="G12" s="16" t="s">
        <v>32</v>
      </c>
      <c r="H12" s="16" t="s">
        <v>32</v>
      </c>
      <c r="I12" s="16" t="s">
        <v>32</v>
      </c>
      <c r="J12" s="16" t="s">
        <v>32</v>
      </c>
      <c r="K12" s="16" t="s">
        <v>32</v>
      </c>
      <c r="L12" s="16" t="s">
        <v>32</v>
      </c>
      <c r="M12" s="17" t="s">
        <v>32</v>
      </c>
      <c r="N12" s="18" t="str">
        <f t="shared" si="0"/>
        <v>30</v>
      </c>
      <c r="O12" s="18" t="str">
        <f t="shared" si="1"/>
        <v>40</v>
      </c>
      <c r="P12" s="19"/>
      <c r="Q12" s="20">
        <f t="shared" si="2"/>
        <v>70</v>
      </c>
      <c r="R12" s="21" t="str">
        <f t="shared" si="3"/>
        <v>X</v>
      </c>
      <c r="S12" s="21" t="str">
        <f t="shared" si="4"/>
        <v/>
      </c>
      <c r="T12" s="22"/>
      <c r="U12" s="21" t="str">
        <f t="shared" si="5"/>
        <v>Si</v>
      </c>
      <c r="V12" s="27"/>
      <c r="W12" s="27"/>
      <c r="X12" s="50"/>
      <c r="Y12" s="50"/>
      <c r="Z12" s="50"/>
      <c r="AA12" s="50"/>
    </row>
    <row r="13" spans="1:27" ht="26.25" customHeight="1">
      <c r="A13" s="95">
        <v>3</v>
      </c>
      <c r="B13" s="76">
        <v>44627</v>
      </c>
      <c r="C13" s="39">
        <v>0.67152777777777772</v>
      </c>
      <c r="D13" s="16">
        <v>1110457604</v>
      </c>
      <c r="E13" s="16" t="s">
        <v>180</v>
      </c>
      <c r="F13" s="16">
        <v>3183725928</v>
      </c>
      <c r="G13" s="16" t="s">
        <v>32</v>
      </c>
      <c r="H13" s="16" t="s">
        <v>32</v>
      </c>
      <c r="I13" s="16" t="s">
        <v>32</v>
      </c>
      <c r="J13" s="16" t="s">
        <v>32</v>
      </c>
      <c r="K13" s="16" t="s">
        <v>32</v>
      </c>
      <c r="L13" s="16" t="s">
        <v>32</v>
      </c>
      <c r="M13" s="17" t="s">
        <v>32</v>
      </c>
      <c r="N13" s="18" t="str">
        <f t="shared" si="0"/>
        <v>30</v>
      </c>
      <c r="O13" s="18" t="str">
        <f t="shared" si="1"/>
        <v>40</v>
      </c>
      <c r="P13" s="19"/>
      <c r="Q13" s="20">
        <f t="shared" si="2"/>
        <v>70</v>
      </c>
      <c r="R13" s="21" t="str">
        <f t="shared" si="3"/>
        <v>X</v>
      </c>
      <c r="S13" s="21" t="str">
        <f t="shared" si="4"/>
        <v/>
      </c>
      <c r="T13" s="22"/>
      <c r="U13" s="21" t="str">
        <f t="shared" si="5"/>
        <v>Si</v>
      </c>
      <c r="V13" s="50"/>
      <c r="W13" s="27"/>
      <c r="X13" s="50"/>
      <c r="Y13" s="50"/>
      <c r="Z13" s="50"/>
      <c r="AA13" s="50"/>
    </row>
    <row r="14" spans="1:27" ht="26.25" customHeight="1">
      <c r="A14" s="95">
        <v>4</v>
      </c>
      <c r="B14" s="76">
        <v>44627</v>
      </c>
      <c r="C14" s="39">
        <v>0.67777777777777781</v>
      </c>
      <c r="D14" s="16">
        <v>1110446336</v>
      </c>
      <c r="E14" s="16" t="s">
        <v>181</v>
      </c>
      <c r="F14" s="16">
        <v>3155067569</v>
      </c>
      <c r="G14" s="16" t="s">
        <v>32</v>
      </c>
      <c r="H14" s="16" t="s">
        <v>32</v>
      </c>
      <c r="I14" s="16" t="s">
        <v>32</v>
      </c>
      <c r="J14" s="16" t="s">
        <v>32</v>
      </c>
      <c r="K14" s="16" t="s">
        <v>32</v>
      </c>
      <c r="L14" s="16" t="s">
        <v>32</v>
      </c>
      <c r="M14" s="17" t="s">
        <v>32</v>
      </c>
      <c r="N14" s="18" t="str">
        <f t="shared" si="0"/>
        <v>30</v>
      </c>
      <c r="O14" s="18" t="str">
        <f t="shared" si="1"/>
        <v>40</v>
      </c>
      <c r="P14" s="19"/>
      <c r="Q14" s="20">
        <f t="shared" si="2"/>
        <v>70</v>
      </c>
      <c r="R14" s="21" t="str">
        <f t="shared" si="3"/>
        <v>X</v>
      </c>
      <c r="S14" s="21" t="str">
        <f t="shared" si="4"/>
        <v/>
      </c>
      <c r="T14" s="22"/>
      <c r="U14" s="21" t="str">
        <f t="shared" si="5"/>
        <v>Si</v>
      </c>
      <c r="V14" s="50"/>
      <c r="W14" s="27"/>
      <c r="X14" s="50"/>
      <c r="Y14" s="50"/>
      <c r="Z14" s="50"/>
      <c r="AA14" s="50"/>
    </row>
    <row r="15" spans="1:27" ht="26.25" customHeight="1">
      <c r="A15" s="95">
        <v>5</v>
      </c>
      <c r="B15" s="76">
        <v>44627</v>
      </c>
      <c r="C15" s="39">
        <v>0.69374999999999998</v>
      </c>
      <c r="D15" s="16">
        <v>1090447213</v>
      </c>
      <c r="E15" s="16" t="s">
        <v>182</v>
      </c>
      <c r="F15" s="16">
        <v>3044363156</v>
      </c>
      <c r="G15" s="16" t="s">
        <v>32</v>
      </c>
      <c r="H15" s="16" t="s">
        <v>32</v>
      </c>
      <c r="I15" s="16" t="s">
        <v>32</v>
      </c>
      <c r="J15" s="16" t="s">
        <v>32</v>
      </c>
      <c r="K15" s="16" t="s">
        <v>32</v>
      </c>
      <c r="L15" s="16" t="s">
        <v>32</v>
      </c>
      <c r="M15" s="17" t="s">
        <v>32</v>
      </c>
      <c r="N15" s="18" t="str">
        <f t="shared" si="0"/>
        <v>30</v>
      </c>
      <c r="O15" s="18" t="str">
        <f t="shared" si="1"/>
        <v>40</v>
      </c>
      <c r="P15" s="19"/>
      <c r="Q15" s="20">
        <f t="shared" si="2"/>
        <v>70</v>
      </c>
      <c r="R15" s="21" t="str">
        <f t="shared" si="3"/>
        <v>X</v>
      </c>
      <c r="S15" s="21" t="str">
        <f t="shared" si="4"/>
        <v/>
      </c>
      <c r="T15" s="22"/>
      <c r="U15" s="21" t="str">
        <f t="shared" si="5"/>
        <v>Si</v>
      </c>
      <c r="V15" s="50"/>
      <c r="W15" s="27"/>
      <c r="X15" s="50"/>
      <c r="Y15" s="50"/>
      <c r="Z15" s="50"/>
      <c r="AA15" s="50"/>
    </row>
    <row r="16" spans="1:27" ht="26.25" customHeight="1">
      <c r="A16" s="95">
        <v>6</v>
      </c>
      <c r="B16" s="76">
        <v>44628</v>
      </c>
      <c r="C16" s="39">
        <v>0.34583333333333333</v>
      </c>
      <c r="D16" s="16">
        <v>1110485475</v>
      </c>
      <c r="E16" s="16" t="s">
        <v>183</v>
      </c>
      <c r="F16" s="16">
        <v>3183017152</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si="4"/>
        <v/>
      </c>
      <c r="T16" s="22"/>
      <c r="U16" s="21" t="str">
        <f t="shared" si="5"/>
        <v>Si</v>
      </c>
      <c r="V16" s="50"/>
      <c r="W16" s="27"/>
      <c r="X16" s="50"/>
      <c r="Y16" s="50"/>
      <c r="Z16" s="50"/>
      <c r="AA16" s="50"/>
    </row>
    <row r="17" spans="1:27" ht="26.25" customHeight="1">
      <c r="A17" s="95">
        <v>7</v>
      </c>
      <c r="B17" s="76">
        <v>44630</v>
      </c>
      <c r="C17" s="39">
        <v>0.70902777777777781</v>
      </c>
      <c r="D17" s="16">
        <v>1079391798</v>
      </c>
      <c r="E17" s="16" t="s">
        <v>204</v>
      </c>
      <c r="F17" s="16">
        <v>3154597957</v>
      </c>
      <c r="G17" s="16" t="s">
        <v>32</v>
      </c>
      <c r="H17" s="16" t="s">
        <v>32</v>
      </c>
      <c r="I17" s="16" t="s">
        <v>32</v>
      </c>
      <c r="J17" s="16" t="s">
        <v>32</v>
      </c>
      <c r="K17" s="16" t="s">
        <v>32</v>
      </c>
      <c r="L17" s="16" t="s">
        <v>32</v>
      </c>
      <c r="M17" s="17" t="s">
        <v>32</v>
      </c>
      <c r="N17" s="18" t="str">
        <f t="shared" si="0"/>
        <v>30</v>
      </c>
      <c r="O17" s="18" t="str">
        <f t="shared" si="1"/>
        <v>40</v>
      </c>
      <c r="P17" s="19"/>
      <c r="Q17" s="20">
        <f t="shared" si="2"/>
        <v>70</v>
      </c>
      <c r="R17" s="21" t="str">
        <f t="shared" si="3"/>
        <v>X</v>
      </c>
      <c r="S17" s="21" t="str">
        <f t="shared" si="4"/>
        <v/>
      </c>
      <c r="T17" s="23"/>
      <c r="U17" s="21" t="str">
        <f t="shared" si="5"/>
        <v>Si</v>
      </c>
      <c r="V17" s="27"/>
      <c r="W17" s="27"/>
      <c r="X17" s="50"/>
      <c r="Y17" s="50"/>
      <c r="Z17" s="50"/>
      <c r="AA17" s="50"/>
    </row>
    <row r="18" spans="1:27" ht="26.25" customHeight="1">
      <c r="A18" s="95">
        <v>8</v>
      </c>
      <c r="B18" s="76">
        <v>44630</v>
      </c>
      <c r="C18" s="39">
        <v>0.95138888888888884</v>
      </c>
      <c r="D18" s="16">
        <v>1110505909</v>
      </c>
      <c r="E18" s="16" t="s">
        <v>184</v>
      </c>
      <c r="F18" s="16">
        <v>3212352924</v>
      </c>
      <c r="G18" s="16" t="s">
        <v>32</v>
      </c>
      <c r="H18" s="16" t="s">
        <v>32</v>
      </c>
      <c r="I18" s="16" t="s">
        <v>32</v>
      </c>
      <c r="J18" s="16" t="s">
        <v>32</v>
      </c>
      <c r="K18" s="16" t="s">
        <v>32</v>
      </c>
      <c r="L18" s="16" t="s">
        <v>32</v>
      </c>
      <c r="M18" s="17" t="s">
        <v>32</v>
      </c>
      <c r="N18" s="18" t="str">
        <f t="shared" si="0"/>
        <v>30</v>
      </c>
      <c r="O18" s="18" t="str">
        <f t="shared" si="1"/>
        <v>40</v>
      </c>
      <c r="P18" s="19"/>
      <c r="Q18" s="20">
        <f t="shared" si="2"/>
        <v>70</v>
      </c>
      <c r="R18" s="21" t="str">
        <f t="shared" si="3"/>
        <v>X</v>
      </c>
      <c r="S18" s="21" t="str">
        <f t="shared" si="4"/>
        <v/>
      </c>
      <c r="T18" s="23"/>
      <c r="U18" s="21" t="str">
        <f t="shared" si="5"/>
        <v>Si</v>
      </c>
      <c r="V18" s="50"/>
      <c r="W18" s="27"/>
      <c r="X18" s="50"/>
      <c r="Y18" s="50"/>
      <c r="Z18" s="50"/>
      <c r="AA18" s="50"/>
    </row>
    <row r="19" spans="1:27" ht="26.25" customHeight="1">
      <c r="A19" s="95">
        <v>9</v>
      </c>
      <c r="B19" s="76">
        <v>44627</v>
      </c>
      <c r="C19" s="39">
        <v>0.68958333333333333</v>
      </c>
      <c r="D19" s="16">
        <v>1069714553</v>
      </c>
      <c r="E19" s="16" t="s">
        <v>185</v>
      </c>
      <c r="F19" s="16">
        <v>3144368185</v>
      </c>
      <c r="G19" s="16" t="s">
        <v>32</v>
      </c>
      <c r="H19" s="16" t="s">
        <v>32</v>
      </c>
      <c r="I19" s="16" t="s">
        <v>32</v>
      </c>
      <c r="J19" s="16" t="s">
        <v>32</v>
      </c>
      <c r="K19" s="16" t="s">
        <v>32</v>
      </c>
      <c r="L19" s="16" t="s">
        <v>32</v>
      </c>
      <c r="M19" s="17" t="s">
        <v>32</v>
      </c>
      <c r="N19" s="18" t="str">
        <f t="shared" si="0"/>
        <v>30</v>
      </c>
      <c r="O19" s="18" t="str">
        <f t="shared" si="1"/>
        <v>40</v>
      </c>
      <c r="P19" s="19"/>
      <c r="Q19" s="20">
        <f t="shared" si="2"/>
        <v>70</v>
      </c>
      <c r="R19" s="21" t="str">
        <f t="shared" si="3"/>
        <v>X</v>
      </c>
      <c r="S19" s="21" t="str">
        <f t="shared" si="4"/>
        <v/>
      </c>
      <c r="T19" s="22"/>
      <c r="U19" s="21" t="str">
        <f t="shared" si="5"/>
        <v>Si</v>
      </c>
      <c r="V19" s="50"/>
      <c r="W19" s="50"/>
      <c r="X19" s="50"/>
      <c r="Y19" s="50"/>
      <c r="Z19" s="50"/>
      <c r="AA19" s="50"/>
    </row>
    <row r="20" spans="1:27" ht="26.25" customHeight="1">
      <c r="A20" s="96">
        <v>10</v>
      </c>
      <c r="B20" s="77">
        <v>44627</v>
      </c>
      <c r="C20" s="78">
        <v>0.83680555555555558</v>
      </c>
      <c r="D20" s="79">
        <v>1088248004</v>
      </c>
      <c r="E20" s="80" t="s">
        <v>186</v>
      </c>
      <c r="F20" s="79">
        <v>3117838564</v>
      </c>
      <c r="G20" s="80" t="s">
        <v>32</v>
      </c>
      <c r="H20" s="80" t="s">
        <v>32</v>
      </c>
      <c r="I20" s="80" t="s">
        <v>32</v>
      </c>
      <c r="J20" s="80" t="s">
        <v>32</v>
      </c>
      <c r="K20" s="80" t="s">
        <v>32</v>
      </c>
      <c r="L20" s="80" t="s">
        <v>32</v>
      </c>
      <c r="M20" s="81" t="s">
        <v>32</v>
      </c>
      <c r="N20" s="18" t="str">
        <f t="shared" si="0"/>
        <v>30</v>
      </c>
      <c r="O20" s="18" t="str">
        <f t="shared" si="1"/>
        <v>40</v>
      </c>
      <c r="P20" s="19"/>
      <c r="Q20" s="20">
        <f t="shared" si="2"/>
        <v>70</v>
      </c>
      <c r="R20" s="21" t="str">
        <f t="shared" si="3"/>
        <v>X</v>
      </c>
      <c r="S20" s="21" t="str">
        <f t="shared" si="4"/>
        <v/>
      </c>
      <c r="T20" s="22"/>
      <c r="U20" s="21" t="str">
        <f t="shared" si="5"/>
        <v>Si</v>
      </c>
      <c r="V20" s="27"/>
      <c r="W20" s="50"/>
      <c r="X20" s="50"/>
      <c r="Y20" s="50"/>
      <c r="Z20" s="50"/>
      <c r="AA20" s="50"/>
    </row>
    <row r="21" spans="1:27" ht="26.25" customHeight="1">
      <c r="A21" s="95">
        <v>11</v>
      </c>
      <c r="B21" s="76">
        <v>44628</v>
      </c>
      <c r="C21" s="39">
        <v>0.74861111111111112</v>
      </c>
      <c r="D21" s="16">
        <v>1101697977</v>
      </c>
      <c r="E21" s="16" t="s">
        <v>199</v>
      </c>
      <c r="F21" s="28"/>
      <c r="G21" s="16" t="s">
        <v>33</v>
      </c>
      <c r="H21" s="16" t="s">
        <v>32</v>
      </c>
      <c r="I21" s="16" t="s">
        <v>33</v>
      </c>
      <c r="J21" s="16" t="s">
        <v>33</v>
      </c>
      <c r="K21" s="16" t="s">
        <v>33</v>
      </c>
      <c r="L21" s="16" t="s">
        <v>32</v>
      </c>
      <c r="M21" s="16" t="s">
        <v>33</v>
      </c>
      <c r="N21" s="18" t="str">
        <f t="shared" si="0"/>
        <v>0</v>
      </c>
      <c r="O21" s="18" t="str">
        <f t="shared" si="1"/>
        <v>0</v>
      </c>
      <c r="P21" s="19"/>
      <c r="Q21" s="20">
        <f t="shared" si="2"/>
        <v>0</v>
      </c>
      <c r="R21" s="21" t="str">
        <f t="shared" si="3"/>
        <v/>
      </c>
      <c r="S21" s="21" t="str">
        <f t="shared" si="4"/>
        <v>X</v>
      </c>
      <c r="T21" s="23" t="s">
        <v>44</v>
      </c>
      <c r="U21" s="21" t="str">
        <f t="shared" si="5"/>
        <v>No</v>
      </c>
      <c r="V21" s="50"/>
      <c r="W21" s="27"/>
      <c r="X21" s="50"/>
      <c r="Y21" s="50"/>
      <c r="Z21" s="50"/>
      <c r="AA21" s="50"/>
    </row>
    <row r="22" spans="1:27" ht="26.25" customHeight="1">
      <c r="A22" s="16">
        <v>12</v>
      </c>
      <c r="B22" s="76">
        <v>44628</v>
      </c>
      <c r="C22" s="83">
        <v>0.75277777777777777</v>
      </c>
      <c r="D22" s="84">
        <v>1101697977</v>
      </c>
      <c r="E22" s="84" t="s">
        <v>199</v>
      </c>
      <c r="F22" s="87"/>
      <c r="G22" s="84" t="s">
        <v>33</v>
      </c>
      <c r="H22" s="84" t="s">
        <v>32</v>
      </c>
      <c r="I22" s="84" t="s">
        <v>33</v>
      </c>
      <c r="J22" s="84" t="s">
        <v>33</v>
      </c>
      <c r="K22" s="84" t="s">
        <v>33</v>
      </c>
      <c r="L22" s="84" t="s">
        <v>32</v>
      </c>
      <c r="M22" s="84" t="s">
        <v>32</v>
      </c>
      <c r="N22" s="18" t="str">
        <f t="shared" si="0"/>
        <v>0</v>
      </c>
      <c r="O22" s="18" t="str">
        <f t="shared" si="1"/>
        <v>0</v>
      </c>
      <c r="P22" s="19"/>
      <c r="Q22" s="20">
        <f t="shared" si="2"/>
        <v>0</v>
      </c>
      <c r="R22" s="21" t="str">
        <f t="shared" si="3"/>
        <v/>
      </c>
      <c r="S22" s="21" t="str">
        <f t="shared" si="4"/>
        <v>X</v>
      </c>
      <c r="T22" s="23" t="s">
        <v>44</v>
      </c>
      <c r="U22" s="21" t="str">
        <f t="shared" si="5"/>
        <v>No</v>
      </c>
      <c r="V22" s="50"/>
      <c r="W22" s="27"/>
      <c r="X22" s="50"/>
      <c r="Y22" s="50"/>
      <c r="Z22" s="50"/>
      <c r="AA22" s="50"/>
    </row>
    <row r="23" spans="1:27" ht="26.25" customHeight="1">
      <c r="A23" s="16">
        <v>13</v>
      </c>
      <c r="B23" s="76">
        <v>44631</v>
      </c>
      <c r="C23" s="39">
        <v>0.5083333333333333</v>
      </c>
      <c r="D23" s="16">
        <v>1053604500</v>
      </c>
      <c r="E23" s="16" t="s">
        <v>205</v>
      </c>
      <c r="F23" s="16">
        <v>3115654308</v>
      </c>
      <c r="G23" s="16" t="s">
        <v>32</v>
      </c>
      <c r="H23" s="16" t="s">
        <v>32</v>
      </c>
      <c r="I23" s="16" t="s">
        <v>33</v>
      </c>
      <c r="J23" s="16" t="s">
        <v>33</v>
      </c>
      <c r="K23" s="16" t="s">
        <v>32</v>
      </c>
      <c r="L23" s="16" t="s">
        <v>32</v>
      </c>
      <c r="M23" s="17" t="s">
        <v>33</v>
      </c>
      <c r="N23" s="18" t="str">
        <f t="shared" si="0"/>
        <v>0</v>
      </c>
      <c r="O23" s="18" t="str">
        <f t="shared" si="1"/>
        <v>0</v>
      </c>
      <c r="P23" s="19"/>
      <c r="Q23" s="20">
        <f t="shared" si="2"/>
        <v>0</v>
      </c>
      <c r="R23" s="21" t="str">
        <f t="shared" si="3"/>
        <v/>
      </c>
      <c r="S23" s="21" t="str">
        <f t="shared" si="4"/>
        <v>X</v>
      </c>
      <c r="T23" s="23" t="s">
        <v>44</v>
      </c>
      <c r="U23" s="21" t="str">
        <f t="shared" si="5"/>
        <v>No</v>
      </c>
      <c r="V23" s="50"/>
      <c r="W23" s="27"/>
      <c r="X23" s="50"/>
      <c r="Y23" s="50"/>
      <c r="Z23" s="50"/>
      <c r="AA23" s="50"/>
    </row>
    <row r="24" spans="1:27" ht="26.25" customHeight="1">
      <c r="A24" s="16">
        <v>14</v>
      </c>
      <c r="B24" s="76">
        <v>44627</v>
      </c>
      <c r="C24" s="39">
        <v>0.65555555555555556</v>
      </c>
      <c r="D24" s="16">
        <v>1087554451</v>
      </c>
      <c r="E24" s="16" t="s">
        <v>188</v>
      </c>
      <c r="F24" s="16">
        <v>3147687328</v>
      </c>
      <c r="G24" s="16" t="s">
        <v>32</v>
      </c>
      <c r="H24" s="16" t="s">
        <v>32</v>
      </c>
      <c r="I24" s="16" t="s">
        <v>33</v>
      </c>
      <c r="J24" s="16" t="s">
        <v>33</v>
      </c>
      <c r="K24" s="16" t="s">
        <v>32</v>
      </c>
      <c r="L24" s="16" t="s">
        <v>32</v>
      </c>
      <c r="M24" s="17" t="s">
        <v>32</v>
      </c>
      <c r="N24" s="18" t="str">
        <f t="shared" si="0"/>
        <v>0</v>
      </c>
      <c r="O24" s="18" t="str">
        <f t="shared" si="1"/>
        <v>0</v>
      </c>
      <c r="P24" s="19"/>
      <c r="Q24" s="20">
        <f t="shared" si="2"/>
        <v>0</v>
      </c>
      <c r="R24" s="21" t="str">
        <f t="shared" si="3"/>
        <v/>
      </c>
      <c r="S24" s="21" t="str">
        <f t="shared" si="4"/>
        <v>X</v>
      </c>
      <c r="T24" s="23" t="s">
        <v>44</v>
      </c>
      <c r="U24" s="21" t="str">
        <f t="shared" si="5"/>
        <v>No</v>
      </c>
      <c r="V24" s="27"/>
      <c r="W24" s="50"/>
      <c r="X24" s="50"/>
      <c r="Y24" s="50"/>
      <c r="Z24" s="50"/>
      <c r="AA24" s="50"/>
    </row>
    <row r="25" spans="1:27" ht="26.25" customHeight="1">
      <c r="A25" s="16">
        <v>15</v>
      </c>
      <c r="B25" s="76">
        <v>44628</v>
      </c>
      <c r="C25" s="39">
        <v>0.44374999999999998</v>
      </c>
      <c r="D25" s="16">
        <v>1073385625</v>
      </c>
      <c r="E25" s="16" t="s">
        <v>206</v>
      </c>
      <c r="F25" s="16">
        <v>3235088790</v>
      </c>
      <c r="G25" s="16" t="s">
        <v>32</v>
      </c>
      <c r="H25" s="16" t="s">
        <v>32</v>
      </c>
      <c r="I25" s="16" t="s">
        <v>33</v>
      </c>
      <c r="J25" s="16" t="s">
        <v>33</v>
      </c>
      <c r="K25" s="16" t="s">
        <v>46</v>
      </c>
      <c r="L25" s="16" t="s">
        <v>32</v>
      </c>
      <c r="M25" s="17" t="s">
        <v>32</v>
      </c>
      <c r="N25" s="18" t="str">
        <f t="shared" si="0"/>
        <v>0</v>
      </c>
      <c r="O25" s="18" t="str">
        <f t="shared" si="1"/>
        <v>0</v>
      </c>
      <c r="P25" s="19"/>
      <c r="Q25" s="20">
        <f t="shared" si="2"/>
        <v>0</v>
      </c>
      <c r="R25" s="21" t="str">
        <f t="shared" si="3"/>
        <v/>
      </c>
      <c r="S25" s="21" t="str">
        <f t="shared" si="4"/>
        <v>X</v>
      </c>
      <c r="T25" s="23" t="s">
        <v>44</v>
      </c>
      <c r="U25" s="21" t="str">
        <f t="shared" si="5"/>
        <v>No</v>
      </c>
      <c r="V25" s="50"/>
      <c r="W25" s="50"/>
      <c r="X25" s="50"/>
      <c r="Y25" s="50"/>
      <c r="Z25" s="50"/>
      <c r="AA25" s="50"/>
    </row>
    <row r="26" spans="1:27" ht="26.25" customHeight="1">
      <c r="A26" s="16">
        <v>16</v>
      </c>
      <c r="B26" s="76">
        <v>44631</v>
      </c>
      <c r="C26" s="39">
        <v>4.7222222222222221E-2</v>
      </c>
      <c r="D26" s="16">
        <v>1006552853</v>
      </c>
      <c r="E26" s="16" t="s">
        <v>207</v>
      </c>
      <c r="F26" s="16">
        <v>3213343115</v>
      </c>
      <c r="G26" s="16" t="s">
        <v>32</v>
      </c>
      <c r="H26" s="16" t="s">
        <v>32</v>
      </c>
      <c r="I26" s="16" t="s">
        <v>33</v>
      </c>
      <c r="J26" s="16" t="s">
        <v>33</v>
      </c>
      <c r="K26" s="16" t="s">
        <v>46</v>
      </c>
      <c r="L26" s="16" t="s">
        <v>32</v>
      </c>
      <c r="M26" s="17" t="s">
        <v>32</v>
      </c>
      <c r="N26" s="18" t="str">
        <f t="shared" si="0"/>
        <v>0</v>
      </c>
      <c r="O26" s="18" t="str">
        <f t="shared" si="1"/>
        <v>0</v>
      </c>
      <c r="P26" s="19"/>
      <c r="Q26" s="20">
        <f t="shared" si="2"/>
        <v>0</v>
      </c>
      <c r="R26" s="21" t="str">
        <f t="shared" si="3"/>
        <v/>
      </c>
      <c r="S26" s="21" t="str">
        <f t="shared" si="4"/>
        <v>X</v>
      </c>
      <c r="T26" s="23" t="s">
        <v>44</v>
      </c>
      <c r="U26" s="21" t="str">
        <f t="shared" si="5"/>
        <v>No</v>
      </c>
      <c r="V26" s="50"/>
      <c r="W26" s="50"/>
      <c r="X26" s="50"/>
      <c r="Y26" s="50"/>
      <c r="Z26" s="50"/>
      <c r="AA26" s="50"/>
    </row>
    <row r="27" spans="1:27" ht="26.25" customHeight="1">
      <c r="A27" s="16">
        <v>17</v>
      </c>
      <c r="B27" s="76">
        <v>44631</v>
      </c>
      <c r="C27" s="39">
        <v>0.49027777777777776</v>
      </c>
      <c r="D27" s="16">
        <v>52701284</v>
      </c>
      <c r="E27" s="16" t="s">
        <v>189</v>
      </c>
      <c r="F27" s="16">
        <v>3138681867</v>
      </c>
      <c r="G27" s="16" t="s">
        <v>33</v>
      </c>
      <c r="H27" s="16" t="s">
        <v>33</v>
      </c>
      <c r="I27" s="16" t="s">
        <v>33</v>
      </c>
      <c r="J27" s="16" t="s">
        <v>33</v>
      </c>
      <c r="K27" s="16" t="s">
        <v>33</v>
      </c>
      <c r="L27" s="16" t="s">
        <v>33</v>
      </c>
      <c r="M27" s="17" t="s">
        <v>33</v>
      </c>
      <c r="N27" s="18" t="str">
        <f t="shared" si="0"/>
        <v>0</v>
      </c>
      <c r="O27" s="18" t="str">
        <f t="shared" si="1"/>
        <v>0</v>
      </c>
      <c r="P27" s="19"/>
      <c r="Q27" s="20">
        <f t="shared" si="2"/>
        <v>0</v>
      </c>
      <c r="R27" s="21" t="str">
        <f t="shared" si="3"/>
        <v/>
      </c>
      <c r="S27" s="21" t="str">
        <f t="shared" si="4"/>
        <v>X</v>
      </c>
      <c r="T27" s="23" t="s">
        <v>92</v>
      </c>
      <c r="U27" s="21" t="str">
        <f t="shared" si="5"/>
        <v>No</v>
      </c>
      <c r="V27" s="27"/>
      <c r="W27" s="50"/>
      <c r="X27" s="50"/>
      <c r="Y27" s="50"/>
      <c r="Z27" s="50"/>
      <c r="AA27" s="50"/>
    </row>
    <row r="28" spans="1:27" ht="26.25" customHeight="1">
      <c r="A28" s="16">
        <v>18</v>
      </c>
      <c r="B28" s="76">
        <v>44631</v>
      </c>
      <c r="C28" s="39">
        <v>0.54652777777777772</v>
      </c>
      <c r="D28" s="16">
        <v>1022360406</v>
      </c>
      <c r="E28" s="16" t="s">
        <v>200</v>
      </c>
      <c r="F28" s="16">
        <v>3105646309</v>
      </c>
      <c r="G28" s="16" t="s">
        <v>32</v>
      </c>
      <c r="H28" s="16" t="s">
        <v>32</v>
      </c>
      <c r="I28" s="16" t="s">
        <v>33</v>
      </c>
      <c r="J28" s="16" t="s">
        <v>33</v>
      </c>
      <c r="K28" s="16" t="s">
        <v>32</v>
      </c>
      <c r="L28" s="16" t="s">
        <v>32</v>
      </c>
      <c r="M28" s="17" t="s">
        <v>32</v>
      </c>
      <c r="N28" s="18" t="str">
        <f t="shared" si="0"/>
        <v>0</v>
      </c>
      <c r="O28" s="18" t="str">
        <f t="shared" si="1"/>
        <v>0</v>
      </c>
      <c r="P28" s="19"/>
      <c r="Q28" s="20">
        <f t="shared" si="2"/>
        <v>0</v>
      </c>
      <c r="R28" s="21" t="str">
        <f t="shared" si="3"/>
        <v/>
      </c>
      <c r="S28" s="21" t="str">
        <f t="shared" si="4"/>
        <v>X</v>
      </c>
      <c r="T28" s="23" t="s">
        <v>44</v>
      </c>
      <c r="U28" s="21" t="str">
        <f t="shared" si="5"/>
        <v>No</v>
      </c>
      <c r="V28" s="27"/>
      <c r="W28" s="50"/>
      <c r="X28" s="50"/>
      <c r="Y28" s="50"/>
      <c r="Z28" s="50"/>
      <c r="AA28" s="50"/>
    </row>
    <row r="29" spans="1:27" ht="26.25" customHeight="1">
      <c r="A29" s="16">
        <v>19</v>
      </c>
      <c r="B29" s="76">
        <v>44631</v>
      </c>
      <c r="C29" s="39">
        <v>0.64652777777777781</v>
      </c>
      <c r="D29" s="16">
        <v>1110556732</v>
      </c>
      <c r="E29" s="16" t="s">
        <v>190</v>
      </c>
      <c r="F29" s="16">
        <v>3143776620</v>
      </c>
      <c r="G29" s="16" t="s">
        <v>32</v>
      </c>
      <c r="H29" s="16" t="s">
        <v>32</v>
      </c>
      <c r="I29" s="16" t="s">
        <v>33</v>
      </c>
      <c r="J29" s="16" t="s">
        <v>33</v>
      </c>
      <c r="K29" s="16" t="s">
        <v>32</v>
      </c>
      <c r="L29" s="16" t="s">
        <v>32</v>
      </c>
      <c r="M29" s="17" t="s">
        <v>32</v>
      </c>
      <c r="N29" s="18" t="str">
        <f t="shared" si="0"/>
        <v>0</v>
      </c>
      <c r="O29" s="18" t="str">
        <f t="shared" si="1"/>
        <v>0</v>
      </c>
      <c r="P29" s="19"/>
      <c r="Q29" s="20">
        <f t="shared" si="2"/>
        <v>0</v>
      </c>
      <c r="R29" s="21" t="str">
        <f t="shared" si="3"/>
        <v/>
      </c>
      <c r="S29" s="21" t="str">
        <f t="shared" si="4"/>
        <v>X</v>
      </c>
      <c r="T29" s="23" t="s">
        <v>44</v>
      </c>
      <c r="U29" s="21" t="str">
        <f t="shared" si="5"/>
        <v>No</v>
      </c>
      <c r="V29" s="50"/>
      <c r="W29" s="50"/>
      <c r="X29" s="50"/>
      <c r="Y29" s="50"/>
      <c r="Z29" s="50"/>
      <c r="AA29" s="50"/>
    </row>
    <row r="30" spans="1:27" ht="26.25" customHeight="1">
      <c r="A30" s="16">
        <v>20</v>
      </c>
      <c r="B30" s="76">
        <v>44631</v>
      </c>
      <c r="C30" s="39">
        <v>0.65138888888888891</v>
      </c>
      <c r="D30" s="16">
        <v>38212096</v>
      </c>
      <c r="E30" s="16" t="s">
        <v>191</v>
      </c>
      <c r="F30" s="28"/>
      <c r="G30" s="16" t="s">
        <v>32</v>
      </c>
      <c r="H30" s="16" t="s">
        <v>32</v>
      </c>
      <c r="I30" s="16" t="s">
        <v>33</v>
      </c>
      <c r="J30" s="16" t="s">
        <v>32</v>
      </c>
      <c r="K30" s="16" t="s">
        <v>32</v>
      </c>
      <c r="L30" s="16" t="s">
        <v>32</v>
      </c>
      <c r="M30" s="17" t="s">
        <v>33</v>
      </c>
      <c r="N30" s="18" t="str">
        <f t="shared" si="0"/>
        <v>0</v>
      </c>
      <c r="O30" s="18" t="str">
        <f t="shared" si="1"/>
        <v>40</v>
      </c>
      <c r="P30" s="19"/>
      <c r="Q30" s="20">
        <f t="shared" si="2"/>
        <v>40</v>
      </c>
      <c r="R30" s="21" t="str">
        <f t="shared" si="3"/>
        <v/>
      </c>
      <c r="S30" s="24" t="s">
        <v>119</v>
      </c>
      <c r="T30" s="23" t="s">
        <v>94</v>
      </c>
      <c r="U30" s="21" t="str">
        <f t="shared" si="5"/>
        <v>No</v>
      </c>
      <c r="V30" s="50"/>
      <c r="W30" s="50"/>
      <c r="X30" s="50"/>
      <c r="Y30" s="50"/>
      <c r="Z30" s="50"/>
      <c r="AA30" s="50"/>
    </row>
    <row r="31" spans="1:27" ht="26.25" customHeight="1">
      <c r="A31" s="85">
        <v>21</v>
      </c>
      <c r="B31" s="77">
        <v>44631</v>
      </c>
      <c r="C31" s="78">
        <v>0.65416666666666667</v>
      </c>
      <c r="D31" s="79">
        <v>87067720</v>
      </c>
      <c r="E31" s="80" t="s">
        <v>187</v>
      </c>
      <c r="F31" s="79">
        <v>3184954777</v>
      </c>
      <c r="G31" s="80" t="s">
        <v>32</v>
      </c>
      <c r="H31" s="80" t="s">
        <v>32</v>
      </c>
      <c r="I31" s="86" t="s">
        <v>33</v>
      </c>
      <c r="J31" s="80" t="s">
        <v>32</v>
      </c>
      <c r="K31" s="80" t="s">
        <v>32</v>
      </c>
      <c r="L31" s="80" t="s">
        <v>32</v>
      </c>
      <c r="M31" s="81" t="s">
        <v>32</v>
      </c>
      <c r="N31" s="18" t="str">
        <f t="shared" si="0"/>
        <v>0</v>
      </c>
      <c r="O31" s="18" t="str">
        <f t="shared" si="1"/>
        <v>40</v>
      </c>
      <c r="P31" s="19"/>
      <c r="Q31" s="20">
        <f t="shared" si="2"/>
        <v>40</v>
      </c>
      <c r="R31" s="21" t="str">
        <f t="shared" si="3"/>
        <v/>
      </c>
      <c r="S31" s="24" t="s">
        <v>119</v>
      </c>
      <c r="T31" s="23" t="s">
        <v>94</v>
      </c>
      <c r="U31" s="21" t="str">
        <f t="shared" si="5"/>
        <v>No</v>
      </c>
      <c r="V31" s="50"/>
      <c r="W31" s="50"/>
      <c r="X31" s="50"/>
      <c r="Y31" s="50"/>
      <c r="Z31" s="50"/>
      <c r="AA31" s="50"/>
    </row>
    <row r="32" spans="1:27" ht="26.25" customHeight="1">
      <c r="A32" s="16">
        <v>22</v>
      </c>
      <c r="B32" s="76">
        <v>44631</v>
      </c>
      <c r="C32" s="39">
        <v>0.66111111111111109</v>
      </c>
      <c r="D32" s="16">
        <v>72248477</v>
      </c>
      <c r="E32" s="16" t="s">
        <v>192</v>
      </c>
      <c r="F32" s="16">
        <v>3015939873</v>
      </c>
      <c r="G32" s="16" t="s">
        <v>33</v>
      </c>
      <c r="H32" s="16" t="s">
        <v>32</v>
      </c>
      <c r="I32" s="16" t="s">
        <v>33</v>
      </c>
      <c r="J32" s="16" t="s">
        <v>32</v>
      </c>
      <c r="K32" s="16" t="s">
        <v>32</v>
      </c>
      <c r="L32" s="16" t="s">
        <v>32</v>
      </c>
      <c r="M32" s="17" t="s">
        <v>33</v>
      </c>
      <c r="N32" s="18" t="str">
        <f t="shared" si="0"/>
        <v>0</v>
      </c>
      <c r="O32" s="18" t="str">
        <f t="shared" si="1"/>
        <v>40</v>
      </c>
      <c r="P32" s="19"/>
      <c r="Q32" s="20">
        <f t="shared" si="2"/>
        <v>40</v>
      </c>
      <c r="R32" s="21" t="str">
        <f t="shared" si="3"/>
        <v/>
      </c>
      <c r="S32" s="24" t="s">
        <v>119</v>
      </c>
      <c r="T32" s="23" t="s">
        <v>94</v>
      </c>
      <c r="U32" s="21" t="str">
        <f t="shared" si="5"/>
        <v>No</v>
      </c>
      <c r="V32" s="27"/>
      <c r="W32" s="50"/>
      <c r="X32" s="50"/>
      <c r="Y32" s="50"/>
      <c r="Z32" s="50"/>
      <c r="AA32" s="50"/>
    </row>
  </sheetData>
  <mergeCells count="7">
    <mergeCell ref="N9:Q9"/>
    <mergeCell ref="R9:U9"/>
    <mergeCell ref="B3:P3"/>
    <mergeCell ref="B4:P4"/>
    <mergeCell ref="C6:F6"/>
    <mergeCell ref="C8:E8"/>
    <mergeCell ref="G8:I8"/>
  </mergeCells>
  <conditionalFormatting sqref="Q11:Q32">
    <cfRule type="colorScale" priority="1">
      <colorScale>
        <cfvo type="formula" val="40"/>
        <cfvo type="formula" val="70"/>
        <cfvo type="formula" val="100"/>
        <color rgb="FFFF0000"/>
        <color rgb="FFFFFF00"/>
        <color rgb="FF00B050"/>
      </colorScale>
    </cfRule>
  </conditionalFormatting>
  <conditionalFormatting sqref="U11:U32">
    <cfRule type="containsText" dxfId="7" priority="2" operator="containsText" text="Si">
      <formula>NOT(ISERROR(SEARCH(("Si"),(U11))))</formula>
    </cfRule>
  </conditionalFormatting>
  <conditionalFormatting sqref="U11:U32">
    <cfRule type="containsText" dxfId="6" priority="3" operator="containsText" text="No">
      <formula>NOT(ISERROR(SEARCH(("No"),(U11))))</formula>
    </cfRule>
  </conditionalFormatting>
  <dataValidations count="5">
    <dataValidation type="list" allowBlank="1" showErrorMessage="1" sqref="G11:J32 L11:M32" xr:uid="{00000000-0002-0000-0C00-000000000000}">
      <formula1>"Cumple,No Cumple"</formula1>
    </dataValidation>
    <dataValidation type="list" allowBlank="1" sqref="T11:T32" xr:uid="{00000000-0002-0000-0C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32" xr:uid="{00000000-0002-0000-0C00-000002000000}">
      <formula1>"0.0,5.0,10.0,15.0,20.0,25.0,30.0"</formula1>
    </dataValidation>
    <dataValidation type="list" allowBlank="1" sqref="R11:S32" xr:uid="{00000000-0002-0000-0C00-000003000000}">
      <formula1>"X"</formula1>
    </dataValidation>
    <dataValidation type="list" allowBlank="1" showErrorMessage="1" sqref="K11:K32" xr:uid="{00000000-0002-0000-0C00-000004000000}">
      <formula1>"Cumple,No Cumple,NA"</formula1>
    </dataValidation>
  </dataValidation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A29"/>
  <sheetViews>
    <sheetView topLeftCell="F9" workbookViewId="0">
      <selection activeCell="F9" sqref="F9"/>
    </sheetView>
  </sheetViews>
  <sheetFormatPr baseColWidth="10" defaultColWidth="14.42578125" defaultRowHeight="15" customHeight="1"/>
  <cols>
    <col min="1" max="1" width="6.140625" customWidth="1"/>
    <col min="2" max="2" width="13.7109375" customWidth="1"/>
    <col min="3" max="4" width="19" customWidth="1"/>
    <col min="5" max="5" width="37.7109375" customWidth="1"/>
    <col min="6" max="6" width="17.42578125" customWidth="1"/>
    <col min="7" max="9" width="18.42578125" customWidth="1"/>
    <col min="10" max="10" width="24.140625" customWidth="1"/>
    <col min="11" max="11" width="23.85546875" customWidth="1"/>
    <col min="12" max="12" width="23.42578125" customWidth="1"/>
    <col min="13" max="13" width="22.42578125" customWidth="1"/>
    <col min="14" max="14" width="24.42578125" customWidth="1"/>
    <col min="15" max="15" width="28.28515625" customWidth="1"/>
    <col min="16" max="19" width="10.7109375" customWidth="1"/>
    <col min="20" max="20" width="21.28515625" customWidth="1"/>
    <col min="21" max="21" width="21.140625" customWidth="1"/>
    <col min="22" max="27" width="10.7109375" customWidth="1"/>
  </cols>
  <sheetData>
    <row r="1" spans="1:27">
      <c r="A1" s="1"/>
      <c r="B1" s="2"/>
      <c r="C1" s="2"/>
      <c r="D1" s="2"/>
      <c r="E1" s="2"/>
      <c r="F1" s="2"/>
      <c r="G1" s="2"/>
      <c r="H1" s="2"/>
      <c r="I1" s="2"/>
      <c r="J1" s="2"/>
      <c r="K1" s="2"/>
      <c r="L1" s="2"/>
      <c r="M1" s="2"/>
      <c r="N1" s="2"/>
      <c r="O1" s="2"/>
      <c r="P1" s="3"/>
      <c r="Q1" s="3"/>
      <c r="R1" s="3"/>
      <c r="S1" s="3"/>
      <c r="T1" s="3"/>
      <c r="U1" s="3"/>
    </row>
    <row r="2" spans="1:27">
      <c r="A2" s="1"/>
      <c r="B2" s="2"/>
      <c r="C2" s="2"/>
      <c r="D2" s="2"/>
      <c r="E2" s="2"/>
      <c r="F2" s="2"/>
      <c r="G2" s="2"/>
      <c r="H2" s="2"/>
      <c r="I2" s="2"/>
      <c r="J2" s="2"/>
      <c r="K2" s="2"/>
      <c r="L2" s="2"/>
      <c r="M2" s="2"/>
      <c r="N2" s="2"/>
      <c r="O2" s="2"/>
      <c r="P2" s="3"/>
      <c r="Q2" s="3"/>
      <c r="R2" s="3"/>
      <c r="S2" s="3"/>
      <c r="T2" s="3"/>
      <c r="U2" s="3"/>
    </row>
    <row r="3" spans="1:27" ht="23.25">
      <c r="A3" s="4"/>
      <c r="B3" s="101" t="s">
        <v>0</v>
      </c>
      <c r="C3" s="102"/>
      <c r="D3" s="102"/>
      <c r="E3" s="102"/>
      <c r="F3" s="102"/>
      <c r="G3" s="102"/>
      <c r="H3" s="102"/>
      <c r="I3" s="102"/>
      <c r="J3" s="102"/>
      <c r="K3" s="102"/>
      <c r="L3" s="102"/>
      <c r="M3" s="102"/>
      <c r="N3" s="102"/>
      <c r="O3" s="102"/>
      <c r="P3" s="103"/>
      <c r="Q3" s="3"/>
      <c r="R3" s="3"/>
      <c r="S3" s="3"/>
      <c r="T3" s="3"/>
      <c r="U3" s="3"/>
    </row>
    <row r="4" spans="1:27" ht="23.25">
      <c r="A4" s="4"/>
      <c r="B4" s="101" t="s">
        <v>1</v>
      </c>
      <c r="C4" s="102"/>
      <c r="D4" s="102"/>
      <c r="E4" s="102"/>
      <c r="F4" s="102"/>
      <c r="G4" s="102"/>
      <c r="H4" s="102"/>
      <c r="I4" s="102"/>
      <c r="J4" s="102"/>
      <c r="K4" s="102"/>
      <c r="L4" s="102"/>
      <c r="M4" s="102"/>
      <c r="N4" s="102"/>
      <c r="O4" s="102"/>
      <c r="P4" s="103"/>
      <c r="Q4" s="3"/>
      <c r="R4" s="3"/>
      <c r="S4" s="3"/>
      <c r="T4" s="3"/>
      <c r="U4" s="3"/>
    </row>
    <row r="5" spans="1:27">
      <c r="A5" s="1"/>
      <c r="B5" s="2"/>
      <c r="C5" s="2"/>
      <c r="D5" s="2"/>
      <c r="E5" s="2"/>
      <c r="F5" s="2"/>
      <c r="G5" s="2"/>
      <c r="H5" s="2"/>
      <c r="I5" s="2"/>
      <c r="J5" s="2"/>
      <c r="K5" s="2"/>
      <c r="L5" s="2"/>
      <c r="M5" s="2"/>
      <c r="N5" s="2"/>
      <c r="O5" s="2"/>
      <c r="P5" s="3"/>
      <c r="Q5" s="3"/>
      <c r="R5" s="3"/>
      <c r="S5" s="3"/>
      <c r="T5" s="3"/>
      <c r="U5" s="3"/>
    </row>
    <row r="6" spans="1:27" ht="100.5" customHeight="1">
      <c r="A6" s="5"/>
      <c r="B6" s="6" t="s">
        <v>2</v>
      </c>
      <c r="C6" s="104" t="s">
        <v>3</v>
      </c>
      <c r="D6" s="98"/>
      <c r="E6" s="98"/>
      <c r="F6" s="99"/>
      <c r="G6" s="2"/>
      <c r="H6" s="2"/>
      <c r="I6" s="2"/>
      <c r="J6" s="2"/>
      <c r="K6" s="2"/>
      <c r="L6" s="2"/>
      <c r="M6" s="2"/>
      <c r="N6" s="2"/>
      <c r="O6" s="2"/>
      <c r="P6" s="3"/>
      <c r="Q6" s="3"/>
      <c r="R6" s="3"/>
      <c r="S6" s="3"/>
      <c r="T6" s="3"/>
      <c r="U6" s="3"/>
    </row>
    <row r="7" spans="1:27">
      <c r="A7" s="5"/>
      <c r="B7" s="7"/>
      <c r="C7" s="8"/>
      <c r="D7" s="8"/>
      <c r="E7" s="2"/>
      <c r="F7" s="2"/>
      <c r="G7" s="2"/>
      <c r="H7" s="2"/>
      <c r="I7" s="2"/>
      <c r="J7" s="2"/>
      <c r="K7" s="2"/>
      <c r="L7" s="2"/>
      <c r="M7" s="2"/>
      <c r="N7" s="2"/>
      <c r="O7" s="2"/>
      <c r="P7" s="3"/>
      <c r="Q7" s="3"/>
      <c r="R7" s="3"/>
      <c r="S7" s="3"/>
      <c r="T7" s="3"/>
      <c r="U7" s="3"/>
    </row>
    <row r="8" spans="1:27" ht="132.75" customHeight="1">
      <c r="A8" s="5"/>
      <c r="B8" s="6" t="s">
        <v>208</v>
      </c>
      <c r="C8" s="105" t="s">
        <v>209</v>
      </c>
      <c r="D8" s="98"/>
      <c r="E8" s="99"/>
      <c r="F8" s="9" t="s">
        <v>6</v>
      </c>
      <c r="G8" s="104" t="s">
        <v>210</v>
      </c>
      <c r="H8" s="98"/>
      <c r="I8" s="99"/>
      <c r="J8" s="2"/>
      <c r="K8" s="2"/>
      <c r="L8" s="2"/>
      <c r="M8" s="2"/>
      <c r="N8" s="2"/>
      <c r="O8" s="2"/>
      <c r="P8" s="3"/>
      <c r="Q8" s="3"/>
      <c r="R8" s="3"/>
      <c r="S8" s="3"/>
      <c r="T8" s="3"/>
      <c r="U8" s="3"/>
    </row>
    <row r="9" spans="1:27">
      <c r="A9" s="1"/>
      <c r="B9" s="75"/>
      <c r="C9" s="2"/>
      <c r="D9" s="2"/>
      <c r="E9" s="2"/>
      <c r="F9" s="2"/>
      <c r="G9" s="2"/>
      <c r="H9" s="2"/>
      <c r="I9" s="2"/>
      <c r="J9" s="2"/>
      <c r="K9" s="2"/>
      <c r="L9" s="2"/>
      <c r="M9" s="2"/>
      <c r="N9" s="97" t="s">
        <v>8</v>
      </c>
      <c r="O9" s="98"/>
      <c r="P9" s="98"/>
      <c r="Q9" s="99"/>
      <c r="R9" s="100" t="s">
        <v>9</v>
      </c>
      <c r="S9" s="98"/>
      <c r="T9" s="98"/>
      <c r="U9" s="99"/>
    </row>
    <row r="10" spans="1:27" ht="60">
      <c r="A10" s="37" t="s">
        <v>10</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row>
    <row r="11" spans="1:27" ht="26.25" customHeight="1">
      <c r="A11" s="95">
        <v>1</v>
      </c>
      <c r="B11" s="76">
        <v>44627</v>
      </c>
      <c r="C11" s="39">
        <v>0.64236111111111116</v>
      </c>
      <c r="D11" s="16">
        <v>6803571</v>
      </c>
      <c r="E11" s="16" t="s">
        <v>179</v>
      </c>
      <c r="F11" s="16">
        <v>3156346328</v>
      </c>
      <c r="G11" s="16" t="s">
        <v>32</v>
      </c>
      <c r="H11" s="16" t="s">
        <v>32</v>
      </c>
      <c r="I11" s="16" t="s">
        <v>32</v>
      </c>
      <c r="J11" s="16" t="s">
        <v>32</v>
      </c>
      <c r="K11" s="16" t="s">
        <v>32</v>
      </c>
      <c r="L11" s="16" t="s">
        <v>32</v>
      </c>
      <c r="M11" s="17" t="s">
        <v>32</v>
      </c>
      <c r="N11" s="18" t="str">
        <f t="shared" ref="N11:N29" si="0">IF(I11="Cumple","30","0")</f>
        <v>30</v>
      </c>
      <c r="O11" s="18" t="str">
        <f t="shared" ref="O11:O29" si="1">IF(J11="Cumple","40","0")</f>
        <v>40</v>
      </c>
      <c r="P11" s="19"/>
      <c r="Q11" s="20">
        <f t="shared" ref="Q11:Q29" si="2">N11+O11+P11</f>
        <v>70</v>
      </c>
      <c r="R11" s="21" t="str">
        <f t="shared" ref="R11:R29" si="3">IF(Q11=70,"X","")</f>
        <v>X</v>
      </c>
      <c r="S11" s="21" t="str">
        <f t="shared" ref="S11:S18" si="4">IF(Q11=0,"X",IF(Q11=30,"X",""))</f>
        <v/>
      </c>
      <c r="T11" s="22"/>
      <c r="U11" s="21" t="str">
        <f t="shared" ref="U11:U29" si="5">IF(R11="X","Si",IF(S11="X","No","--"))</f>
        <v>Si</v>
      </c>
      <c r="V11" s="27"/>
      <c r="W11" s="27"/>
      <c r="X11" s="50"/>
      <c r="Y11" s="50"/>
      <c r="Z11" s="50"/>
      <c r="AA11" s="50"/>
    </row>
    <row r="12" spans="1:27" ht="26.25" customHeight="1">
      <c r="A12" s="95">
        <v>2</v>
      </c>
      <c r="B12" s="76">
        <v>44627</v>
      </c>
      <c r="C12" s="39">
        <v>0.67152777777777772</v>
      </c>
      <c r="D12" s="16">
        <v>1110457604</v>
      </c>
      <c r="E12" s="16" t="s">
        <v>180</v>
      </c>
      <c r="F12" s="16">
        <v>3183725928</v>
      </c>
      <c r="G12" s="16" t="s">
        <v>32</v>
      </c>
      <c r="H12" s="16" t="s">
        <v>32</v>
      </c>
      <c r="I12" s="16" t="s">
        <v>32</v>
      </c>
      <c r="J12" s="16" t="s">
        <v>32</v>
      </c>
      <c r="K12" s="16" t="s">
        <v>32</v>
      </c>
      <c r="L12" s="16" t="s">
        <v>32</v>
      </c>
      <c r="M12" s="17" t="s">
        <v>32</v>
      </c>
      <c r="N12" s="18" t="str">
        <f t="shared" si="0"/>
        <v>30</v>
      </c>
      <c r="O12" s="18" t="str">
        <f t="shared" si="1"/>
        <v>40</v>
      </c>
      <c r="P12" s="19"/>
      <c r="Q12" s="20">
        <f t="shared" si="2"/>
        <v>70</v>
      </c>
      <c r="R12" s="21" t="str">
        <f t="shared" si="3"/>
        <v>X</v>
      </c>
      <c r="S12" s="21" t="str">
        <f t="shared" si="4"/>
        <v/>
      </c>
      <c r="T12" s="22"/>
      <c r="U12" s="21" t="str">
        <f t="shared" si="5"/>
        <v>Si</v>
      </c>
      <c r="V12" s="50"/>
      <c r="W12" s="27"/>
      <c r="X12" s="50"/>
      <c r="Y12" s="50"/>
      <c r="Z12" s="50"/>
      <c r="AA12" s="50"/>
    </row>
    <row r="13" spans="1:27" ht="26.25" customHeight="1">
      <c r="A13" s="95">
        <v>3</v>
      </c>
      <c r="B13" s="76">
        <v>44627</v>
      </c>
      <c r="C13" s="39">
        <v>0.67777777777777781</v>
      </c>
      <c r="D13" s="16">
        <v>1110446336</v>
      </c>
      <c r="E13" s="16" t="s">
        <v>181</v>
      </c>
      <c r="F13" s="16">
        <v>3155067569</v>
      </c>
      <c r="G13" s="16" t="s">
        <v>32</v>
      </c>
      <c r="H13" s="16" t="s">
        <v>32</v>
      </c>
      <c r="I13" s="16" t="s">
        <v>32</v>
      </c>
      <c r="J13" s="16" t="s">
        <v>32</v>
      </c>
      <c r="K13" s="16" t="s">
        <v>32</v>
      </c>
      <c r="L13" s="16" t="s">
        <v>32</v>
      </c>
      <c r="M13" s="17" t="s">
        <v>32</v>
      </c>
      <c r="N13" s="18" t="str">
        <f t="shared" si="0"/>
        <v>30</v>
      </c>
      <c r="O13" s="18" t="str">
        <f t="shared" si="1"/>
        <v>40</v>
      </c>
      <c r="P13" s="19"/>
      <c r="Q13" s="20">
        <f t="shared" si="2"/>
        <v>70</v>
      </c>
      <c r="R13" s="21" t="str">
        <f t="shared" si="3"/>
        <v>X</v>
      </c>
      <c r="S13" s="21" t="str">
        <f t="shared" si="4"/>
        <v/>
      </c>
      <c r="T13" s="22"/>
      <c r="U13" s="21" t="str">
        <f t="shared" si="5"/>
        <v>Si</v>
      </c>
      <c r="V13" s="50"/>
      <c r="W13" s="27"/>
      <c r="X13" s="50"/>
      <c r="Y13" s="50"/>
      <c r="Z13" s="50"/>
      <c r="AA13" s="50"/>
    </row>
    <row r="14" spans="1:27" ht="26.25" customHeight="1">
      <c r="A14" s="95">
        <v>4</v>
      </c>
      <c r="B14" s="76">
        <v>44627</v>
      </c>
      <c r="C14" s="39">
        <v>0.69374999999999998</v>
      </c>
      <c r="D14" s="16">
        <v>1090447213</v>
      </c>
      <c r="E14" s="16" t="s">
        <v>182</v>
      </c>
      <c r="F14" s="16">
        <v>3044363156</v>
      </c>
      <c r="G14" s="16" t="s">
        <v>32</v>
      </c>
      <c r="H14" s="16" t="s">
        <v>32</v>
      </c>
      <c r="I14" s="16" t="s">
        <v>32</v>
      </c>
      <c r="J14" s="16" t="s">
        <v>32</v>
      </c>
      <c r="K14" s="16" t="s">
        <v>32</v>
      </c>
      <c r="L14" s="16" t="s">
        <v>32</v>
      </c>
      <c r="M14" s="17" t="s">
        <v>32</v>
      </c>
      <c r="N14" s="18" t="str">
        <f t="shared" si="0"/>
        <v>30</v>
      </c>
      <c r="O14" s="18" t="str">
        <f t="shared" si="1"/>
        <v>40</v>
      </c>
      <c r="P14" s="19"/>
      <c r="Q14" s="20">
        <f t="shared" si="2"/>
        <v>70</v>
      </c>
      <c r="R14" s="21" t="str">
        <f t="shared" si="3"/>
        <v>X</v>
      </c>
      <c r="S14" s="21" t="str">
        <f t="shared" si="4"/>
        <v/>
      </c>
      <c r="T14" s="22"/>
      <c r="U14" s="21" t="str">
        <f t="shared" si="5"/>
        <v>Si</v>
      </c>
      <c r="V14" s="50"/>
      <c r="W14" s="27"/>
      <c r="X14" s="50"/>
      <c r="Y14" s="50"/>
      <c r="Z14" s="50"/>
      <c r="AA14" s="50"/>
    </row>
    <row r="15" spans="1:27" ht="26.25" customHeight="1">
      <c r="A15" s="95">
        <v>5</v>
      </c>
      <c r="B15" s="76">
        <v>44628</v>
      </c>
      <c r="C15" s="39">
        <v>0.34583333333333333</v>
      </c>
      <c r="D15" s="16">
        <v>1110485475</v>
      </c>
      <c r="E15" s="16" t="s">
        <v>183</v>
      </c>
      <c r="F15" s="16">
        <v>3183017152</v>
      </c>
      <c r="G15" s="16" t="s">
        <v>32</v>
      </c>
      <c r="H15" s="16" t="s">
        <v>32</v>
      </c>
      <c r="I15" s="16" t="s">
        <v>32</v>
      </c>
      <c r="J15" s="16" t="s">
        <v>32</v>
      </c>
      <c r="K15" s="16" t="s">
        <v>32</v>
      </c>
      <c r="L15" s="16" t="s">
        <v>32</v>
      </c>
      <c r="M15" s="17" t="s">
        <v>32</v>
      </c>
      <c r="N15" s="18" t="str">
        <f t="shared" si="0"/>
        <v>30</v>
      </c>
      <c r="O15" s="18" t="str">
        <f t="shared" si="1"/>
        <v>40</v>
      </c>
      <c r="P15" s="19"/>
      <c r="Q15" s="20">
        <f t="shared" si="2"/>
        <v>70</v>
      </c>
      <c r="R15" s="21" t="str">
        <f t="shared" si="3"/>
        <v>X</v>
      </c>
      <c r="S15" s="21" t="str">
        <f t="shared" si="4"/>
        <v/>
      </c>
      <c r="T15" s="22"/>
      <c r="U15" s="21" t="str">
        <f t="shared" si="5"/>
        <v>Si</v>
      </c>
      <c r="V15" s="50"/>
      <c r="W15" s="27"/>
      <c r="X15" s="50"/>
      <c r="Y15" s="50"/>
      <c r="Z15" s="50"/>
      <c r="AA15" s="50"/>
    </row>
    <row r="16" spans="1:27" ht="26.25" customHeight="1">
      <c r="A16" s="95">
        <v>6</v>
      </c>
      <c r="B16" s="76">
        <v>44630</v>
      </c>
      <c r="C16" s="39">
        <v>0.95138888888888884</v>
      </c>
      <c r="D16" s="16">
        <v>1110505909</v>
      </c>
      <c r="E16" s="16" t="s">
        <v>184</v>
      </c>
      <c r="F16" s="16">
        <v>3212352924</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si="4"/>
        <v/>
      </c>
      <c r="T16" s="23"/>
      <c r="U16" s="21" t="str">
        <f t="shared" si="5"/>
        <v>Si</v>
      </c>
      <c r="V16" s="50"/>
      <c r="W16" s="27"/>
      <c r="X16" s="50"/>
      <c r="Y16" s="50"/>
      <c r="Z16" s="50"/>
      <c r="AA16" s="50"/>
    </row>
    <row r="17" spans="1:27" ht="26.25" customHeight="1">
      <c r="A17" s="95">
        <v>7</v>
      </c>
      <c r="B17" s="76">
        <v>44627</v>
      </c>
      <c r="C17" s="39">
        <v>0.68958333333333333</v>
      </c>
      <c r="D17" s="16">
        <v>1069714553</v>
      </c>
      <c r="E17" s="16" t="s">
        <v>185</v>
      </c>
      <c r="F17" s="16">
        <v>3144368185</v>
      </c>
      <c r="G17" s="16" t="s">
        <v>32</v>
      </c>
      <c r="H17" s="16" t="s">
        <v>32</v>
      </c>
      <c r="I17" s="16" t="s">
        <v>32</v>
      </c>
      <c r="J17" s="16" t="s">
        <v>32</v>
      </c>
      <c r="K17" s="16" t="s">
        <v>32</v>
      </c>
      <c r="L17" s="16" t="s">
        <v>32</v>
      </c>
      <c r="M17" s="17" t="s">
        <v>32</v>
      </c>
      <c r="N17" s="18" t="str">
        <f t="shared" si="0"/>
        <v>30</v>
      </c>
      <c r="O17" s="18" t="str">
        <f t="shared" si="1"/>
        <v>40</v>
      </c>
      <c r="P17" s="19"/>
      <c r="Q17" s="20">
        <f t="shared" si="2"/>
        <v>70</v>
      </c>
      <c r="R17" s="21" t="str">
        <f t="shared" si="3"/>
        <v>X</v>
      </c>
      <c r="S17" s="21" t="str">
        <f t="shared" si="4"/>
        <v/>
      </c>
      <c r="T17" s="22"/>
      <c r="U17" s="21" t="str">
        <f t="shared" si="5"/>
        <v>Si</v>
      </c>
      <c r="V17" s="50"/>
      <c r="W17" s="50"/>
      <c r="X17" s="50"/>
      <c r="Y17" s="50"/>
      <c r="Z17" s="50"/>
      <c r="AA17" s="50"/>
    </row>
    <row r="18" spans="1:27" ht="26.25" customHeight="1">
      <c r="A18" s="96">
        <v>8</v>
      </c>
      <c r="B18" s="77">
        <v>44627</v>
      </c>
      <c r="C18" s="78">
        <v>0.83680555555555558</v>
      </c>
      <c r="D18" s="79">
        <v>1088248004</v>
      </c>
      <c r="E18" s="80" t="s">
        <v>186</v>
      </c>
      <c r="F18" s="79">
        <v>3117838564</v>
      </c>
      <c r="G18" s="80" t="s">
        <v>32</v>
      </c>
      <c r="H18" s="80" t="s">
        <v>32</v>
      </c>
      <c r="I18" s="80" t="s">
        <v>32</v>
      </c>
      <c r="J18" s="80" t="s">
        <v>32</v>
      </c>
      <c r="K18" s="80" t="s">
        <v>32</v>
      </c>
      <c r="L18" s="80" t="s">
        <v>32</v>
      </c>
      <c r="M18" s="81" t="s">
        <v>32</v>
      </c>
      <c r="N18" s="18" t="str">
        <f t="shared" si="0"/>
        <v>30</v>
      </c>
      <c r="O18" s="18" t="str">
        <f t="shared" si="1"/>
        <v>40</v>
      </c>
      <c r="P18" s="19"/>
      <c r="Q18" s="20">
        <f t="shared" si="2"/>
        <v>70</v>
      </c>
      <c r="R18" s="21" t="str">
        <f t="shared" si="3"/>
        <v>X</v>
      </c>
      <c r="S18" s="21" t="str">
        <f t="shared" si="4"/>
        <v/>
      </c>
      <c r="T18" s="22"/>
      <c r="U18" s="21" t="str">
        <f t="shared" si="5"/>
        <v>Si</v>
      </c>
      <c r="V18" s="27"/>
      <c r="W18" s="50"/>
      <c r="X18" s="50"/>
      <c r="Y18" s="50"/>
      <c r="Z18" s="50"/>
      <c r="AA18" s="50"/>
    </row>
    <row r="19" spans="1:27" ht="26.25" customHeight="1">
      <c r="A19" s="95">
        <v>9</v>
      </c>
      <c r="B19" s="76">
        <v>44627</v>
      </c>
      <c r="C19" s="39">
        <v>0.65208333333333335</v>
      </c>
      <c r="D19" s="16">
        <v>1061727079</v>
      </c>
      <c r="E19" s="16" t="s">
        <v>211</v>
      </c>
      <c r="F19" s="16">
        <v>6028387663</v>
      </c>
      <c r="G19" s="16" t="s">
        <v>32</v>
      </c>
      <c r="H19" s="16" t="s">
        <v>32</v>
      </c>
      <c r="I19" s="16" t="s">
        <v>33</v>
      </c>
      <c r="J19" s="16" t="s">
        <v>33</v>
      </c>
      <c r="K19" s="16" t="s">
        <v>32</v>
      </c>
      <c r="L19" s="16" t="s">
        <v>32</v>
      </c>
      <c r="M19" s="17" t="s">
        <v>32</v>
      </c>
      <c r="N19" s="18" t="str">
        <f t="shared" si="0"/>
        <v>0</v>
      </c>
      <c r="O19" s="18" t="str">
        <f t="shared" si="1"/>
        <v>0</v>
      </c>
      <c r="P19" s="19"/>
      <c r="Q19" s="20">
        <f t="shared" si="2"/>
        <v>0</v>
      </c>
      <c r="R19" s="21" t="str">
        <f t="shared" si="3"/>
        <v/>
      </c>
      <c r="S19" s="21" t="str">
        <f>IF(Q19=0,"X",IF(Q19=30,"X","--"))</f>
        <v>X</v>
      </c>
      <c r="T19" s="23" t="s">
        <v>44</v>
      </c>
      <c r="U19" s="21" t="str">
        <f t="shared" si="5"/>
        <v>No</v>
      </c>
      <c r="V19" s="50"/>
      <c r="W19" s="27"/>
      <c r="X19" s="50"/>
      <c r="Y19" s="50"/>
      <c r="Z19" s="50"/>
      <c r="AA19" s="50"/>
    </row>
    <row r="20" spans="1:27" ht="26.25" customHeight="1">
      <c r="A20" s="16">
        <v>10</v>
      </c>
      <c r="B20" s="76">
        <v>44628</v>
      </c>
      <c r="C20" s="39">
        <v>0.74861111111111112</v>
      </c>
      <c r="D20" s="16">
        <v>1101697977</v>
      </c>
      <c r="E20" s="16" t="s">
        <v>199</v>
      </c>
      <c r="F20" s="28"/>
      <c r="G20" s="16" t="s">
        <v>33</v>
      </c>
      <c r="H20" s="16" t="s">
        <v>32</v>
      </c>
      <c r="I20" s="16" t="s">
        <v>33</v>
      </c>
      <c r="J20" s="16" t="s">
        <v>33</v>
      </c>
      <c r="K20" s="16" t="s">
        <v>33</v>
      </c>
      <c r="L20" s="16" t="s">
        <v>32</v>
      </c>
      <c r="M20" s="16" t="s">
        <v>33</v>
      </c>
      <c r="N20" s="18" t="str">
        <f t="shared" si="0"/>
        <v>0</v>
      </c>
      <c r="O20" s="18" t="str">
        <f t="shared" si="1"/>
        <v>0</v>
      </c>
      <c r="P20" s="19"/>
      <c r="Q20" s="20">
        <f t="shared" si="2"/>
        <v>0</v>
      </c>
      <c r="R20" s="21" t="str">
        <f t="shared" si="3"/>
        <v/>
      </c>
      <c r="S20" s="21" t="str">
        <f t="shared" ref="S20:S26" si="6">IF(Q20=0,"X",IF(Q20=30,"X",""))</f>
        <v>X</v>
      </c>
      <c r="T20" s="23" t="s">
        <v>44</v>
      </c>
      <c r="U20" s="21" t="str">
        <f t="shared" si="5"/>
        <v>No</v>
      </c>
      <c r="V20" s="50"/>
      <c r="W20" s="27"/>
      <c r="X20" s="50"/>
      <c r="Y20" s="50"/>
      <c r="Z20" s="50"/>
      <c r="AA20" s="50"/>
    </row>
    <row r="21" spans="1:27" ht="26.25" customHeight="1">
      <c r="A21" s="16">
        <v>11</v>
      </c>
      <c r="B21" s="76">
        <v>44628</v>
      </c>
      <c r="C21" s="83">
        <v>0.75277777777777777</v>
      </c>
      <c r="D21" s="84">
        <v>1101697977</v>
      </c>
      <c r="E21" s="84" t="s">
        <v>199</v>
      </c>
      <c r="F21" s="87"/>
      <c r="G21" s="84" t="s">
        <v>33</v>
      </c>
      <c r="H21" s="84" t="s">
        <v>32</v>
      </c>
      <c r="I21" s="84" t="s">
        <v>33</v>
      </c>
      <c r="J21" s="84" t="s">
        <v>33</v>
      </c>
      <c r="K21" s="84" t="s">
        <v>33</v>
      </c>
      <c r="L21" s="84" t="s">
        <v>32</v>
      </c>
      <c r="M21" s="84" t="s">
        <v>32</v>
      </c>
      <c r="N21" s="18" t="str">
        <f t="shared" si="0"/>
        <v>0</v>
      </c>
      <c r="O21" s="18" t="str">
        <f t="shared" si="1"/>
        <v>0</v>
      </c>
      <c r="P21" s="19"/>
      <c r="Q21" s="20">
        <f t="shared" si="2"/>
        <v>0</v>
      </c>
      <c r="R21" s="21" t="str">
        <f t="shared" si="3"/>
        <v/>
      </c>
      <c r="S21" s="21" t="str">
        <f t="shared" si="6"/>
        <v>X</v>
      </c>
      <c r="T21" s="23" t="s">
        <v>44</v>
      </c>
      <c r="U21" s="21" t="str">
        <f t="shared" si="5"/>
        <v>No</v>
      </c>
      <c r="V21" s="50"/>
      <c r="W21" s="27"/>
      <c r="X21" s="50"/>
      <c r="Y21" s="50"/>
      <c r="Z21" s="50"/>
      <c r="AA21" s="50"/>
    </row>
    <row r="22" spans="1:27" ht="26.25" customHeight="1">
      <c r="A22" s="16">
        <v>12</v>
      </c>
      <c r="B22" s="76">
        <v>44627</v>
      </c>
      <c r="C22" s="39">
        <v>0.65555555555555556</v>
      </c>
      <c r="D22" s="16">
        <v>1087554451</v>
      </c>
      <c r="E22" s="16" t="s">
        <v>188</v>
      </c>
      <c r="F22" s="16">
        <v>3147687328</v>
      </c>
      <c r="G22" s="16" t="s">
        <v>32</v>
      </c>
      <c r="H22" s="16" t="s">
        <v>32</v>
      </c>
      <c r="I22" s="16" t="s">
        <v>33</v>
      </c>
      <c r="J22" s="16" t="s">
        <v>33</v>
      </c>
      <c r="K22" s="16" t="s">
        <v>32</v>
      </c>
      <c r="L22" s="16" t="s">
        <v>32</v>
      </c>
      <c r="M22" s="17" t="s">
        <v>32</v>
      </c>
      <c r="N22" s="18" t="str">
        <f t="shared" si="0"/>
        <v>0</v>
      </c>
      <c r="O22" s="18" t="str">
        <f t="shared" si="1"/>
        <v>0</v>
      </c>
      <c r="P22" s="19"/>
      <c r="Q22" s="20">
        <f t="shared" si="2"/>
        <v>0</v>
      </c>
      <c r="R22" s="21" t="str">
        <f t="shared" si="3"/>
        <v/>
      </c>
      <c r="S22" s="21" t="str">
        <f t="shared" si="6"/>
        <v>X</v>
      </c>
      <c r="T22" s="23" t="s">
        <v>44</v>
      </c>
      <c r="U22" s="21" t="str">
        <f t="shared" si="5"/>
        <v>No</v>
      </c>
      <c r="V22" s="27"/>
      <c r="W22" s="50"/>
      <c r="X22" s="50"/>
      <c r="Y22" s="50"/>
      <c r="Z22" s="50"/>
      <c r="AA22" s="50"/>
    </row>
    <row r="23" spans="1:27" ht="26.25" customHeight="1">
      <c r="A23" s="16">
        <v>13</v>
      </c>
      <c r="B23" s="76">
        <v>44628</v>
      </c>
      <c r="C23" s="39">
        <v>0.44374999999999998</v>
      </c>
      <c r="D23" s="16">
        <v>1073385625</v>
      </c>
      <c r="E23" s="16" t="s">
        <v>206</v>
      </c>
      <c r="F23" s="16">
        <v>3235088790</v>
      </c>
      <c r="G23" s="16" t="s">
        <v>32</v>
      </c>
      <c r="H23" s="16" t="s">
        <v>32</v>
      </c>
      <c r="I23" s="16" t="s">
        <v>33</v>
      </c>
      <c r="J23" s="16" t="s">
        <v>33</v>
      </c>
      <c r="K23" s="16" t="s">
        <v>46</v>
      </c>
      <c r="L23" s="16" t="s">
        <v>32</v>
      </c>
      <c r="M23" s="17" t="s">
        <v>32</v>
      </c>
      <c r="N23" s="18" t="str">
        <f t="shared" si="0"/>
        <v>0</v>
      </c>
      <c r="O23" s="18" t="str">
        <f t="shared" si="1"/>
        <v>0</v>
      </c>
      <c r="P23" s="19"/>
      <c r="Q23" s="20">
        <f t="shared" si="2"/>
        <v>0</v>
      </c>
      <c r="R23" s="21" t="str">
        <f t="shared" si="3"/>
        <v/>
      </c>
      <c r="S23" s="21" t="str">
        <f t="shared" si="6"/>
        <v>X</v>
      </c>
      <c r="T23" s="23" t="s">
        <v>44</v>
      </c>
      <c r="U23" s="21" t="str">
        <f t="shared" si="5"/>
        <v>No</v>
      </c>
      <c r="V23" s="50"/>
      <c r="W23" s="50"/>
      <c r="X23" s="50"/>
      <c r="Y23" s="50"/>
      <c r="Z23" s="50"/>
      <c r="AA23" s="50"/>
    </row>
    <row r="24" spans="1:27" ht="26.25" customHeight="1">
      <c r="A24" s="16">
        <v>14</v>
      </c>
      <c r="B24" s="76">
        <v>44631</v>
      </c>
      <c r="C24" s="39">
        <v>0.49027777777777776</v>
      </c>
      <c r="D24" s="16">
        <v>52701284</v>
      </c>
      <c r="E24" s="16" t="s">
        <v>189</v>
      </c>
      <c r="F24" s="16">
        <v>3138681867</v>
      </c>
      <c r="G24" s="16" t="s">
        <v>33</v>
      </c>
      <c r="H24" s="16" t="s">
        <v>33</v>
      </c>
      <c r="I24" s="16" t="s">
        <v>33</v>
      </c>
      <c r="J24" s="16" t="s">
        <v>33</v>
      </c>
      <c r="K24" s="16" t="s">
        <v>33</v>
      </c>
      <c r="L24" s="16" t="s">
        <v>33</v>
      </c>
      <c r="M24" s="17" t="s">
        <v>33</v>
      </c>
      <c r="N24" s="18" t="str">
        <f t="shared" si="0"/>
        <v>0</v>
      </c>
      <c r="O24" s="18" t="str">
        <f t="shared" si="1"/>
        <v>0</v>
      </c>
      <c r="P24" s="19"/>
      <c r="Q24" s="20">
        <f t="shared" si="2"/>
        <v>0</v>
      </c>
      <c r="R24" s="21" t="str">
        <f t="shared" si="3"/>
        <v/>
      </c>
      <c r="S24" s="21" t="str">
        <f t="shared" si="6"/>
        <v>X</v>
      </c>
      <c r="T24" s="23" t="s">
        <v>92</v>
      </c>
      <c r="U24" s="21" t="str">
        <f t="shared" si="5"/>
        <v>No</v>
      </c>
      <c r="V24" s="27"/>
      <c r="W24" s="50"/>
      <c r="X24" s="50"/>
      <c r="Y24" s="50"/>
      <c r="Z24" s="50"/>
      <c r="AA24" s="50"/>
    </row>
    <row r="25" spans="1:27" ht="26.25" customHeight="1">
      <c r="A25" s="16">
        <v>15</v>
      </c>
      <c r="B25" s="76">
        <v>44631</v>
      </c>
      <c r="C25" s="39">
        <v>0.51180555555555551</v>
      </c>
      <c r="D25" s="16">
        <v>1053604500</v>
      </c>
      <c r="E25" s="16" t="s">
        <v>205</v>
      </c>
      <c r="F25" s="16">
        <v>3115654308</v>
      </c>
      <c r="G25" s="16" t="s">
        <v>32</v>
      </c>
      <c r="H25" s="16" t="s">
        <v>32</v>
      </c>
      <c r="I25" s="16" t="s">
        <v>33</v>
      </c>
      <c r="J25" s="16" t="s">
        <v>33</v>
      </c>
      <c r="K25" s="16" t="s">
        <v>32</v>
      </c>
      <c r="L25" s="16" t="s">
        <v>32</v>
      </c>
      <c r="M25" s="17" t="s">
        <v>33</v>
      </c>
      <c r="N25" s="18" t="str">
        <f t="shared" si="0"/>
        <v>0</v>
      </c>
      <c r="O25" s="18" t="str">
        <f t="shared" si="1"/>
        <v>0</v>
      </c>
      <c r="P25" s="19"/>
      <c r="Q25" s="20">
        <f t="shared" si="2"/>
        <v>0</v>
      </c>
      <c r="R25" s="21" t="str">
        <f t="shared" si="3"/>
        <v/>
      </c>
      <c r="S25" s="21" t="str">
        <f t="shared" si="6"/>
        <v>X</v>
      </c>
      <c r="T25" s="23" t="s">
        <v>44</v>
      </c>
      <c r="U25" s="21" t="str">
        <f t="shared" si="5"/>
        <v>No</v>
      </c>
      <c r="V25" s="50"/>
      <c r="W25" s="50"/>
      <c r="X25" s="50"/>
      <c r="Y25" s="50"/>
      <c r="Z25" s="50"/>
      <c r="AA25" s="50"/>
    </row>
    <row r="26" spans="1:27" ht="26.25" customHeight="1">
      <c r="A26" s="16">
        <v>16</v>
      </c>
      <c r="B26" s="76">
        <v>44631</v>
      </c>
      <c r="C26" s="39">
        <v>0.64652777777777781</v>
      </c>
      <c r="D26" s="16">
        <v>1110556732</v>
      </c>
      <c r="E26" s="16" t="s">
        <v>190</v>
      </c>
      <c r="F26" s="16">
        <v>3143776620</v>
      </c>
      <c r="G26" s="16" t="s">
        <v>32</v>
      </c>
      <c r="H26" s="16" t="s">
        <v>32</v>
      </c>
      <c r="I26" s="16" t="s">
        <v>33</v>
      </c>
      <c r="J26" s="16" t="s">
        <v>33</v>
      </c>
      <c r="K26" s="16" t="s">
        <v>32</v>
      </c>
      <c r="L26" s="16" t="s">
        <v>32</v>
      </c>
      <c r="M26" s="17" t="s">
        <v>32</v>
      </c>
      <c r="N26" s="18" t="str">
        <f t="shared" si="0"/>
        <v>0</v>
      </c>
      <c r="O26" s="18" t="str">
        <f t="shared" si="1"/>
        <v>0</v>
      </c>
      <c r="P26" s="19"/>
      <c r="Q26" s="20">
        <f t="shared" si="2"/>
        <v>0</v>
      </c>
      <c r="R26" s="21" t="str">
        <f t="shared" si="3"/>
        <v/>
      </c>
      <c r="S26" s="21" t="str">
        <f t="shared" si="6"/>
        <v>X</v>
      </c>
      <c r="T26" s="23" t="s">
        <v>44</v>
      </c>
      <c r="U26" s="21" t="str">
        <f t="shared" si="5"/>
        <v>No</v>
      </c>
      <c r="V26" s="50"/>
      <c r="W26" s="50"/>
      <c r="X26" s="50"/>
      <c r="Y26" s="50"/>
      <c r="Z26" s="50"/>
      <c r="AA26" s="50"/>
    </row>
    <row r="27" spans="1:27" ht="26.25" customHeight="1">
      <c r="A27" s="16">
        <v>17</v>
      </c>
      <c r="B27" s="76">
        <v>44631</v>
      </c>
      <c r="C27" s="39">
        <v>0.65138888888888891</v>
      </c>
      <c r="D27" s="16">
        <v>38212096</v>
      </c>
      <c r="E27" s="16" t="s">
        <v>191</v>
      </c>
      <c r="F27" s="28"/>
      <c r="G27" s="16" t="s">
        <v>32</v>
      </c>
      <c r="H27" s="16" t="s">
        <v>32</v>
      </c>
      <c r="I27" s="16" t="s">
        <v>33</v>
      </c>
      <c r="J27" s="16" t="s">
        <v>32</v>
      </c>
      <c r="K27" s="16" t="s">
        <v>32</v>
      </c>
      <c r="L27" s="16" t="s">
        <v>32</v>
      </c>
      <c r="M27" s="17" t="s">
        <v>33</v>
      </c>
      <c r="N27" s="18" t="str">
        <f t="shared" si="0"/>
        <v>0</v>
      </c>
      <c r="O27" s="18" t="str">
        <f t="shared" si="1"/>
        <v>40</v>
      </c>
      <c r="P27" s="19"/>
      <c r="Q27" s="20">
        <f t="shared" si="2"/>
        <v>40</v>
      </c>
      <c r="R27" s="21" t="str">
        <f t="shared" si="3"/>
        <v/>
      </c>
      <c r="S27" s="24" t="s">
        <v>119</v>
      </c>
      <c r="T27" s="23" t="s">
        <v>94</v>
      </c>
      <c r="U27" s="21" t="str">
        <f t="shared" si="5"/>
        <v>No</v>
      </c>
      <c r="V27" s="50"/>
      <c r="W27" s="50"/>
      <c r="X27" s="50"/>
      <c r="Y27" s="50"/>
      <c r="Z27" s="50"/>
      <c r="AA27" s="50"/>
    </row>
    <row r="28" spans="1:27" ht="26.25" customHeight="1">
      <c r="A28" s="85">
        <v>18</v>
      </c>
      <c r="B28" s="77">
        <v>44631</v>
      </c>
      <c r="C28" s="78">
        <v>0.65416666666666667</v>
      </c>
      <c r="D28" s="79">
        <v>87067720</v>
      </c>
      <c r="E28" s="80" t="s">
        <v>187</v>
      </c>
      <c r="F28" s="79">
        <v>3184954777</v>
      </c>
      <c r="G28" s="80" t="s">
        <v>32</v>
      </c>
      <c r="H28" s="80" t="s">
        <v>32</v>
      </c>
      <c r="I28" s="80" t="s">
        <v>32</v>
      </c>
      <c r="J28" s="86" t="s">
        <v>33</v>
      </c>
      <c r="K28" s="80" t="s">
        <v>32</v>
      </c>
      <c r="L28" s="80" t="s">
        <v>32</v>
      </c>
      <c r="M28" s="81" t="s">
        <v>32</v>
      </c>
      <c r="N28" s="18" t="str">
        <f t="shared" si="0"/>
        <v>30</v>
      </c>
      <c r="O28" s="18" t="str">
        <f t="shared" si="1"/>
        <v>0</v>
      </c>
      <c r="P28" s="19"/>
      <c r="Q28" s="20">
        <f t="shared" si="2"/>
        <v>30</v>
      </c>
      <c r="R28" s="21" t="str">
        <f t="shared" si="3"/>
        <v/>
      </c>
      <c r="S28" s="21" t="str">
        <f>IF(Q28=0,"X",IF(Q28=30,"X",""))</f>
        <v>X</v>
      </c>
      <c r="T28" s="23" t="s">
        <v>90</v>
      </c>
      <c r="U28" s="21" t="str">
        <f t="shared" si="5"/>
        <v>No</v>
      </c>
      <c r="V28" s="50"/>
      <c r="W28" s="50"/>
      <c r="X28" s="50"/>
      <c r="Y28" s="50"/>
      <c r="Z28" s="50"/>
      <c r="AA28" s="50"/>
    </row>
    <row r="29" spans="1:27" ht="26.25" customHeight="1">
      <c r="A29" s="16">
        <v>19</v>
      </c>
      <c r="B29" s="76">
        <v>44631</v>
      </c>
      <c r="C29" s="39">
        <v>0.66111111111111109</v>
      </c>
      <c r="D29" s="16">
        <v>72248477</v>
      </c>
      <c r="E29" s="16" t="s">
        <v>192</v>
      </c>
      <c r="F29" s="16">
        <v>3015939873</v>
      </c>
      <c r="G29" s="16" t="s">
        <v>33</v>
      </c>
      <c r="H29" s="16" t="s">
        <v>32</v>
      </c>
      <c r="I29" s="16" t="s">
        <v>33</v>
      </c>
      <c r="J29" s="16" t="s">
        <v>32</v>
      </c>
      <c r="K29" s="16" t="s">
        <v>32</v>
      </c>
      <c r="L29" s="16" t="s">
        <v>32</v>
      </c>
      <c r="M29" s="17" t="s">
        <v>33</v>
      </c>
      <c r="N29" s="18" t="str">
        <f t="shared" si="0"/>
        <v>0</v>
      </c>
      <c r="O29" s="18" t="str">
        <f t="shared" si="1"/>
        <v>40</v>
      </c>
      <c r="P29" s="19"/>
      <c r="Q29" s="20">
        <f t="shared" si="2"/>
        <v>40</v>
      </c>
      <c r="R29" s="21" t="str">
        <f t="shared" si="3"/>
        <v/>
      </c>
      <c r="S29" s="24" t="s">
        <v>119</v>
      </c>
      <c r="T29" s="23" t="s">
        <v>94</v>
      </c>
      <c r="U29" s="21" t="str">
        <f t="shared" si="5"/>
        <v>No</v>
      </c>
      <c r="V29" s="27"/>
      <c r="W29" s="50"/>
      <c r="X29" s="50"/>
      <c r="Y29" s="50"/>
      <c r="Z29" s="50"/>
      <c r="AA29" s="50"/>
    </row>
  </sheetData>
  <mergeCells count="7">
    <mergeCell ref="N9:Q9"/>
    <mergeCell ref="R9:U9"/>
    <mergeCell ref="B3:P3"/>
    <mergeCell ref="B4:P4"/>
    <mergeCell ref="C6:F6"/>
    <mergeCell ref="C8:E8"/>
    <mergeCell ref="G8:I8"/>
  </mergeCells>
  <conditionalFormatting sqref="Q11:Q29">
    <cfRule type="colorScale" priority="1">
      <colorScale>
        <cfvo type="formula" val="40"/>
        <cfvo type="formula" val="70"/>
        <cfvo type="formula" val="100"/>
        <color rgb="FFFF0000"/>
        <color rgb="FFFFFF00"/>
        <color rgb="FF00B050"/>
      </colorScale>
    </cfRule>
  </conditionalFormatting>
  <conditionalFormatting sqref="U11:U29">
    <cfRule type="containsText" dxfId="5" priority="2" operator="containsText" text="Si">
      <formula>NOT(ISERROR(SEARCH(("Si"),(U11))))</formula>
    </cfRule>
  </conditionalFormatting>
  <conditionalFormatting sqref="U11:U29">
    <cfRule type="containsText" dxfId="4" priority="3" operator="containsText" text="No">
      <formula>NOT(ISERROR(SEARCH(("No"),(U11))))</formula>
    </cfRule>
  </conditionalFormatting>
  <dataValidations count="5">
    <dataValidation type="list" allowBlank="1" showErrorMessage="1" sqref="G11:J29 L11:M29" xr:uid="{00000000-0002-0000-0D00-000000000000}">
      <formula1>"Cumple,No Cumple"</formula1>
    </dataValidation>
    <dataValidation type="list" allowBlank="1" sqref="T11:T29" xr:uid="{00000000-0002-0000-0D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29" xr:uid="{00000000-0002-0000-0D00-000002000000}">
      <formula1>"0.0,5.0,10.0,15.0,20.0,25.0,30.0"</formula1>
    </dataValidation>
    <dataValidation type="list" allowBlank="1" sqref="R11:S29" xr:uid="{00000000-0002-0000-0D00-000003000000}">
      <formula1>"X"</formula1>
    </dataValidation>
    <dataValidation type="list" allowBlank="1" showErrorMessage="1" sqref="K11:K29" xr:uid="{00000000-0002-0000-0D00-000004000000}">
      <formula1>"Cumple,No Cumple,NA"</formula1>
    </dataValidation>
  </dataValidation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A29"/>
  <sheetViews>
    <sheetView topLeftCell="H10" workbookViewId="0">
      <selection activeCell="M12" sqref="M12"/>
    </sheetView>
  </sheetViews>
  <sheetFormatPr baseColWidth="10" defaultColWidth="14.42578125" defaultRowHeight="15" customHeight="1"/>
  <cols>
    <col min="1" max="1" width="6.85546875" customWidth="1"/>
    <col min="2" max="3" width="17.85546875" customWidth="1"/>
    <col min="4" max="4" width="23.140625" customWidth="1"/>
    <col min="5" max="5" width="34.7109375" customWidth="1"/>
    <col min="6" max="6" width="22.7109375" customWidth="1"/>
    <col min="7" max="7" width="28.140625" customWidth="1"/>
    <col min="8" max="8" width="25.28515625" customWidth="1"/>
    <col min="9" max="9" width="29.42578125" customWidth="1"/>
    <col min="10" max="10" width="16.140625" customWidth="1"/>
    <col min="11" max="11" width="15.42578125" customWidth="1"/>
    <col min="12" max="12" width="20" customWidth="1"/>
    <col min="13" max="13" width="19.42578125" customWidth="1"/>
    <col min="14" max="14" width="21.42578125" customWidth="1"/>
    <col min="15" max="15" width="24.28515625" customWidth="1"/>
    <col min="16" max="16" width="22.28515625" customWidth="1"/>
    <col min="17" max="19" width="10.7109375" customWidth="1"/>
    <col min="20" max="20" width="14.85546875" customWidth="1"/>
    <col min="21" max="21" width="16" customWidth="1"/>
    <col min="22" max="27" width="10.7109375" customWidth="1"/>
  </cols>
  <sheetData>
    <row r="1" spans="1:23">
      <c r="A1" s="1"/>
      <c r="B1" s="2"/>
      <c r="C1" s="2"/>
      <c r="D1" s="2"/>
      <c r="E1" s="2"/>
      <c r="F1" s="2"/>
      <c r="G1" s="2"/>
      <c r="H1" s="2"/>
      <c r="I1" s="2"/>
      <c r="J1" s="2"/>
      <c r="K1" s="2"/>
      <c r="L1" s="2"/>
      <c r="M1" s="2"/>
      <c r="N1" s="2"/>
      <c r="O1" s="2"/>
      <c r="P1" s="3"/>
      <c r="Q1" s="3"/>
      <c r="R1" s="3"/>
      <c r="S1" s="3"/>
      <c r="T1" s="3"/>
      <c r="U1" s="3"/>
    </row>
    <row r="2" spans="1:23">
      <c r="A2" s="1"/>
      <c r="B2" s="2"/>
      <c r="C2" s="2"/>
      <c r="D2" s="2"/>
      <c r="E2" s="2"/>
      <c r="F2" s="2"/>
      <c r="G2" s="2"/>
      <c r="H2" s="2"/>
      <c r="I2" s="2"/>
      <c r="J2" s="2"/>
      <c r="K2" s="2"/>
      <c r="L2" s="2"/>
      <c r="M2" s="2"/>
      <c r="N2" s="2"/>
      <c r="O2" s="2"/>
      <c r="P2" s="3"/>
      <c r="Q2" s="3"/>
      <c r="R2" s="3"/>
      <c r="S2" s="3"/>
      <c r="T2" s="3"/>
      <c r="U2" s="3"/>
    </row>
    <row r="3" spans="1:23" ht="23.25">
      <c r="A3" s="4"/>
      <c r="B3" s="101" t="s">
        <v>0</v>
      </c>
      <c r="C3" s="102"/>
      <c r="D3" s="102"/>
      <c r="E3" s="102"/>
      <c r="F3" s="102"/>
      <c r="G3" s="102"/>
      <c r="H3" s="102"/>
      <c r="I3" s="102"/>
      <c r="J3" s="102"/>
      <c r="K3" s="102"/>
      <c r="L3" s="102"/>
      <c r="M3" s="102"/>
      <c r="N3" s="102"/>
      <c r="O3" s="102"/>
      <c r="P3" s="103"/>
      <c r="Q3" s="3"/>
      <c r="R3" s="3"/>
      <c r="S3" s="3"/>
      <c r="T3" s="3"/>
      <c r="U3" s="3"/>
    </row>
    <row r="4" spans="1:23" ht="23.25">
      <c r="A4" s="4"/>
      <c r="B4" s="101" t="s">
        <v>1</v>
      </c>
      <c r="C4" s="102"/>
      <c r="D4" s="102"/>
      <c r="E4" s="102"/>
      <c r="F4" s="102"/>
      <c r="G4" s="102"/>
      <c r="H4" s="102"/>
      <c r="I4" s="102"/>
      <c r="J4" s="102"/>
      <c r="K4" s="102"/>
      <c r="L4" s="102"/>
      <c r="M4" s="102"/>
      <c r="N4" s="102"/>
      <c r="O4" s="102"/>
      <c r="P4" s="103"/>
      <c r="Q4" s="3"/>
      <c r="R4" s="3"/>
      <c r="S4" s="3"/>
      <c r="T4" s="3"/>
      <c r="U4" s="3"/>
    </row>
    <row r="5" spans="1:23">
      <c r="A5" s="1"/>
      <c r="B5" s="2"/>
      <c r="C5" s="2"/>
      <c r="D5" s="2"/>
      <c r="E5" s="2"/>
      <c r="F5" s="2"/>
      <c r="G5" s="2"/>
      <c r="H5" s="2"/>
      <c r="I5" s="2"/>
      <c r="J5" s="2"/>
      <c r="K5" s="2"/>
      <c r="L5" s="2"/>
      <c r="M5" s="2"/>
      <c r="N5" s="2"/>
      <c r="O5" s="2"/>
      <c r="P5" s="3"/>
      <c r="Q5" s="3"/>
      <c r="R5" s="3"/>
      <c r="S5" s="3"/>
      <c r="T5" s="3"/>
      <c r="U5" s="3"/>
    </row>
    <row r="6" spans="1:23" ht="98.25" customHeight="1">
      <c r="A6" s="5"/>
      <c r="B6" s="6" t="s">
        <v>2</v>
      </c>
      <c r="C6" s="104" t="s">
        <v>3</v>
      </c>
      <c r="D6" s="98"/>
      <c r="E6" s="98"/>
      <c r="F6" s="99"/>
      <c r="G6" s="2"/>
      <c r="H6" s="2"/>
      <c r="I6" s="2"/>
      <c r="J6" s="2"/>
      <c r="K6" s="2"/>
      <c r="L6" s="2"/>
      <c r="M6" s="2"/>
      <c r="N6" s="2"/>
      <c r="O6" s="2"/>
      <c r="P6" s="3"/>
      <c r="Q6" s="3"/>
      <c r="R6" s="3"/>
      <c r="S6" s="3"/>
      <c r="T6" s="3"/>
      <c r="U6" s="3"/>
    </row>
    <row r="7" spans="1:23">
      <c r="A7" s="5"/>
      <c r="B7" s="7"/>
      <c r="C7" s="8"/>
      <c r="D7" s="8"/>
      <c r="E7" s="2"/>
      <c r="F7" s="2"/>
      <c r="G7" s="2"/>
      <c r="H7" s="2"/>
      <c r="I7" s="2"/>
      <c r="J7" s="2"/>
      <c r="K7" s="2"/>
      <c r="L7" s="2"/>
      <c r="M7" s="2"/>
      <c r="N7" s="2"/>
      <c r="O7" s="2"/>
      <c r="P7" s="3"/>
      <c r="Q7" s="3"/>
      <c r="R7" s="3"/>
      <c r="S7" s="3"/>
      <c r="T7" s="3"/>
      <c r="U7" s="3"/>
    </row>
    <row r="8" spans="1:23" ht="167.25" customHeight="1">
      <c r="A8" s="5"/>
      <c r="B8" s="6" t="s">
        <v>212</v>
      </c>
      <c r="C8" s="105" t="s">
        <v>213</v>
      </c>
      <c r="D8" s="98"/>
      <c r="E8" s="99"/>
      <c r="F8" s="9" t="s">
        <v>6</v>
      </c>
      <c r="G8" s="104" t="s">
        <v>214</v>
      </c>
      <c r="H8" s="98"/>
      <c r="I8" s="99"/>
      <c r="J8" s="2"/>
      <c r="K8" s="2"/>
      <c r="L8" s="2"/>
      <c r="M8" s="2"/>
      <c r="N8" s="2"/>
      <c r="O8" s="2"/>
      <c r="P8" s="3"/>
      <c r="Q8" s="3"/>
      <c r="R8" s="3"/>
      <c r="S8" s="3"/>
      <c r="T8" s="3"/>
      <c r="U8" s="3"/>
    </row>
    <row r="9" spans="1:23">
      <c r="A9" s="1"/>
      <c r="B9" s="75"/>
      <c r="C9" s="2"/>
      <c r="D9" s="2"/>
      <c r="E9" s="2"/>
      <c r="F9" s="2"/>
      <c r="G9" s="2"/>
      <c r="H9" s="2"/>
      <c r="I9" s="2"/>
      <c r="J9" s="2"/>
      <c r="K9" s="2"/>
      <c r="L9" s="2"/>
      <c r="M9" s="2"/>
      <c r="N9" s="97" t="s">
        <v>8</v>
      </c>
      <c r="O9" s="98"/>
      <c r="P9" s="98"/>
      <c r="Q9" s="99"/>
      <c r="R9" s="100" t="s">
        <v>9</v>
      </c>
      <c r="S9" s="98"/>
      <c r="T9" s="98"/>
      <c r="U9" s="99"/>
    </row>
    <row r="10" spans="1:23" ht="45">
      <c r="A10" s="37" t="s">
        <v>10</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row>
    <row r="11" spans="1:23" ht="26.25" customHeight="1">
      <c r="A11" s="95">
        <v>1</v>
      </c>
      <c r="B11" s="76">
        <v>44627</v>
      </c>
      <c r="C11" s="39">
        <v>0.63888888888888884</v>
      </c>
      <c r="D11" s="16">
        <v>10292899</v>
      </c>
      <c r="E11" s="16" t="s">
        <v>178</v>
      </c>
      <c r="F11" s="16">
        <v>6028339969</v>
      </c>
      <c r="G11" s="16" t="s">
        <v>32</v>
      </c>
      <c r="H11" s="16" t="s">
        <v>32</v>
      </c>
      <c r="I11" s="16" t="s">
        <v>32</v>
      </c>
      <c r="J11" s="16" t="s">
        <v>32</v>
      </c>
      <c r="K11" s="16" t="s">
        <v>32</v>
      </c>
      <c r="L11" s="16" t="s">
        <v>32</v>
      </c>
      <c r="M11" s="17" t="s">
        <v>32</v>
      </c>
      <c r="N11" s="18" t="str">
        <f t="shared" ref="N11:N29" si="0">IF(I11="Cumple","30","0")</f>
        <v>30</v>
      </c>
      <c r="O11" s="18" t="str">
        <f t="shared" ref="O11:O29" si="1">IF(J11="Cumple","40","0")</f>
        <v>40</v>
      </c>
      <c r="P11" s="19"/>
      <c r="Q11" s="20">
        <f t="shared" ref="Q11:Q29" si="2">N11+O11+P11</f>
        <v>70</v>
      </c>
      <c r="R11" s="21" t="str">
        <f t="shared" ref="R11:R29" si="3">IF(Q11=70,"X","")</f>
        <v>X</v>
      </c>
      <c r="S11" s="21" t="str">
        <f>IF(Q11=0,"X",IF(Q11=30,"X","--"))</f>
        <v>--</v>
      </c>
      <c r="T11" s="22"/>
      <c r="U11" s="21" t="str">
        <f t="shared" ref="U11:U29" si="4">IF(R11="X","Si",IF(S11="X","No","--"))</f>
        <v>Si</v>
      </c>
      <c r="W11" s="27"/>
    </row>
    <row r="12" spans="1:23" ht="26.25" customHeight="1">
      <c r="A12" s="95">
        <v>2</v>
      </c>
      <c r="B12" s="76">
        <v>44627</v>
      </c>
      <c r="C12" s="39">
        <v>0.64236111111111116</v>
      </c>
      <c r="D12" s="16">
        <v>6803571</v>
      </c>
      <c r="E12" s="16" t="s">
        <v>179</v>
      </c>
      <c r="F12" s="16">
        <v>3156346328</v>
      </c>
      <c r="G12" s="16" t="s">
        <v>32</v>
      </c>
      <c r="H12" s="16" t="s">
        <v>32</v>
      </c>
      <c r="I12" s="16" t="s">
        <v>32</v>
      </c>
      <c r="J12" s="16" t="s">
        <v>32</v>
      </c>
      <c r="K12" s="16" t="s">
        <v>32</v>
      </c>
      <c r="L12" s="16" t="s">
        <v>32</v>
      </c>
      <c r="M12" s="17" t="s">
        <v>32</v>
      </c>
      <c r="N12" s="18" t="str">
        <f t="shared" si="0"/>
        <v>30</v>
      </c>
      <c r="O12" s="18" t="str">
        <f t="shared" si="1"/>
        <v>40</v>
      </c>
      <c r="P12" s="19"/>
      <c r="Q12" s="20">
        <f t="shared" si="2"/>
        <v>70</v>
      </c>
      <c r="R12" s="21" t="str">
        <f t="shared" si="3"/>
        <v>X</v>
      </c>
      <c r="S12" s="21" t="str">
        <f t="shared" ref="S12:S28" si="5">IF(Q12=0,"X",IF(Q12=30,"X",""))</f>
        <v/>
      </c>
      <c r="T12" s="22"/>
      <c r="U12" s="21" t="str">
        <f t="shared" si="4"/>
        <v>Si</v>
      </c>
      <c r="W12" s="27"/>
    </row>
    <row r="13" spans="1:23" ht="26.25" customHeight="1">
      <c r="A13" s="95">
        <v>3</v>
      </c>
      <c r="B13" s="76">
        <v>44627</v>
      </c>
      <c r="C13" s="39">
        <v>0.67152777777777772</v>
      </c>
      <c r="D13" s="16">
        <v>1110457604</v>
      </c>
      <c r="E13" s="16" t="s">
        <v>180</v>
      </c>
      <c r="F13" s="16">
        <v>3183725928</v>
      </c>
      <c r="G13" s="16" t="s">
        <v>32</v>
      </c>
      <c r="H13" s="16" t="s">
        <v>32</v>
      </c>
      <c r="I13" s="16" t="s">
        <v>32</v>
      </c>
      <c r="J13" s="16" t="s">
        <v>32</v>
      </c>
      <c r="K13" s="16" t="s">
        <v>32</v>
      </c>
      <c r="L13" s="16" t="s">
        <v>32</v>
      </c>
      <c r="M13" s="17" t="s">
        <v>32</v>
      </c>
      <c r="N13" s="18" t="str">
        <f t="shared" si="0"/>
        <v>30</v>
      </c>
      <c r="O13" s="18" t="str">
        <f t="shared" si="1"/>
        <v>40</v>
      </c>
      <c r="P13" s="19"/>
      <c r="Q13" s="20">
        <f t="shared" si="2"/>
        <v>70</v>
      </c>
      <c r="R13" s="21" t="str">
        <f t="shared" si="3"/>
        <v>X</v>
      </c>
      <c r="S13" s="21" t="str">
        <f t="shared" si="5"/>
        <v/>
      </c>
      <c r="T13" s="22"/>
      <c r="U13" s="21" t="str">
        <f t="shared" si="4"/>
        <v>Si</v>
      </c>
      <c r="W13" s="27"/>
    </row>
    <row r="14" spans="1:23" ht="26.25" customHeight="1">
      <c r="A14" s="95">
        <v>4</v>
      </c>
      <c r="B14" s="76">
        <v>44627</v>
      </c>
      <c r="C14" s="39">
        <v>0.67777777777777781</v>
      </c>
      <c r="D14" s="16">
        <v>1110446336</v>
      </c>
      <c r="E14" s="16" t="s">
        <v>181</v>
      </c>
      <c r="F14" s="16">
        <v>3155067569</v>
      </c>
      <c r="G14" s="16" t="s">
        <v>32</v>
      </c>
      <c r="H14" s="16" t="s">
        <v>32</v>
      </c>
      <c r="I14" s="16" t="s">
        <v>32</v>
      </c>
      <c r="J14" s="16" t="s">
        <v>32</v>
      </c>
      <c r="K14" s="16" t="s">
        <v>32</v>
      </c>
      <c r="L14" s="16" t="s">
        <v>32</v>
      </c>
      <c r="M14" s="17" t="s">
        <v>32</v>
      </c>
      <c r="N14" s="18" t="str">
        <f t="shared" si="0"/>
        <v>30</v>
      </c>
      <c r="O14" s="18" t="str">
        <f t="shared" si="1"/>
        <v>40</v>
      </c>
      <c r="P14" s="19"/>
      <c r="Q14" s="20">
        <f t="shared" si="2"/>
        <v>70</v>
      </c>
      <c r="R14" s="21" t="str">
        <f t="shared" si="3"/>
        <v>X</v>
      </c>
      <c r="S14" s="21" t="str">
        <f t="shared" si="5"/>
        <v/>
      </c>
      <c r="T14" s="22"/>
      <c r="U14" s="21" t="str">
        <f t="shared" si="4"/>
        <v>Si</v>
      </c>
      <c r="W14" s="27"/>
    </row>
    <row r="15" spans="1:23" ht="26.25" customHeight="1">
      <c r="A15" s="95">
        <v>5</v>
      </c>
      <c r="B15" s="76">
        <v>44627</v>
      </c>
      <c r="C15" s="39">
        <v>0.69374999999999998</v>
      </c>
      <c r="D15" s="16">
        <v>1090447213</v>
      </c>
      <c r="E15" s="16" t="s">
        <v>182</v>
      </c>
      <c r="F15" s="16">
        <v>3044363156</v>
      </c>
      <c r="G15" s="16" t="s">
        <v>32</v>
      </c>
      <c r="H15" s="16" t="s">
        <v>32</v>
      </c>
      <c r="I15" s="16" t="s">
        <v>32</v>
      </c>
      <c r="J15" s="16" t="s">
        <v>32</v>
      </c>
      <c r="K15" s="16" t="s">
        <v>32</v>
      </c>
      <c r="L15" s="16" t="s">
        <v>32</v>
      </c>
      <c r="M15" s="17" t="s">
        <v>32</v>
      </c>
      <c r="N15" s="18" t="str">
        <f t="shared" si="0"/>
        <v>30</v>
      </c>
      <c r="O15" s="18" t="str">
        <f t="shared" si="1"/>
        <v>40</v>
      </c>
      <c r="P15" s="19"/>
      <c r="Q15" s="20">
        <f t="shared" si="2"/>
        <v>70</v>
      </c>
      <c r="R15" s="21" t="str">
        <f t="shared" si="3"/>
        <v>X</v>
      </c>
      <c r="S15" s="21" t="str">
        <f t="shared" si="5"/>
        <v/>
      </c>
      <c r="T15" s="22"/>
      <c r="U15" s="21" t="str">
        <f t="shared" si="4"/>
        <v>Si</v>
      </c>
      <c r="W15" s="27"/>
    </row>
    <row r="16" spans="1:23" ht="26.25" customHeight="1">
      <c r="A16" s="95">
        <v>6</v>
      </c>
      <c r="B16" s="76">
        <v>44628</v>
      </c>
      <c r="C16" s="39">
        <v>0.34583333333333333</v>
      </c>
      <c r="D16" s="16">
        <v>1110485475</v>
      </c>
      <c r="E16" s="16" t="s">
        <v>183</v>
      </c>
      <c r="F16" s="16">
        <v>3183017152</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si="5"/>
        <v/>
      </c>
      <c r="T16" s="22"/>
      <c r="U16" s="21" t="str">
        <f t="shared" si="4"/>
        <v>Si</v>
      </c>
      <c r="W16" s="27"/>
    </row>
    <row r="17" spans="1:27" ht="26.25" customHeight="1">
      <c r="A17" s="95">
        <v>7</v>
      </c>
      <c r="B17" s="76">
        <v>44630</v>
      </c>
      <c r="C17" s="39">
        <v>0.95138888888888884</v>
      </c>
      <c r="D17" s="16">
        <v>1110505909</v>
      </c>
      <c r="E17" s="16" t="s">
        <v>184</v>
      </c>
      <c r="F17" s="16">
        <v>3212352924</v>
      </c>
      <c r="G17" s="16" t="s">
        <v>32</v>
      </c>
      <c r="H17" s="16" t="s">
        <v>32</v>
      </c>
      <c r="I17" s="16" t="s">
        <v>32</v>
      </c>
      <c r="J17" s="16" t="s">
        <v>32</v>
      </c>
      <c r="K17" s="16" t="s">
        <v>32</v>
      </c>
      <c r="L17" s="16" t="s">
        <v>32</v>
      </c>
      <c r="M17" s="17" t="s">
        <v>32</v>
      </c>
      <c r="N17" s="18" t="str">
        <f t="shared" si="0"/>
        <v>30</v>
      </c>
      <c r="O17" s="18" t="str">
        <f t="shared" si="1"/>
        <v>40</v>
      </c>
      <c r="P17" s="19"/>
      <c r="Q17" s="20">
        <f t="shared" si="2"/>
        <v>70</v>
      </c>
      <c r="R17" s="21" t="str">
        <f t="shared" si="3"/>
        <v>X</v>
      </c>
      <c r="S17" s="21" t="str">
        <f t="shared" si="5"/>
        <v/>
      </c>
      <c r="T17" s="23"/>
      <c r="U17" s="21" t="str">
        <f t="shared" si="4"/>
        <v>Si</v>
      </c>
      <c r="W17" s="27"/>
    </row>
    <row r="18" spans="1:27" ht="26.25" customHeight="1">
      <c r="A18" s="95">
        <v>8</v>
      </c>
      <c r="B18" s="76">
        <v>44627</v>
      </c>
      <c r="C18" s="39">
        <v>0.68958333333333333</v>
      </c>
      <c r="D18" s="16">
        <v>1069714553</v>
      </c>
      <c r="E18" s="16" t="s">
        <v>185</v>
      </c>
      <c r="F18" s="16">
        <v>3144368185</v>
      </c>
      <c r="G18" s="16" t="s">
        <v>32</v>
      </c>
      <c r="H18" s="16" t="s">
        <v>32</v>
      </c>
      <c r="I18" s="16" t="s">
        <v>32</v>
      </c>
      <c r="J18" s="16" t="s">
        <v>32</v>
      </c>
      <c r="K18" s="16" t="s">
        <v>32</v>
      </c>
      <c r="L18" s="16" t="s">
        <v>32</v>
      </c>
      <c r="M18" s="17" t="s">
        <v>32</v>
      </c>
      <c r="N18" s="18" t="str">
        <f t="shared" si="0"/>
        <v>30</v>
      </c>
      <c r="O18" s="18" t="str">
        <f t="shared" si="1"/>
        <v>40</v>
      </c>
      <c r="P18" s="19"/>
      <c r="Q18" s="20">
        <f t="shared" si="2"/>
        <v>70</v>
      </c>
      <c r="R18" s="21" t="str">
        <f t="shared" si="3"/>
        <v>X</v>
      </c>
      <c r="S18" s="21" t="str">
        <f t="shared" si="5"/>
        <v/>
      </c>
      <c r="T18" s="22"/>
      <c r="U18" s="21" t="str">
        <f t="shared" si="4"/>
        <v>Si</v>
      </c>
    </row>
    <row r="19" spans="1:27" ht="26.25" customHeight="1">
      <c r="A19" s="95">
        <v>9</v>
      </c>
      <c r="B19" s="76">
        <v>44627</v>
      </c>
      <c r="C19" s="39">
        <v>0.83680555555555558</v>
      </c>
      <c r="D19" s="16">
        <v>1088248004</v>
      </c>
      <c r="E19" s="16" t="s">
        <v>186</v>
      </c>
      <c r="F19" s="16">
        <v>3117838564</v>
      </c>
      <c r="G19" s="16" t="s">
        <v>32</v>
      </c>
      <c r="H19" s="16" t="s">
        <v>32</v>
      </c>
      <c r="I19" s="16" t="s">
        <v>32</v>
      </c>
      <c r="J19" s="16" t="s">
        <v>32</v>
      </c>
      <c r="K19" s="16" t="s">
        <v>32</v>
      </c>
      <c r="L19" s="16" t="s">
        <v>32</v>
      </c>
      <c r="M19" s="17" t="s">
        <v>32</v>
      </c>
      <c r="N19" s="18" t="str">
        <f t="shared" si="0"/>
        <v>30</v>
      </c>
      <c r="O19" s="18" t="str">
        <f t="shared" si="1"/>
        <v>40</v>
      </c>
      <c r="P19" s="19"/>
      <c r="Q19" s="20">
        <f t="shared" si="2"/>
        <v>70</v>
      </c>
      <c r="R19" s="21" t="str">
        <f t="shared" si="3"/>
        <v>X</v>
      </c>
      <c r="S19" s="21" t="str">
        <f t="shared" si="5"/>
        <v/>
      </c>
      <c r="T19" s="22"/>
      <c r="U19" s="21" t="str">
        <f t="shared" si="4"/>
        <v>Si</v>
      </c>
    </row>
    <row r="20" spans="1:27" ht="26.25" customHeight="1">
      <c r="A20" s="95">
        <v>10</v>
      </c>
      <c r="B20" s="76">
        <v>44627</v>
      </c>
      <c r="C20" s="39">
        <v>0.67222222222222228</v>
      </c>
      <c r="D20" s="16">
        <v>1101692832</v>
      </c>
      <c r="E20" s="16" t="s">
        <v>215</v>
      </c>
      <c r="F20" s="16">
        <v>6077273841</v>
      </c>
      <c r="G20" s="16" t="s">
        <v>32</v>
      </c>
      <c r="H20" s="16" t="s">
        <v>33</v>
      </c>
      <c r="I20" s="16" t="s">
        <v>33</v>
      </c>
      <c r="J20" s="16" t="s">
        <v>33</v>
      </c>
      <c r="K20" s="16" t="s">
        <v>32</v>
      </c>
      <c r="L20" s="16" t="s">
        <v>32</v>
      </c>
      <c r="M20" s="17" t="s">
        <v>32</v>
      </c>
      <c r="N20" s="18" t="str">
        <f t="shared" si="0"/>
        <v>0</v>
      </c>
      <c r="O20" s="18" t="str">
        <f t="shared" si="1"/>
        <v>0</v>
      </c>
      <c r="P20" s="18"/>
      <c r="Q20" s="42">
        <f t="shared" si="2"/>
        <v>0</v>
      </c>
      <c r="R20" s="43" t="str">
        <f t="shared" si="3"/>
        <v/>
      </c>
      <c r="S20" s="43" t="str">
        <f t="shared" si="5"/>
        <v>X</v>
      </c>
      <c r="T20" s="16" t="s">
        <v>44</v>
      </c>
      <c r="U20" s="43" t="str">
        <f t="shared" si="4"/>
        <v>No</v>
      </c>
      <c r="V20" s="88"/>
      <c r="W20" s="89"/>
      <c r="X20" s="88"/>
      <c r="Y20" s="88"/>
      <c r="Z20" s="88"/>
      <c r="AA20" s="88"/>
    </row>
    <row r="21" spans="1:27" ht="26.25" customHeight="1">
      <c r="A21" s="95">
        <v>11</v>
      </c>
      <c r="B21" s="76">
        <v>44627</v>
      </c>
      <c r="C21" s="39">
        <v>0.77638888888888891</v>
      </c>
      <c r="D21" s="16">
        <v>1067939649</v>
      </c>
      <c r="E21" s="16" t="s">
        <v>216</v>
      </c>
      <c r="F21" s="16">
        <v>3128477917</v>
      </c>
      <c r="G21" s="16" t="s">
        <v>32</v>
      </c>
      <c r="H21" s="16" t="s">
        <v>32</v>
      </c>
      <c r="I21" s="16" t="s">
        <v>33</v>
      </c>
      <c r="J21" s="16" t="s">
        <v>33</v>
      </c>
      <c r="K21" s="16" t="s">
        <v>46</v>
      </c>
      <c r="L21" s="16" t="s">
        <v>32</v>
      </c>
      <c r="M21" s="17" t="s">
        <v>32</v>
      </c>
      <c r="N21" s="18" t="str">
        <f t="shared" si="0"/>
        <v>0</v>
      </c>
      <c r="O21" s="18" t="str">
        <f t="shared" si="1"/>
        <v>0</v>
      </c>
      <c r="P21" s="18"/>
      <c r="Q21" s="42">
        <f t="shared" si="2"/>
        <v>0</v>
      </c>
      <c r="R21" s="43" t="str">
        <f t="shared" si="3"/>
        <v/>
      </c>
      <c r="S21" s="43" t="str">
        <f t="shared" si="5"/>
        <v>X</v>
      </c>
      <c r="T21" s="16" t="s">
        <v>44</v>
      </c>
      <c r="U21" s="43" t="str">
        <f t="shared" si="4"/>
        <v>No</v>
      </c>
      <c r="V21" s="88"/>
      <c r="W21" s="89"/>
      <c r="X21" s="88"/>
      <c r="Y21" s="88"/>
      <c r="Z21" s="88"/>
      <c r="AA21" s="88"/>
    </row>
    <row r="22" spans="1:27" ht="26.25" customHeight="1">
      <c r="A22" s="95">
        <v>12</v>
      </c>
      <c r="B22" s="76">
        <v>44627</v>
      </c>
      <c r="C22" s="39">
        <v>0.93611111111111112</v>
      </c>
      <c r="D22" s="16">
        <v>1067938445</v>
      </c>
      <c r="E22" s="16" t="s">
        <v>217</v>
      </c>
      <c r="F22" s="16">
        <v>3008474121</v>
      </c>
      <c r="G22" s="16" t="s">
        <v>32</v>
      </c>
      <c r="H22" s="16" t="s">
        <v>32</v>
      </c>
      <c r="I22" s="16" t="s">
        <v>33</v>
      </c>
      <c r="J22" s="16" t="s">
        <v>33</v>
      </c>
      <c r="K22" s="16" t="s">
        <v>33</v>
      </c>
      <c r="L22" s="16" t="s">
        <v>32</v>
      </c>
      <c r="M22" s="17" t="s">
        <v>32</v>
      </c>
      <c r="N22" s="18" t="str">
        <f t="shared" si="0"/>
        <v>0</v>
      </c>
      <c r="O22" s="18" t="str">
        <f t="shared" si="1"/>
        <v>0</v>
      </c>
      <c r="P22" s="18"/>
      <c r="Q22" s="42">
        <f t="shared" si="2"/>
        <v>0</v>
      </c>
      <c r="R22" s="43" t="str">
        <f t="shared" si="3"/>
        <v/>
      </c>
      <c r="S22" s="43" t="str">
        <f t="shared" si="5"/>
        <v>X</v>
      </c>
      <c r="T22" s="16" t="s">
        <v>44</v>
      </c>
      <c r="U22" s="43" t="str">
        <f t="shared" si="4"/>
        <v>No</v>
      </c>
      <c r="V22" s="88"/>
      <c r="W22" s="89"/>
      <c r="X22" s="88"/>
      <c r="Y22" s="88"/>
      <c r="Z22" s="88"/>
      <c r="AA22" s="88"/>
    </row>
    <row r="23" spans="1:27" ht="26.25" customHeight="1">
      <c r="A23" s="16">
        <v>13</v>
      </c>
      <c r="B23" s="76">
        <v>44627</v>
      </c>
      <c r="C23" s="39">
        <v>0.65555555555555556</v>
      </c>
      <c r="D23" s="16">
        <v>1087554451</v>
      </c>
      <c r="E23" s="16" t="s">
        <v>188</v>
      </c>
      <c r="F23" s="16">
        <v>3147687328</v>
      </c>
      <c r="G23" s="16" t="s">
        <v>32</v>
      </c>
      <c r="H23" s="16" t="s">
        <v>32</v>
      </c>
      <c r="I23" s="16" t="s">
        <v>33</v>
      </c>
      <c r="J23" s="16" t="s">
        <v>33</v>
      </c>
      <c r="K23" s="16" t="s">
        <v>32</v>
      </c>
      <c r="L23" s="16" t="s">
        <v>32</v>
      </c>
      <c r="M23" s="17" t="s">
        <v>32</v>
      </c>
      <c r="N23" s="18" t="str">
        <f t="shared" si="0"/>
        <v>0</v>
      </c>
      <c r="O23" s="18" t="str">
        <f t="shared" si="1"/>
        <v>0</v>
      </c>
      <c r="P23" s="18"/>
      <c r="Q23" s="42">
        <f t="shared" si="2"/>
        <v>0</v>
      </c>
      <c r="R23" s="43" t="str">
        <f t="shared" si="3"/>
        <v/>
      </c>
      <c r="S23" s="43" t="str">
        <f t="shared" si="5"/>
        <v>X</v>
      </c>
      <c r="T23" s="16" t="s">
        <v>44</v>
      </c>
      <c r="U23" s="43" t="str">
        <f t="shared" si="4"/>
        <v>No</v>
      </c>
      <c r="V23" s="88"/>
      <c r="W23" s="88"/>
      <c r="X23" s="88"/>
      <c r="Y23" s="88"/>
      <c r="Z23" s="88"/>
      <c r="AA23" s="88"/>
    </row>
    <row r="24" spans="1:27" ht="26.25" customHeight="1">
      <c r="A24" s="16">
        <v>14</v>
      </c>
      <c r="B24" s="76">
        <v>44627</v>
      </c>
      <c r="C24" s="39">
        <v>0.72847222222222219</v>
      </c>
      <c r="D24" s="16">
        <v>1006532062</v>
      </c>
      <c r="E24" s="16" t="s">
        <v>218</v>
      </c>
      <c r="F24" s="16">
        <v>3209207592</v>
      </c>
      <c r="G24" s="16" t="s">
        <v>32</v>
      </c>
      <c r="H24" s="16" t="s">
        <v>32</v>
      </c>
      <c r="I24" s="16" t="s">
        <v>32</v>
      </c>
      <c r="J24" s="16" t="s">
        <v>33</v>
      </c>
      <c r="K24" s="16" t="s">
        <v>46</v>
      </c>
      <c r="L24" s="16" t="s">
        <v>32</v>
      </c>
      <c r="M24" s="17" t="s">
        <v>32</v>
      </c>
      <c r="N24" s="18" t="str">
        <f t="shared" si="0"/>
        <v>30</v>
      </c>
      <c r="O24" s="18" t="str">
        <f t="shared" si="1"/>
        <v>0</v>
      </c>
      <c r="P24" s="18"/>
      <c r="Q24" s="42">
        <f t="shared" si="2"/>
        <v>30</v>
      </c>
      <c r="R24" s="43" t="str">
        <f t="shared" si="3"/>
        <v/>
      </c>
      <c r="S24" s="43" t="str">
        <f t="shared" si="5"/>
        <v>X</v>
      </c>
      <c r="T24" s="16" t="s">
        <v>90</v>
      </c>
      <c r="U24" s="43" t="str">
        <f t="shared" si="4"/>
        <v>No</v>
      </c>
      <c r="V24" s="88"/>
      <c r="W24" s="88"/>
      <c r="X24" s="88"/>
      <c r="Y24" s="88"/>
      <c r="Z24" s="88"/>
      <c r="AA24" s="88"/>
    </row>
    <row r="25" spans="1:27" ht="26.25" customHeight="1">
      <c r="A25" s="16">
        <v>15</v>
      </c>
      <c r="B25" s="76">
        <v>44627</v>
      </c>
      <c r="C25" s="39">
        <v>0.78888888888888886</v>
      </c>
      <c r="D25" s="16">
        <v>1007145419</v>
      </c>
      <c r="E25" s="16" t="s">
        <v>219</v>
      </c>
      <c r="F25" s="16">
        <v>3187836826</v>
      </c>
      <c r="G25" s="16" t="s">
        <v>32</v>
      </c>
      <c r="H25" s="16" t="s">
        <v>32</v>
      </c>
      <c r="I25" s="16" t="s">
        <v>32</v>
      </c>
      <c r="J25" s="16" t="s">
        <v>33</v>
      </c>
      <c r="K25" s="16" t="s">
        <v>46</v>
      </c>
      <c r="L25" s="16" t="s">
        <v>33</v>
      </c>
      <c r="M25" s="17" t="s">
        <v>33</v>
      </c>
      <c r="N25" s="18" t="str">
        <f t="shared" si="0"/>
        <v>30</v>
      </c>
      <c r="O25" s="18" t="str">
        <f t="shared" si="1"/>
        <v>0</v>
      </c>
      <c r="P25" s="18"/>
      <c r="Q25" s="42">
        <f t="shared" si="2"/>
        <v>30</v>
      </c>
      <c r="R25" s="43" t="str">
        <f t="shared" si="3"/>
        <v/>
      </c>
      <c r="S25" s="43" t="str">
        <f t="shared" si="5"/>
        <v>X</v>
      </c>
      <c r="T25" s="16" t="s">
        <v>90</v>
      </c>
      <c r="U25" s="43" t="str">
        <f t="shared" si="4"/>
        <v>No</v>
      </c>
      <c r="V25" s="88"/>
      <c r="W25" s="88"/>
      <c r="X25" s="88"/>
      <c r="Y25" s="88"/>
      <c r="Z25" s="88"/>
      <c r="AA25" s="88"/>
    </row>
    <row r="26" spans="1:27" ht="26.25" customHeight="1">
      <c r="A26" s="16">
        <v>16</v>
      </c>
      <c r="B26" s="76">
        <v>44628</v>
      </c>
      <c r="C26" s="39">
        <v>0.4465277777777778</v>
      </c>
      <c r="D26" s="16">
        <v>1073385625</v>
      </c>
      <c r="E26" s="16" t="s">
        <v>206</v>
      </c>
      <c r="F26" s="16">
        <v>3235088790</v>
      </c>
      <c r="G26" s="16" t="s">
        <v>32</v>
      </c>
      <c r="H26" s="16" t="s">
        <v>32</v>
      </c>
      <c r="I26" s="16" t="s">
        <v>33</v>
      </c>
      <c r="J26" s="16" t="s">
        <v>33</v>
      </c>
      <c r="K26" s="16" t="s">
        <v>46</v>
      </c>
      <c r="L26" s="16" t="s">
        <v>32</v>
      </c>
      <c r="M26" s="17" t="s">
        <v>32</v>
      </c>
      <c r="N26" s="18" t="str">
        <f t="shared" si="0"/>
        <v>0</v>
      </c>
      <c r="O26" s="18" t="str">
        <f t="shared" si="1"/>
        <v>0</v>
      </c>
      <c r="P26" s="18"/>
      <c r="Q26" s="42">
        <f t="shared" si="2"/>
        <v>0</v>
      </c>
      <c r="R26" s="43" t="str">
        <f t="shared" si="3"/>
        <v/>
      </c>
      <c r="S26" s="43" t="str">
        <f t="shared" si="5"/>
        <v>X</v>
      </c>
      <c r="T26" s="16" t="s">
        <v>44</v>
      </c>
      <c r="U26" s="43" t="str">
        <f t="shared" si="4"/>
        <v>No</v>
      </c>
      <c r="V26" s="88"/>
      <c r="W26" s="88"/>
      <c r="X26" s="88"/>
      <c r="Y26" s="88"/>
      <c r="Z26" s="88"/>
      <c r="AA26" s="88"/>
    </row>
    <row r="27" spans="1:27" ht="26.25" customHeight="1">
      <c r="A27" s="16">
        <v>17</v>
      </c>
      <c r="B27" s="76">
        <v>44631</v>
      </c>
      <c r="C27" s="39">
        <v>0.32708333333333334</v>
      </c>
      <c r="D27" s="16">
        <v>1151946165</v>
      </c>
      <c r="E27" s="16" t="s">
        <v>220</v>
      </c>
      <c r="F27" s="16">
        <v>3134580191</v>
      </c>
      <c r="G27" s="16" t="s">
        <v>32</v>
      </c>
      <c r="H27" s="16" t="s">
        <v>32</v>
      </c>
      <c r="I27" s="16" t="s">
        <v>33</v>
      </c>
      <c r="J27" s="16" t="s">
        <v>33</v>
      </c>
      <c r="K27" s="16" t="s">
        <v>32</v>
      </c>
      <c r="L27" s="16" t="s">
        <v>32</v>
      </c>
      <c r="M27" s="17" t="s">
        <v>32</v>
      </c>
      <c r="N27" s="18" t="str">
        <f t="shared" si="0"/>
        <v>0</v>
      </c>
      <c r="O27" s="18" t="str">
        <f t="shared" si="1"/>
        <v>0</v>
      </c>
      <c r="P27" s="19"/>
      <c r="Q27" s="20">
        <f t="shared" si="2"/>
        <v>0</v>
      </c>
      <c r="R27" s="21" t="str">
        <f t="shared" si="3"/>
        <v/>
      </c>
      <c r="S27" s="21" t="str">
        <f t="shared" si="5"/>
        <v>X</v>
      </c>
      <c r="T27" s="23" t="s">
        <v>44</v>
      </c>
      <c r="U27" s="21" t="str">
        <f t="shared" si="4"/>
        <v>No</v>
      </c>
    </row>
    <row r="28" spans="1:27" ht="26.25" customHeight="1">
      <c r="A28" s="16">
        <v>18</v>
      </c>
      <c r="B28" s="76">
        <v>44631</v>
      </c>
      <c r="C28" s="39">
        <v>0.49027777777777776</v>
      </c>
      <c r="D28" s="16">
        <v>52701284</v>
      </c>
      <c r="E28" s="16" t="s">
        <v>189</v>
      </c>
      <c r="F28" s="16">
        <v>3138681867</v>
      </c>
      <c r="G28" s="16" t="s">
        <v>33</v>
      </c>
      <c r="H28" s="16" t="s">
        <v>33</v>
      </c>
      <c r="I28" s="16" t="s">
        <v>33</v>
      </c>
      <c r="J28" s="16" t="s">
        <v>33</v>
      </c>
      <c r="K28" s="16" t="s">
        <v>33</v>
      </c>
      <c r="L28" s="16" t="s">
        <v>33</v>
      </c>
      <c r="M28" s="17" t="s">
        <v>33</v>
      </c>
      <c r="N28" s="18" t="str">
        <f t="shared" si="0"/>
        <v>0</v>
      </c>
      <c r="O28" s="18" t="str">
        <f t="shared" si="1"/>
        <v>0</v>
      </c>
      <c r="P28" s="19"/>
      <c r="Q28" s="20">
        <f t="shared" si="2"/>
        <v>0</v>
      </c>
      <c r="R28" s="21" t="str">
        <f t="shared" si="3"/>
        <v/>
      </c>
      <c r="S28" s="21" t="str">
        <f t="shared" si="5"/>
        <v>X</v>
      </c>
      <c r="T28" s="23" t="s">
        <v>92</v>
      </c>
      <c r="U28" s="21" t="str">
        <f t="shared" si="4"/>
        <v>No</v>
      </c>
    </row>
    <row r="29" spans="1:27" ht="26.25" customHeight="1">
      <c r="A29" s="16">
        <v>19</v>
      </c>
      <c r="B29" s="76">
        <v>44631</v>
      </c>
      <c r="C29" s="39">
        <v>0.95486111111111116</v>
      </c>
      <c r="D29" s="16">
        <v>29309704</v>
      </c>
      <c r="E29" s="16" t="s">
        <v>221</v>
      </c>
      <c r="F29" s="16">
        <v>3218316369</v>
      </c>
      <c r="G29" s="16" t="s">
        <v>32</v>
      </c>
      <c r="H29" s="16" t="s">
        <v>33</v>
      </c>
      <c r="I29" s="16" t="s">
        <v>33</v>
      </c>
      <c r="J29" s="16" t="s">
        <v>32</v>
      </c>
      <c r="K29" s="16" t="s">
        <v>33</v>
      </c>
      <c r="L29" s="16" t="s">
        <v>32</v>
      </c>
      <c r="M29" s="17" t="s">
        <v>32</v>
      </c>
      <c r="N29" s="18" t="str">
        <f t="shared" si="0"/>
        <v>0</v>
      </c>
      <c r="O29" s="18" t="str">
        <f t="shared" si="1"/>
        <v>40</v>
      </c>
      <c r="P29" s="19"/>
      <c r="Q29" s="20">
        <f t="shared" si="2"/>
        <v>40</v>
      </c>
      <c r="R29" s="21" t="str">
        <f t="shared" si="3"/>
        <v/>
      </c>
      <c r="S29" s="24" t="s">
        <v>119</v>
      </c>
      <c r="T29" s="23" t="s">
        <v>59</v>
      </c>
      <c r="U29" s="21" t="str">
        <f t="shared" si="4"/>
        <v>No</v>
      </c>
    </row>
  </sheetData>
  <mergeCells count="7">
    <mergeCell ref="N9:Q9"/>
    <mergeCell ref="R9:U9"/>
    <mergeCell ref="B3:P3"/>
    <mergeCell ref="B4:P4"/>
    <mergeCell ref="C6:F6"/>
    <mergeCell ref="C8:E8"/>
    <mergeCell ref="G8:I8"/>
  </mergeCells>
  <conditionalFormatting sqref="Q11:Q29">
    <cfRule type="colorScale" priority="1">
      <colorScale>
        <cfvo type="formula" val="40"/>
        <cfvo type="formula" val="70"/>
        <cfvo type="formula" val="100"/>
        <color rgb="FFFF0000"/>
        <color rgb="FFFFFF00"/>
        <color rgb="FF00B050"/>
      </colorScale>
    </cfRule>
  </conditionalFormatting>
  <conditionalFormatting sqref="U11:U29">
    <cfRule type="containsText" dxfId="3" priority="2" operator="containsText" text="Si">
      <formula>NOT(ISERROR(SEARCH(("Si"),(U11))))</formula>
    </cfRule>
  </conditionalFormatting>
  <conditionalFormatting sqref="U11:U29">
    <cfRule type="containsText" dxfId="2" priority="3" operator="containsText" text="No">
      <formula>NOT(ISERROR(SEARCH(("No"),(U11))))</formula>
    </cfRule>
  </conditionalFormatting>
  <dataValidations count="5">
    <dataValidation type="list" allowBlank="1" showErrorMessage="1" sqref="G11:J29 L11:M29" xr:uid="{00000000-0002-0000-0E00-000000000000}">
      <formula1>"Cumple,No Cumple"</formula1>
    </dataValidation>
    <dataValidation type="list" allowBlank="1" sqref="T11:T29" xr:uid="{00000000-0002-0000-0E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29" xr:uid="{00000000-0002-0000-0E00-000002000000}">
      <formula1>"0.0,5.0,10.0,15.0,20.0,25.0,30.0"</formula1>
    </dataValidation>
    <dataValidation type="list" allowBlank="1" sqref="R11:S29" xr:uid="{00000000-0002-0000-0E00-000003000000}">
      <formula1>"X"</formula1>
    </dataValidation>
    <dataValidation type="list" allowBlank="1" showErrorMessage="1" sqref="K11:K29" xr:uid="{00000000-0002-0000-0E00-000004000000}">
      <formula1>"Cumple,No Cumple,NA"</formula1>
    </dataValidation>
  </dataValidation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27"/>
  <sheetViews>
    <sheetView tabSelected="1" topLeftCell="A10" workbookViewId="0">
      <selection activeCell="A11" sqref="A11"/>
    </sheetView>
  </sheetViews>
  <sheetFormatPr baseColWidth="10" defaultColWidth="14.42578125" defaultRowHeight="15" customHeight="1"/>
  <cols>
    <col min="1" max="1" width="20.42578125" customWidth="1"/>
    <col min="2" max="2" width="28" customWidth="1"/>
    <col min="3" max="3" width="27.28515625" customWidth="1"/>
    <col min="4" max="4" width="27.7109375" customWidth="1"/>
    <col min="5" max="5" width="23.85546875" customWidth="1"/>
    <col min="6" max="6" width="35.140625" customWidth="1"/>
    <col min="7" max="7" width="40.42578125" customWidth="1"/>
    <col min="8" max="8" width="29.140625" customWidth="1"/>
    <col min="9" max="9" width="18.28515625" customWidth="1"/>
    <col min="10" max="10" width="19.42578125" customWidth="1"/>
    <col min="11" max="12" width="10.7109375" customWidth="1"/>
    <col min="13" max="13" width="16.85546875" customWidth="1"/>
    <col min="14" max="14" width="17.42578125" customWidth="1"/>
    <col min="15" max="26" width="10.7109375" customWidth="1"/>
  </cols>
  <sheetData>
    <row r="1" spans="1:20">
      <c r="A1" s="2"/>
      <c r="B1" s="2"/>
      <c r="C1" s="2"/>
      <c r="D1" s="2"/>
      <c r="E1" s="2"/>
      <c r="F1" s="2"/>
      <c r="G1" s="2"/>
      <c r="H1" s="2"/>
      <c r="I1" s="2"/>
      <c r="J1" s="2"/>
      <c r="K1" s="2"/>
      <c r="L1" s="2"/>
      <c r="M1" s="2"/>
      <c r="N1" s="2"/>
      <c r="O1" s="3"/>
      <c r="P1" s="3"/>
      <c r="Q1" s="3"/>
      <c r="R1" s="3"/>
      <c r="S1" s="3"/>
      <c r="T1" s="3"/>
    </row>
    <row r="2" spans="1:20">
      <c r="A2" s="2"/>
      <c r="B2" s="2"/>
      <c r="C2" s="2"/>
      <c r="D2" s="2"/>
      <c r="E2" s="2"/>
      <c r="F2" s="2"/>
      <c r="G2" s="2"/>
      <c r="H2" s="2"/>
      <c r="I2" s="2"/>
      <c r="J2" s="2"/>
      <c r="K2" s="2"/>
      <c r="L2" s="2"/>
      <c r="M2" s="2"/>
      <c r="N2" s="2"/>
      <c r="O2" s="3"/>
      <c r="P2" s="3"/>
      <c r="Q2" s="3"/>
      <c r="R2" s="3"/>
      <c r="S2" s="3"/>
      <c r="T2" s="3"/>
    </row>
    <row r="3" spans="1:20" ht="23.25">
      <c r="A3" s="101" t="s">
        <v>0</v>
      </c>
      <c r="B3" s="102"/>
      <c r="C3" s="102"/>
      <c r="D3" s="102"/>
      <c r="E3" s="102"/>
      <c r="F3" s="102"/>
      <c r="G3" s="102"/>
      <c r="H3" s="102"/>
      <c r="I3" s="102"/>
      <c r="J3" s="102"/>
      <c r="K3" s="102"/>
      <c r="L3" s="102"/>
      <c r="M3" s="102"/>
      <c r="N3" s="102"/>
      <c r="O3" s="103"/>
      <c r="P3" s="3"/>
      <c r="Q3" s="3"/>
      <c r="R3" s="3"/>
      <c r="S3" s="3"/>
      <c r="T3" s="3"/>
    </row>
    <row r="4" spans="1:20" ht="23.25">
      <c r="A4" s="101" t="s">
        <v>1</v>
      </c>
      <c r="B4" s="102"/>
      <c r="C4" s="102"/>
      <c r="D4" s="102"/>
      <c r="E4" s="102"/>
      <c r="F4" s="102"/>
      <c r="G4" s="102"/>
      <c r="H4" s="102"/>
      <c r="I4" s="102"/>
      <c r="J4" s="102"/>
      <c r="K4" s="102"/>
      <c r="L4" s="102"/>
      <c r="M4" s="102"/>
      <c r="N4" s="102"/>
      <c r="O4" s="103"/>
      <c r="P4" s="3"/>
      <c r="Q4" s="3"/>
      <c r="R4" s="3"/>
      <c r="S4" s="3"/>
      <c r="T4" s="3"/>
    </row>
    <row r="5" spans="1:20">
      <c r="A5" s="2"/>
      <c r="B5" s="2"/>
      <c r="C5" s="2"/>
      <c r="D5" s="2"/>
      <c r="E5" s="2"/>
      <c r="F5" s="2"/>
      <c r="G5" s="2"/>
      <c r="H5" s="2"/>
      <c r="I5" s="2"/>
      <c r="J5" s="2"/>
      <c r="K5" s="2"/>
      <c r="L5" s="2"/>
      <c r="M5" s="2"/>
      <c r="N5" s="2"/>
      <c r="O5" s="3"/>
      <c r="P5" s="3"/>
      <c r="Q5" s="3"/>
      <c r="R5" s="3"/>
      <c r="S5" s="3"/>
      <c r="T5" s="3"/>
    </row>
    <row r="6" spans="1:20" ht="85.5" customHeight="1">
      <c r="A6" s="6" t="s">
        <v>2</v>
      </c>
      <c r="B6" s="104" t="s">
        <v>3</v>
      </c>
      <c r="C6" s="98"/>
      <c r="D6" s="98"/>
      <c r="E6" s="99"/>
      <c r="F6" s="2"/>
      <c r="G6" s="2"/>
      <c r="H6" s="2"/>
      <c r="I6" s="2"/>
      <c r="J6" s="2"/>
      <c r="K6" s="2"/>
      <c r="L6" s="2"/>
      <c r="M6" s="2"/>
      <c r="N6" s="2"/>
      <c r="O6" s="3"/>
      <c r="P6" s="3"/>
      <c r="Q6" s="3"/>
      <c r="R6" s="3"/>
      <c r="S6" s="3"/>
      <c r="T6" s="3"/>
    </row>
    <row r="7" spans="1:20">
      <c r="A7" s="7"/>
      <c r="B7" s="8"/>
      <c r="C7" s="8"/>
      <c r="D7" s="2"/>
      <c r="E7" s="2"/>
      <c r="F7" s="2"/>
      <c r="G7" s="2"/>
      <c r="H7" s="2"/>
      <c r="I7" s="2"/>
      <c r="J7" s="2"/>
      <c r="K7" s="2"/>
      <c r="L7" s="2"/>
      <c r="M7" s="2"/>
      <c r="N7" s="2"/>
      <c r="O7" s="3"/>
      <c r="P7" s="3"/>
      <c r="Q7" s="3"/>
      <c r="R7" s="3"/>
      <c r="S7" s="3"/>
      <c r="T7" s="3"/>
    </row>
    <row r="8" spans="1:20" ht="126.75" customHeight="1">
      <c r="A8" s="6" t="s">
        <v>222</v>
      </c>
      <c r="B8" s="105" t="s">
        <v>223</v>
      </c>
      <c r="C8" s="98"/>
      <c r="D8" s="99"/>
      <c r="E8" s="9" t="s">
        <v>6</v>
      </c>
      <c r="F8" s="104" t="s">
        <v>224</v>
      </c>
      <c r="G8" s="98"/>
      <c r="H8" s="99"/>
      <c r="I8" s="2"/>
      <c r="J8" s="2"/>
      <c r="K8" s="2"/>
      <c r="L8" s="2"/>
      <c r="M8" s="2"/>
      <c r="N8" s="2"/>
      <c r="O8" s="3"/>
      <c r="P8" s="3"/>
      <c r="Q8" s="3"/>
      <c r="R8" s="3"/>
      <c r="S8" s="3"/>
      <c r="T8" s="3"/>
    </row>
    <row r="9" spans="1:20">
      <c r="A9" s="2"/>
      <c r="B9" s="2"/>
      <c r="C9" s="2"/>
      <c r="D9" s="2"/>
      <c r="E9" s="2"/>
      <c r="F9" s="2"/>
      <c r="G9" s="2"/>
      <c r="H9" s="2"/>
      <c r="I9" s="2"/>
      <c r="J9" s="2"/>
      <c r="K9" s="2"/>
      <c r="L9" s="2"/>
      <c r="M9" s="97" t="s">
        <v>8</v>
      </c>
      <c r="N9" s="98"/>
      <c r="O9" s="98"/>
      <c r="P9" s="99"/>
      <c r="Q9" s="100" t="s">
        <v>9</v>
      </c>
      <c r="R9" s="98"/>
      <c r="S9" s="98"/>
      <c r="T9" s="99"/>
    </row>
    <row r="10" spans="1:20" ht="45">
      <c r="A10" s="11" t="s">
        <v>11</v>
      </c>
      <c r="B10" s="11" t="s">
        <v>12</v>
      </c>
      <c r="C10" s="11" t="s">
        <v>13</v>
      </c>
      <c r="D10" s="11" t="s">
        <v>14</v>
      </c>
      <c r="E10" s="11" t="s">
        <v>15</v>
      </c>
      <c r="F10" s="11" t="s">
        <v>16</v>
      </c>
      <c r="G10" s="11" t="s">
        <v>17</v>
      </c>
      <c r="H10" s="11" t="s">
        <v>18</v>
      </c>
      <c r="I10" s="11" t="s">
        <v>19</v>
      </c>
      <c r="J10" s="11" t="s">
        <v>20</v>
      </c>
      <c r="K10" s="11" t="s">
        <v>21</v>
      </c>
      <c r="L10" s="12" t="s">
        <v>22</v>
      </c>
      <c r="M10" s="11" t="s">
        <v>23</v>
      </c>
      <c r="N10" s="11" t="s">
        <v>24</v>
      </c>
      <c r="O10" s="11" t="s">
        <v>25</v>
      </c>
      <c r="P10" s="11" t="s">
        <v>26</v>
      </c>
      <c r="Q10" s="11" t="s">
        <v>27</v>
      </c>
      <c r="R10" s="11" t="s">
        <v>28</v>
      </c>
      <c r="S10" s="11" t="s">
        <v>29</v>
      </c>
      <c r="T10" s="11" t="s">
        <v>30</v>
      </c>
    </row>
    <row r="11" spans="1:20">
      <c r="A11" s="90">
        <v>44628</v>
      </c>
      <c r="B11" s="91">
        <v>0.39166666666666666</v>
      </c>
      <c r="C11" s="92">
        <v>10292899</v>
      </c>
      <c r="D11" s="93" t="s">
        <v>178</v>
      </c>
      <c r="E11" s="92">
        <v>8339969</v>
      </c>
      <c r="F11" s="93" t="s">
        <v>32</v>
      </c>
      <c r="G11" s="93" t="s">
        <v>32</v>
      </c>
      <c r="H11" s="93" t="s">
        <v>33</v>
      </c>
      <c r="I11" s="93" t="s">
        <v>32</v>
      </c>
      <c r="J11" s="93" t="s">
        <v>32</v>
      </c>
      <c r="K11" s="93" t="s">
        <v>32</v>
      </c>
      <c r="L11" s="93" t="s">
        <v>32</v>
      </c>
      <c r="M11" s="18" t="str">
        <f t="shared" ref="M11:M27" si="0">IF(H11="Cumple","30","0")</f>
        <v>0</v>
      </c>
      <c r="N11" s="18" t="str">
        <f t="shared" ref="N11:N27" si="1">IF(I11="Cumple","40","0")</f>
        <v>40</v>
      </c>
      <c r="O11" s="19"/>
      <c r="P11" s="20">
        <f t="shared" ref="P11:P27" si="2">M11+N11+O11</f>
        <v>40</v>
      </c>
      <c r="Q11" s="21" t="str">
        <f t="shared" ref="Q11:Q27" si="3">IF(P11=70,"X","")</f>
        <v/>
      </c>
      <c r="R11" s="21" t="str">
        <f>IF(P11=0,"X",IF(P11=30,"X","--"))</f>
        <v>--</v>
      </c>
      <c r="S11" s="23" t="s">
        <v>94</v>
      </c>
      <c r="T11" s="24" t="s">
        <v>225</v>
      </c>
    </row>
    <row r="12" spans="1:20">
      <c r="A12" s="28"/>
      <c r="B12" s="28"/>
      <c r="C12" s="28"/>
      <c r="D12" s="28"/>
      <c r="E12" s="28"/>
      <c r="F12" s="28"/>
      <c r="G12" s="22"/>
      <c r="H12" s="28"/>
      <c r="I12" s="28"/>
      <c r="J12" s="28"/>
      <c r="K12" s="28"/>
      <c r="L12" s="35"/>
      <c r="M12" s="18" t="str">
        <f t="shared" si="0"/>
        <v>0</v>
      </c>
      <c r="N12" s="18" t="str">
        <f t="shared" si="1"/>
        <v>0</v>
      </c>
      <c r="O12" s="19"/>
      <c r="P12" s="20">
        <f t="shared" si="2"/>
        <v>0</v>
      </c>
      <c r="Q12" s="21" t="str">
        <f t="shared" si="3"/>
        <v/>
      </c>
      <c r="R12" s="21" t="str">
        <f t="shared" ref="R12:R27" si="4">IF(P12=0,"X",IF(P12=30,"X",""))</f>
        <v>X</v>
      </c>
      <c r="S12" s="22"/>
      <c r="T12" s="21" t="str">
        <f t="shared" ref="T12:T27" si="5">IF(Q12="X","Si",IF(R12="X","No","--"))</f>
        <v>No</v>
      </c>
    </row>
    <row r="13" spans="1:20">
      <c r="A13" s="28"/>
      <c r="B13" s="28"/>
      <c r="C13" s="28"/>
      <c r="D13" s="28"/>
      <c r="E13" s="28"/>
      <c r="F13" s="28"/>
      <c r="G13" s="28"/>
      <c r="H13" s="28"/>
      <c r="I13" s="28"/>
      <c r="J13" s="28"/>
      <c r="K13" s="28"/>
      <c r="L13" s="35"/>
      <c r="M13" s="18" t="str">
        <f t="shared" si="0"/>
        <v>0</v>
      </c>
      <c r="N13" s="18" t="str">
        <f t="shared" si="1"/>
        <v>0</v>
      </c>
      <c r="O13" s="19"/>
      <c r="P13" s="20">
        <f t="shared" si="2"/>
        <v>0</v>
      </c>
      <c r="Q13" s="21" t="str">
        <f t="shared" si="3"/>
        <v/>
      </c>
      <c r="R13" s="21" t="str">
        <f t="shared" si="4"/>
        <v>X</v>
      </c>
      <c r="S13" s="22"/>
      <c r="T13" s="21" t="str">
        <f t="shared" si="5"/>
        <v>No</v>
      </c>
    </row>
    <row r="14" spans="1:20">
      <c r="A14" s="28"/>
      <c r="B14" s="28"/>
      <c r="C14" s="28"/>
      <c r="D14" s="28"/>
      <c r="E14" s="28"/>
      <c r="F14" s="28"/>
      <c r="G14" s="28"/>
      <c r="H14" s="28"/>
      <c r="I14" s="28"/>
      <c r="J14" s="28"/>
      <c r="K14" s="28"/>
      <c r="L14" s="35"/>
      <c r="M14" s="18" t="str">
        <f t="shared" si="0"/>
        <v>0</v>
      </c>
      <c r="N14" s="18" t="str">
        <f t="shared" si="1"/>
        <v>0</v>
      </c>
      <c r="O14" s="19"/>
      <c r="P14" s="20">
        <f t="shared" si="2"/>
        <v>0</v>
      </c>
      <c r="Q14" s="21" t="str">
        <f t="shared" si="3"/>
        <v/>
      </c>
      <c r="R14" s="21" t="str">
        <f t="shared" si="4"/>
        <v>X</v>
      </c>
      <c r="S14" s="22"/>
      <c r="T14" s="21" t="str">
        <f t="shared" si="5"/>
        <v>No</v>
      </c>
    </row>
    <row r="15" spans="1:20">
      <c r="A15" s="28"/>
      <c r="B15" s="28"/>
      <c r="C15" s="28"/>
      <c r="D15" s="28"/>
      <c r="E15" s="28"/>
      <c r="F15" s="28"/>
      <c r="G15" s="28"/>
      <c r="H15" s="28"/>
      <c r="I15" s="28"/>
      <c r="J15" s="28"/>
      <c r="K15" s="28"/>
      <c r="L15" s="35"/>
      <c r="M15" s="18" t="str">
        <f t="shared" si="0"/>
        <v>0</v>
      </c>
      <c r="N15" s="18" t="str">
        <f t="shared" si="1"/>
        <v>0</v>
      </c>
      <c r="O15" s="19"/>
      <c r="P15" s="20">
        <f t="shared" si="2"/>
        <v>0</v>
      </c>
      <c r="Q15" s="21" t="str">
        <f t="shared" si="3"/>
        <v/>
      </c>
      <c r="R15" s="21" t="str">
        <f t="shared" si="4"/>
        <v>X</v>
      </c>
      <c r="S15" s="22"/>
      <c r="T15" s="21" t="str">
        <f t="shared" si="5"/>
        <v>No</v>
      </c>
    </row>
    <row r="16" spans="1:20">
      <c r="A16" s="28"/>
      <c r="B16" s="28"/>
      <c r="C16" s="28"/>
      <c r="D16" s="28"/>
      <c r="E16" s="28"/>
      <c r="F16" s="28"/>
      <c r="G16" s="28"/>
      <c r="H16" s="28"/>
      <c r="I16" s="28"/>
      <c r="J16" s="28"/>
      <c r="K16" s="28"/>
      <c r="L16" s="35"/>
      <c r="M16" s="18" t="str">
        <f t="shared" si="0"/>
        <v>0</v>
      </c>
      <c r="N16" s="18" t="str">
        <f t="shared" si="1"/>
        <v>0</v>
      </c>
      <c r="O16" s="19"/>
      <c r="P16" s="20">
        <f t="shared" si="2"/>
        <v>0</v>
      </c>
      <c r="Q16" s="21" t="str">
        <f t="shared" si="3"/>
        <v/>
      </c>
      <c r="R16" s="21" t="str">
        <f t="shared" si="4"/>
        <v>X</v>
      </c>
      <c r="S16" s="22"/>
      <c r="T16" s="21" t="str">
        <f t="shared" si="5"/>
        <v>No</v>
      </c>
    </row>
    <row r="17" spans="1:20">
      <c r="A17" s="28"/>
      <c r="B17" s="28"/>
      <c r="C17" s="28"/>
      <c r="D17" s="28"/>
      <c r="E17" s="28"/>
      <c r="F17" s="28"/>
      <c r="G17" s="28"/>
      <c r="H17" s="28"/>
      <c r="I17" s="28"/>
      <c r="J17" s="28"/>
      <c r="K17" s="28"/>
      <c r="L17" s="35"/>
      <c r="M17" s="18" t="str">
        <f t="shared" si="0"/>
        <v>0</v>
      </c>
      <c r="N17" s="18" t="str">
        <f t="shared" si="1"/>
        <v>0</v>
      </c>
      <c r="O17" s="19"/>
      <c r="P17" s="20">
        <f t="shared" si="2"/>
        <v>0</v>
      </c>
      <c r="Q17" s="21" t="str">
        <f t="shared" si="3"/>
        <v/>
      </c>
      <c r="R17" s="21" t="str">
        <f t="shared" si="4"/>
        <v>X</v>
      </c>
      <c r="S17" s="22"/>
      <c r="T17" s="21" t="str">
        <f t="shared" si="5"/>
        <v>No</v>
      </c>
    </row>
    <row r="18" spans="1:20">
      <c r="A18" s="28"/>
      <c r="B18" s="28"/>
      <c r="C18" s="28"/>
      <c r="D18" s="28"/>
      <c r="E18" s="28"/>
      <c r="F18" s="28"/>
      <c r="G18" s="28"/>
      <c r="H18" s="28"/>
      <c r="I18" s="28"/>
      <c r="J18" s="28"/>
      <c r="K18" s="28"/>
      <c r="L18" s="35"/>
      <c r="M18" s="18" t="str">
        <f t="shared" si="0"/>
        <v>0</v>
      </c>
      <c r="N18" s="18" t="str">
        <f t="shared" si="1"/>
        <v>0</v>
      </c>
      <c r="O18" s="19"/>
      <c r="P18" s="20">
        <f t="shared" si="2"/>
        <v>0</v>
      </c>
      <c r="Q18" s="21" t="str">
        <f t="shared" si="3"/>
        <v/>
      </c>
      <c r="R18" s="21" t="str">
        <f t="shared" si="4"/>
        <v>X</v>
      </c>
      <c r="S18" s="22"/>
      <c r="T18" s="21" t="str">
        <f t="shared" si="5"/>
        <v>No</v>
      </c>
    </row>
    <row r="19" spans="1:20">
      <c r="A19" s="28"/>
      <c r="B19" s="28"/>
      <c r="C19" s="28"/>
      <c r="D19" s="28"/>
      <c r="E19" s="28"/>
      <c r="F19" s="28"/>
      <c r="G19" s="28"/>
      <c r="H19" s="28"/>
      <c r="I19" s="28"/>
      <c r="J19" s="28"/>
      <c r="K19" s="28"/>
      <c r="L19" s="35"/>
      <c r="M19" s="18" t="str">
        <f t="shared" si="0"/>
        <v>0</v>
      </c>
      <c r="N19" s="18" t="str">
        <f t="shared" si="1"/>
        <v>0</v>
      </c>
      <c r="O19" s="19"/>
      <c r="P19" s="20">
        <f t="shared" si="2"/>
        <v>0</v>
      </c>
      <c r="Q19" s="21" t="str">
        <f t="shared" si="3"/>
        <v/>
      </c>
      <c r="R19" s="21" t="str">
        <f t="shared" si="4"/>
        <v>X</v>
      </c>
      <c r="S19" s="22"/>
      <c r="T19" s="21" t="str">
        <f t="shared" si="5"/>
        <v>No</v>
      </c>
    </row>
    <row r="20" spans="1:20">
      <c r="A20" s="28"/>
      <c r="B20" s="28"/>
      <c r="C20" s="28"/>
      <c r="D20" s="28"/>
      <c r="E20" s="28"/>
      <c r="F20" s="28"/>
      <c r="G20" s="28"/>
      <c r="H20" s="28"/>
      <c r="I20" s="28"/>
      <c r="J20" s="28"/>
      <c r="K20" s="28"/>
      <c r="L20" s="35"/>
      <c r="M20" s="18" t="str">
        <f t="shared" si="0"/>
        <v>0</v>
      </c>
      <c r="N20" s="18" t="str">
        <f t="shared" si="1"/>
        <v>0</v>
      </c>
      <c r="O20" s="19"/>
      <c r="P20" s="20">
        <f t="shared" si="2"/>
        <v>0</v>
      </c>
      <c r="Q20" s="21" t="str">
        <f t="shared" si="3"/>
        <v/>
      </c>
      <c r="R20" s="21" t="str">
        <f t="shared" si="4"/>
        <v>X</v>
      </c>
      <c r="S20" s="22"/>
      <c r="T20" s="21" t="str">
        <f t="shared" si="5"/>
        <v>No</v>
      </c>
    </row>
    <row r="21" spans="1:20">
      <c r="A21" s="28"/>
      <c r="B21" s="28"/>
      <c r="C21" s="28"/>
      <c r="D21" s="28"/>
      <c r="E21" s="28"/>
      <c r="F21" s="28"/>
      <c r="G21" s="28"/>
      <c r="H21" s="28"/>
      <c r="I21" s="28"/>
      <c r="J21" s="28"/>
      <c r="K21" s="28"/>
      <c r="L21" s="35"/>
      <c r="M21" s="18" t="str">
        <f t="shared" si="0"/>
        <v>0</v>
      </c>
      <c r="N21" s="18" t="str">
        <f t="shared" si="1"/>
        <v>0</v>
      </c>
      <c r="O21" s="19"/>
      <c r="P21" s="20">
        <f t="shared" si="2"/>
        <v>0</v>
      </c>
      <c r="Q21" s="21" t="str">
        <f t="shared" si="3"/>
        <v/>
      </c>
      <c r="R21" s="21" t="str">
        <f t="shared" si="4"/>
        <v>X</v>
      </c>
      <c r="S21" s="22"/>
      <c r="T21" s="21" t="str">
        <f t="shared" si="5"/>
        <v>No</v>
      </c>
    </row>
    <row r="22" spans="1:20">
      <c r="A22" s="28"/>
      <c r="B22" s="28"/>
      <c r="C22" s="28"/>
      <c r="D22" s="28"/>
      <c r="E22" s="28"/>
      <c r="F22" s="28"/>
      <c r="G22" s="28"/>
      <c r="H22" s="28"/>
      <c r="I22" s="28"/>
      <c r="J22" s="28"/>
      <c r="K22" s="28"/>
      <c r="L22" s="35"/>
      <c r="M22" s="18" t="str">
        <f t="shared" si="0"/>
        <v>0</v>
      </c>
      <c r="N22" s="18" t="str">
        <f t="shared" si="1"/>
        <v>0</v>
      </c>
      <c r="O22" s="19"/>
      <c r="P22" s="20">
        <f t="shared" si="2"/>
        <v>0</v>
      </c>
      <c r="Q22" s="21" t="str">
        <f t="shared" si="3"/>
        <v/>
      </c>
      <c r="R22" s="21" t="str">
        <f t="shared" si="4"/>
        <v>X</v>
      </c>
      <c r="S22" s="22"/>
      <c r="T22" s="21" t="str">
        <f t="shared" si="5"/>
        <v>No</v>
      </c>
    </row>
    <row r="23" spans="1:20">
      <c r="A23" s="28"/>
      <c r="B23" s="28"/>
      <c r="C23" s="28"/>
      <c r="D23" s="28"/>
      <c r="E23" s="28"/>
      <c r="F23" s="28"/>
      <c r="G23" s="28"/>
      <c r="H23" s="28"/>
      <c r="I23" s="28"/>
      <c r="J23" s="28"/>
      <c r="K23" s="28"/>
      <c r="L23" s="35"/>
      <c r="M23" s="18" t="str">
        <f t="shared" si="0"/>
        <v>0</v>
      </c>
      <c r="N23" s="18" t="str">
        <f t="shared" si="1"/>
        <v>0</v>
      </c>
      <c r="O23" s="19"/>
      <c r="P23" s="20">
        <f t="shared" si="2"/>
        <v>0</v>
      </c>
      <c r="Q23" s="21" t="str">
        <f t="shared" si="3"/>
        <v/>
      </c>
      <c r="R23" s="21" t="str">
        <f t="shared" si="4"/>
        <v>X</v>
      </c>
      <c r="S23" s="22"/>
      <c r="T23" s="21" t="str">
        <f t="shared" si="5"/>
        <v>No</v>
      </c>
    </row>
    <row r="24" spans="1:20">
      <c r="A24" s="28"/>
      <c r="B24" s="28"/>
      <c r="C24" s="28"/>
      <c r="D24" s="28"/>
      <c r="E24" s="28"/>
      <c r="F24" s="28"/>
      <c r="G24" s="28"/>
      <c r="H24" s="28"/>
      <c r="I24" s="28"/>
      <c r="J24" s="28"/>
      <c r="K24" s="28"/>
      <c r="L24" s="35"/>
      <c r="M24" s="18" t="str">
        <f t="shared" si="0"/>
        <v>0</v>
      </c>
      <c r="N24" s="18" t="str">
        <f t="shared" si="1"/>
        <v>0</v>
      </c>
      <c r="O24" s="19"/>
      <c r="P24" s="20">
        <f t="shared" si="2"/>
        <v>0</v>
      </c>
      <c r="Q24" s="21" t="str">
        <f t="shared" si="3"/>
        <v/>
      </c>
      <c r="R24" s="21" t="str">
        <f t="shared" si="4"/>
        <v>X</v>
      </c>
      <c r="S24" s="22"/>
      <c r="T24" s="21" t="str">
        <f t="shared" si="5"/>
        <v>No</v>
      </c>
    </row>
    <row r="25" spans="1:20">
      <c r="A25" s="28"/>
      <c r="B25" s="28"/>
      <c r="C25" s="28"/>
      <c r="D25" s="28"/>
      <c r="E25" s="28"/>
      <c r="F25" s="28"/>
      <c r="G25" s="28"/>
      <c r="H25" s="28"/>
      <c r="I25" s="28"/>
      <c r="J25" s="28"/>
      <c r="K25" s="28"/>
      <c r="L25" s="35"/>
      <c r="M25" s="18" t="str">
        <f t="shared" si="0"/>
        <v>0</v>
      </c>
      <c r="N25" s="18" t="str">
        <f t="shared" si="1"/>
        <v>0</v>
      </c>
      <c r="O25" s="19"/>
      <c r="P25" s="20">
        <f t="shared" si="2"/>
        <v>0</v>
      </c>
      <c r="Q25" s="21" t="str">
        <f t="shared" si="3"/>
        <v/>
      </c>
      <c r="R25" s="21" t="str">
        <f t="shared" si="4"/>
        <v>X</v>
      </c>
      <c r="S25" s="22"/>
      <c r="T25" s="21" t="str">
        <f t="shared" si="5"/>
        <v>No</v>
      </c>
    </row>
    <row r="26" spans="1:20">
      <c r="A26" s="28"/>
      <c r="B26" s="28"/>
      <c r="C26" s="28"/>
      <c r="D26" s="28"/>
      <c r="E26" s="28"/>
      <c r="F26" s="28"/>
      <c r="G26" s="28"/>
      <c r="H26" s="28"/>
      <c r="I26" s="28"/>
      <c r="J26" s="28"/>
      <c r="K26" s="28"/>
      <c r="L26" s="35"/>
      <c r="M26" s="18" t="str">
        <f t="shared" si="0"/>
        <v>0</v>
      </c>
      <c r="N26" s="18" t="str">
        <f t="shared" si="1"/>
        <v>0</v>
      </c>
      <c r="O26" s="19"/>
      <c r="P26" s="20">
        <f t="shared" si="2"/>
        <v>0</v>
      </c>
      <c r="Q26" s="21" t="str">
        <f t="shared" si="3"/>
        <v/>
      </c>
      <c r="R26" s="21" t="str">
        <f t="shared" si="4"/>
        <v>X</v>
      </c>
      <c r="S26" s="22"/>
      <c r="T26" s="21" t="str">
        <f t="shared" si="5"/>
        <v>No</v>
      </c>
    </row>
    <row r="27" spans="1:20">
      <c r="A27" s="28"/>
      <c r="B27" s="28"/>
      <c r="C27" s="28"/>
      <c r="D27" s="28"/>
      <c r="E27" s="28"/>
      <c r="F27" s="28"/>
      <c r="G27" s="28"/>
      <c r="H27" s="28"/>
      <c r="I27" s="28"/>
      <c r="J27" s="28"/>
      <c r="K27" s="28"/>
      <c r="L27" s="35"/>
      <c r="M27" s="18" t="str">
        <f t="shared" si="0"/>
        <v>0</v>
      </c>
      <c r="N27" s="18" t="str">
        <f t="shared" si="1"/>
        <v>0</v>
      </c>
      <c r="O27" s="19"/>
      <c r="P27" s="20">
        <f t="shared" si="2"/>
        <v>0</v>
      </c>
      <c r="Q27" s="21" t="str">
        <f t="shared" si="3"/>
        <v/>
      </c>
      <c r="R27" s="21" t="str">
        <f t="shared" si="4"/>
        <v>X</v>
      </c>
      <c r="S27" s="22"/>
      <c r="T27" s="21" t="str">
        <f t="shared" si="5"/>
        <v>No</v>
      </c>
    </row>
  </sheetData>
  <mergeCells count="7">
    <mergeCell ref="M9:P9"/>
    <mergeCell ref="Q9:T9"/>
    <mergeCell ref="A3:O3"/>
    <mergeCell ref="A4:O4"/>
    <mergeCell ref="B6:E6"/>
    <mergeCell ref="B8:D8"/>
    <mergeCell ref="F8:H8"/>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1" priority="2" operator="containsText" text="Si">
      <formula>NOT(ISERROR(SEARCH(("Si"),(T11))))</formula>
    </cfRule>
  </conditionalFormatting>
  <conditionalFormatting sqref="T11:T27">
    <cfRule type="containsText" dxfId="0" priority="3" operator="containsText" text="No">
      <formula>NOT(ISERROR(SEARCH(("No"),(T11))))</formula>
    </cfRule>
  </conditionalFormatting>
  <dataValidations count="5">
    <dataValidation type="list" allowBlank="1" showErrorMessage="1" sqref="F11:I11 F12 H12:I12 F13:I27 K11:L27" xr:uid="{00000000-0002-0000-0F00-000000000000}">
      <formula1>"Cumple,No Cumple"</formula1>
    </dataValidation>
    <dataValidation type="list" allowBlank="1" sqref="S11:S27" xr:uid="{00000000-0002-0000-0F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xr:uid="{00000000-0002-0000-0F00-000002000000}">
      <formula1>"0.0,5.0,10.0,15.0,20.0,25.0,30.0"</formula1>
    </dataValidation>
    <dataValidation type="list" allowBlank="1" sqref="Q11:R27" xr:uid="{00000000-0002-0000-0F00-000003000000}">
      <formula1>"X"</formula1>
    </dataValidation>
    <dataValidation type="list" allowBlank="1" showErrorMessage="1" sqref="J11:J27" xr:uid="{00000000-0002-0000-0F00-000004000000}">
      <formula1>"Cumple,No Cumple,NA"</formula1>
    </dataValidation>
  </dataValidation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003"/>
  <sheetViews>
    <sheetView topLeftCell="E10" workbookViewId="0">
      <selection activeCell="E18" sqref="E18"/>
    </sheetView>
  </sheetViews>
  <sheetFormatPr baseColWidth="10" defaultColWidth="14.42578125" defaultRowHeight="15" customHeight="1"/>
  <cols>
    <col min="1" max="1" width="4.140625" customWidth="1"/>
    <col min="2" max="2" width="23.42578125" customWidth="1"/>
    <col min="3" max="4" width="21.42578125" customWidth="1"/>
    <col min="5" max="5" width="38.42578125" customWidth="1"/>
    <col min="6" max="6" width="19.7109375" customWidth="1"/>
    <col min="7" max="7" width="33.85546875" customWidth="1"/>
    <col min="8" max="8" width="19.42578125" customWidth="1"/>
    <col min="9" max="9" width="22.42578125" customWidth="1"/>
    <col min="10" max="10" width="20.28515625" customWidth="1"/>
    <col min="11" max="11" width="19.7109375" customWidth="1"/>
    <col min="12" max="13" width="16.28515625" customWidth="1"/>
    <col min="14" max="14" width="17.7109375" customWidth="1"/>
    <col min="15" max="15" width="17.42578125" customWidth="1"/>
    <col min="16" max="16" width="14" customWidth="1"/>
    <col min="17" max="17" width="10.7109375" customWidth="1"/>
    <col min="18" max="18" width="11" customWidth="1"/>
    <col min="19" max="19" width="9.85546875" customWidth="1"/>
    <col min="20" max="20" width="16.42578125" customWidth="1"/>
    <col min="21" max="21" width="11.42578125" customWidth="1"/>
  </cols>
  <sheetData>
    <row r="1" spans="1:27">
      <c r="A1" s="1"/>
      <c r="B1" s="2"/>
      <c r="C1" s="2"/>
      <c r="D1" s="2"/>
      <c r="E1" s="2"/>
      <c r="F1" s="2"/>
      <c r="G1" s="2"/>
      <c r="H1" s="2"/>
      <c r="I1" s="2"/>
      <c r="J1" s="2"/>
      <c r="K1" s="2"/>
      <c r="L1" s="2"/>
      <c r="M1" s="2"/>
      <c r="N1" s="2"/>
      <c r="O1" s="2"/>
      <c r="P1" s="3"/>
      <c r="Q1" s="3"/>
      <c r="R1" s="3"/>
      <c r="S1" s="3"/>
      <c r="T1" s="3"/>
      <c r="U1" s="3"/>
      <c r="V1" s="31" t="s">
        <v>48</v>
      </c>
      <c r="W1" s="3"/>
      <c r="X1" s="3"/>
      <c r="Y1" s="3"/>
      <c r="Z1" s="3"/>
      <c r="AA1" s="3"/>
    </row>
    <row r="2" spans="1:27">
      <c r="A2" s="1"/>
      <c r="B2" s="2"/>
      <c r="C2" s="2"/>
      <c r="D2" s="2"/>
      <c r="E2" s="2"/>
      <c r="F2" s="2"/>
      <c r="G2" s="2"/>
      <c r="H2" s="2"/>
      <c r="I2" s="2"/>
      <c r="J2" s="2"/>
      <c r="K2" s="2"/>
      <c r="L2" s="2"/>
      <c r="M2" s="2"/>
      <c r="N2" s="2"/>
      <c r="O2" s="2"/>
      <c r="P2" s="3"/>
      <c r="Q2" s="3"/>
      <c r="R2" s="3"/>
      <c r="S2" s="3"/>
      <c r="T2" s="3"/>
      <c r="U2" s="3"/>
      <c r="V2" s="3"/>
      <c r="W2" s="3"/>
      <c r="X2" s="3"/>
      <c r="Y2" s="3"/>
      <c r="Z2" s="3"/>
      <c r="AA2" s="3"/>
    </row>
    <row r="3" spans="1:27" ht="23.25">
      <c r="A3" s="4"/>
      <c r="B3" s="101" t="s">
        <v>0</v>
      </c>
      <c r="C3" s="102"/>
      <c r="D3" s="102"/>
      <c r="E3" s="102"/>
      <c r="F3" s="102"/>
      <c r="G3" s="102"/>
      <c r="H3" s="102"/>
      <c r="I3" s="102"/>
      <c r="J3" s="102"/>
      <c r="K3" s="102"/>
      <c r="L3" s="102"/>
      <c r="M3" s="102"/>
      <c r="N3" s="102"/>
      <c r="O3" s="102"/>
      <c r="P3" s="103"/>
      <c r="Q3" s="3"/>
      <c r="R3" s="3"/>
      <c r="S3" s="3"/>
      <c r="T3" s="3"/>
      <c r="U3" s="3"/>
      <c r="V3" s="3"/>
      <c r="W3" s="3"/>
      <c r="X3" s="3"/>
      <c r="Y3" s="3"/>
      <c r="Z3" s="3"/>
      <c r="AA3" s="3"/>
    </row>
    <row r="4" spans="1:27" ht="23.25">
      <c r="A4" s="4"/>
      <c r="B4" s="101" t="s">
        <v>1</v>
      </c>
      <c r="C4" s="102"/>
      <c r="D4" s="102"/>
      <c r="E4" s="102"/>
      <c r="F4" s="102"/>
      <c r="G4" s="102"/>
      <c r="H4" s="102"/>
      <c r="I4" s="102"/>
      <c r="J4" s="102"/>
      <c r="K4" s="102"/>
      <c r="L4" s="102"/>
      <c r="M4" s="102"/>
      <c r="N4" s="102"/>
      <c r="O4" s="102"/>
      <c r="P4" s="103"/>
      <c r="Q4" s="3"/>
      <c r="R4" s="3"/>
      <c r="S4" s="3"/>
      <c r="T4" s="3"/>
      <c r="U4" s="3"/>
      <c r="V4" s="3"/>
      <c r="W4" s="3"/>
      <c r="X4" s="3"/>
      <c r="Y4" s="3"/>
      <c r="Z4" s="3"/>
      <c r="AA4" s="3"/>
    </row>
    <row r="5" spans="1:27">
      <c r="A5" s="1"/>
      <c r="B5" s="2"/>
      <c r="C5" s="2"/>
      <c r="D5" s="2"/>
      <c r="E5" s="2"/>
      <c r="F5" s="2"/>
      <c r="G5" s="2"/>
      <c r="H5" s="2"/>
      <c r="I5" s="2"/>
      <c r="J5" s="2"/>
      <c r="K5" s="2"/>
      <c r="L5" s="2"/>
      <c r="M5" s="2"/>
      <c r="N5" s="2"/>
      <c r="O5" s="2"/>
      <c r="P5" s="3"/>
      <c r="Q5" s="3"/>
      <c r="R5" s="3"/>
      <c r="S5" s="3"/>
      <c r="T5" s="3"/>
      <c r="U5" s="3"/>
      <c r="V5" s="3"/>
      <c r="W5" s="3"/>
      <c r="X5" s="3"/>
      <c r="Y5" s="3"/>
      <c r="Z5" s="3"/>
      <c r="AA5" s="3"/>
    </row>
    <row r="6" spans="1:27" ht="203.25" customHeight="1">
      <c r="A6" s="5"/>
      <c r="B6" s="6" t="s">
        <v>2</v>
      </c>
      <c r="C6" s="104" t="s">
        <v>3</v>
      </c>
      <c r="D6" s="98"/>
      <c r="E6" s="98"/>
      <c r="F6" s="99"/>
      <c r="G6" s="2"/>
      <c r="H6" s="2"/>
      <c r="I6" s="2"/>
      <c r="J6" s="2"/>
      <c r="K6" s="2"/>
      <c r="L6" s="2"/>
      <c r="M6" s="2"/>
      <c r="N6" s="2"/>
      <c r="O6" s="2"/>
      <c r="P6" s="3"/>
      <c r="Q6" s="3"/>
      <c r="R6" s="3"/>
      <c r="S6" s="3"/>
      <c r="T6" s="3"/>
      <c r="U6" s="3"/>
      <c r="V6" s="3"/>
      <c r="W6" s="3"/>
      <c r="X6" s="3"/>
      <c r="Y6" s="3"/>
      <c r="Z6" s="3"/>
      <c r="AA6" s="3"/>
    </row>
    <row r="7" spans="1:27" ht="7.5" customHeight="1">
      <c r="A7" s="5"/>
      <c r="B7" s="7"/>
      <c r="C7" s="8"/>
      <c r="D7" s="8"/>
      <c r="E7" s="2"/>
      <c r="F7" s="2"/>
      <c r="G7" s="2"/>
      <c r="H7" s="2"/>
      <c r="I7" s="2"/>
      <c r="J7" s="2"/>
      <c r="K7" s="2"/>
      <c r="L7" s="2"/>
      <c r="M7" s="2"/>
      <c r="N7" s="2"/>
      <c r="O7" s="2"/>
      <c r="P7" s="3"/>
      <c r="Q7" s="3"/>
      <c r="R7" s="3"/>
      <c r="S7" s="3"/>
      <c r="T7" s="3"/>
      <c r="U7" s="3"/>
      <c r="V7" s="3"/>
      <c r="W7" s="3"/>
      <c r="X7" s="3"/>
      <c r="Y7" s="3"/>
      <c r="Z7" s="3"/>
      <c r="AA7" s="3"/>
    </row>
    <row r="8" spans="1:27" ht="150" customHeight="1">
      <c r="A8" s="5"/>
      <c r="B8" s="6" t="s">
        <v>49</v>
      </c>
      <c r="C8" s="105" t="s">
        <v>50</v>
      </c>
      <c r="D8" s="98"/>
      <c r="E8" s="99"/>
      <c r="F8" s="9" t="s">
        <v>6</v>
      </c>
      <c r="G8" s="104" t="s">
        <v>51</v>
      </c>
      <c r="H8" s="98"/>
      <c r="I8" s="99"/>
      <c r="J8" s="2"/>
      <c r="K8" s="2"/>
      <c r="L8" s="2"/>
      <c r="M8" s="2"/>
      <c r="N8" s="2"/>
      <c r="O8" s="2"/>
      <c r="P8" s="3"/>
      <c r="Q8" s="3"/>
      <c r="R8" s="3"/>
      <c r="S8" s="3"/>
      <c r="T8" s="3"/>
      <c r="U8" s="3"/>
      <c r="V8" s="3"/>
      <c r="W8" s="3"/>
      <c r="X8" s="3"/>
      <c r="Y8" s="3"/>
      <c r="Z8" s="3"/>
      <c r="AA8" s="3"/>
    </row>
    <row r="9" spans="1:27" ht="17.25" customHeight="1">
      <c r="A9" s="1"/>
      <c r="B9" s="2"/>
      <c r="C9" s="2"/>
      <c r="D9" s="2"/>
      <c r="E9" s="2"/>
      <c r="F9" s="2"/>
      <c r="G9" s="2"/>
      <c r="H9" s="2"/>
      <c r="I9" s="2"/>
      <c r="J9" s="2"/>
      <c r="K9" s="2"/>
      <c r="L9" s="2"/>
      <c r="M9" s="2"/>
      <c r="N9" s="97" t="s">
        <v>8</v>
      </c>
      <c r="O9" s="98"/>
      <c r="P9" s="98"/>
      <c r="Q9" s="99"/>
      <c r="R9" s="100" t="s">
        <v>9</v>
      </c>
      <c r="S9" s="98"/>
      <c r="T9" s="98"/>
      <c r="U9" s="99"/>
      <c r="V9" s="3"/>
      <c r="W9" s="3"/>
      <c r="X9" s="3"/>
      <c r="Y9" s="3"/>
      <c r="Z9" s="3"/>
      <c r="AA9" s="3"/>
    </row>
    <row r="10" spans="1:27" ht="54.75" customHeight="1">
      <c r="A10" s="37" t="s">
        <v>10</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c r="V10" s="3"/>
      <c r="W10" s="3"/>
      <c r="X10" s="3"/>
      <c r="Y10" s="3"/>
      <c r="Z10" s="3"/>
      <c r="AA10" s="3"/>
    </row>
    <row r="11" spans="1:27" ht="26.25" customHeight="1">
      <c r="A11" s="95">
        <v>1</v>
      </c>
      <c r="B11" s="38">
        <v>44627</v>
      </c>
      <c r="C11" s="39">
        <v>0.60555555555555551</v>
      </c>
      <c r="D11" s="16">
        <v>82362195</v>
      </c>
      <c r="E11" s="16" t="s">
        <v>52</v>
      </c>
      <c r="F11" s="16">
        <v>3146162635</v>
      </c>
      <c r="G11" s="28" t="s">
        <v>32</v>
      </c>
      <c r="H11" s="28" t="s">
        <v>32</v>
      </c>
      <c r="I11" s="28" t="s">
        <v>32</v>
      </c>
      <c r="J11" s="28" t="s">
        <v>32</v>
      </c>
      <c r="K11" s="16" t="s">
        <v>46</v>
      </c>
      <c r="L11" s="28" t="s">
        <v>32</v>
      </c>
      <c r="M11" s="35" t="s">
        <v>32</v>
      </c>
      <c r="N11" s="18" t="str">
        <f t="shared" ref="N11:N18" si="0">IF(I11="Cumple","30","0")</f>
        <v>30</v>
      </c>
      <c r="O11" s="18" t="str">
        <f t="shared" ref="O11:O18" si="1">IF(J11="Cumple","40","0")</f>
        <v>40</v>
      </c>
      <c r="P11" s="19"/>
      <c r="Q11" s="20">
        <f t="shared" ref="Q11:Q18" si="2">N11+O11+P11</f>
        <v>70</v>
      </c>
      <c r="R11" s="21" t="str">
        <f t="shared" ref="R11:R18" si="3">IF(Q11=70,"X","")</f>
        <v>X</v>
      </c>
      <c r="S11" s="21" t="str">
        <f>IF(Q11=0,"X",IF(Q11=30,"X","--"))</f>
        <v>--</v>
      </c>
      <c r="T11" s="22"/>
      <c r="U11" s="21" t="str">
        <f t="shared" ref="U11:U18" si="4">IF(R11="X","Si",IF(S11="X","No","--"))</f>
        <v>Si</v>
      </c>
      <c r="V11" s="3"/>
      <c r="W11" s="3"/>
      <c r="X11" s="3"/>
      <c r="Y11" s="3"/>
      <c r="Z11" s="3"/>
      <c r="AA11" s="3"/>
    </row>
    <row r="12" spans="1:27" ht="26.25" customHeight="1">
      <c r="A12" s="95">
        <v>2</v>
      </c>
      <c r="B12" s="38">
        <v>44627</v>
      </c>
      <c r="C12" s="39">
        <v>0.60555555555555551</v>
      </c>
      <c r="D12" s="16">
        <v>1010143156</v>
      </c>
      <c r="E12" s="16" t="s">
        <v>53</v>
      </c>
      <c r="F12" s="16">
        <v>3226175391</v>
      </c>
      <c r="G12" s="16" t="s">
        <v>32</v>
      </c>
      <c r="H12" s="16" t="s">
        <v>32</v>
      </c>
      <c r="I12" s="16" t="s">
        <v>32</v>
      </c>
      <c r="J12" s="16" t="s">
        <v>32</v>
      </c>
      <c r="K12" s="28" t="s">
        <v>46</v>
      </c>
      <c r="L12" s="28" t="s">
        <v>32</v>
      </c>
      <c r="M12" s="17" t="s">
        <v>32</v>
      </c>
      <c r="N12" s="18" t="str">
        <f t="shared" si="0"/>
        <v>30</v>
      </c>
      <c r="O12" s="18" t="str">
        <f t="shared" si="1"/>
        <v>40</v>
      </c>
      <c r="P12" s="19"/>
      <c r="Q12" s="20">
        <f t="shared" si="2"/>
        <v>70</v>
      </c>
      <c r="R12" s="21" t="str">
        <f t="shared" si="3"/>
        <v>X</v>
      </c>
      <c r="S12" s="21" t="str">
        <f t="shared" ref="S12:S13" si="5">IF(Q12=0,"X",IF(Q12=30,"X",""))</f>
        <v/>
      </c>
      <c r="T12" s="22"/>
      <c r="U12" s="21" t="str">
        <f t="shared" si="4"/>
        <v>Si</v>
      </c>
      <c r="V12" s="3"/>
      <c r="W12" s="3"/>
      <c r="X12" s="3"/>
      <c r="Y12" s="3"/>
      <c r="Z12" s="3"/>
      <c r="AA12" s="3"/>
    </row>
    <row r="13" spans="1:27" ht="26.25" customHeight="1">
      <c r="A13" s="95">
        <v>3</v>
      </c>
      <c r="B13" s="38">
        <v>44627</v>
      </c>
      <c r="C13" s="39">
        <v>0.6069444444444444</v>
      </c>
      <c r="D13" s="16">
        <v>1116253262</v>
      </c>
      <c r="E13" s="16" t="s">
        <v>54</v>
      </c>
      <c r="F13" s="16">
        <v>3158372895</v>
      </c>
      <c r="G13" s="16" t="s">
        <v>32</v>
      </c>
      <c r="H13" s="16" t="s">
        <v>32</v>
      </c>
      <c r="I13" s="16" t="s">
        <v>32</v>
      </c>
      <c r="J13" s="16" t="s">
        <v>32</v>
      </c>
      <c r="K13" s="16" t="s">
        <v>46</v>
      </c>
      <c r="L13" s="16" t="s">
        <v>32</v>
      </c>
      <c r="M13" s="17" t="s">
        <v>32</v>
      </c>
      <c r="N13" s="18" t="str">
        <f t="shared" si="0"/>
        <v>30</v>
      </c>
      <c r="O13" s="18" t="str">
        <f t="shared" si="1"/>
        <v>40</v>
      </c>
      <c r="P13" s="19"/>
      <c r="Q13" s="20">
        <f t="shared" si="2"/>
        <v>70</v>
      </c>
      <c r="R13" s="21" t="str">
        <f t="shared" si="3"/>
        <v>X</v>
      </c>
      <c r="S13" s="21" t="str">
        <f t="shared" si="5"/>
        <v/>
      </c>
      <c r="T13" s="22"/>
      <c r="U13" s="21" t="str">
        <f t="shared" si="4"/>
        <v>Si</v>
      </c>
      <c r="V13" s="3"/>
      <c r="W13" s="3"/>
      <c r="X13" s="3"/>
      <c r="Y13" s="3"/>
      <c r="Z13" s="3"/>
      <c r="AA13" s="3"/>
    </row>
    <row r="14" spans="1:27" ht="26.25" customHeight="1">
      <c r="A14" s="95">
        <v>4</v>
      </c>
      <c r="B14" s="38">
        <v>44627</v>
      </c>
      <c r="C14" s="39">
        <v>0.60763888888888884</v>
      </c>
      <c r="D14" s="16">
        <v>1088304984</v>
      </c>
      <c r="E14" s="16" t="s">
        <v>55</v>
      </c>
      <c r="F14" s="16">
        <v>3235253641</v>
      </c>
      <c r="G14" s="16" t="s">
        <v>32</v>
      </c>
      <c r="H14" s="16" t="s">
        <v>32</v>
      </c>
      <c r="I14" s="16" t="s">
        <v>32</v>
      </c>
      <c r="J14" s="16" t="s">
        <v>32</v>
      </c>
      <c r="K14" s="16" t="s">
        <v>46</v>
      </c>
      <c r="L14" s="16" t="s">
        <v>32</v>
      </c>
      <c r="M14" s="17" t="s">
        <v>32</v>
      </c>
      <c r="N14" s="18" t="str">
        <f t="shared" si="0"/>
        <v>30</v>
      </c>
      <c r="O14" s="18" t="str">
        <f t="shared" si="1"/>
        <v>40</v>
      </c>
      <c r="P14" s="19"/>
      <c r="Q14" s="20">
        <f t="shared" si="2"/>
        <v>70</v>
      </c>
      <c r="R14" s="21" t="str">
        <f t="shared" si="3"/>
        <v>X</v>
      </c>
      <c r="S14" s="21"/>
      <c r="T14" s="22"/>
      <c r="U14" s="21" t="str">
        <f t="shared" si="4"/>
        <v>Si</v>
      </c>
      <c r="V14" s="3"/>
      <c r="W14" s="3"/>
      <c r="X14" s="3"/>
      <c r="Y14" s="3"/>
      <c r="Z14" s="3"/>
      <c r="AA14" s="3"/>
    </row>
    <row r="15" spans="1:27" ht="26.25" customHeight="1">
      <c r="A15" s="95">
        <v>5</v>
      </c>
      <c r="B15" s="38">
        <v>44629</v>
      </c>
      <c r="C15" s="39">
        <v>0.78333333333333333</v>
      </c>
      <c r="D15" s="16">
        <v>1088022846</v>
      </c>
      <c r="E15" s="16" t="s">
        <v>56</v>
      </c>
      <c r="F15" s="16">
        <v>6063026322</v>
      </c>
      <c r="G15" s="16" t="s">
        <v>32</v>
      </c>
      <c r="H15" s="16" t="s">
        <v>32</v>
      </c>
      <c r="I15" s="16" t="s">
        <v>32</v>
      </c>
      <c r="J15" s="16" t="s">
        <v>32</v>
      </c>
      <c r="K15" s="16" t="s">
        <v>46</v>
      </c>
      <c r="L15" s="16" t="s">
        <v>32</v>
      </c>
      <c r="M15" s="17" t="s">
        <v>32</v>
      </c>
      <c r="N15" s="18" t="str">
        <f t="shared" si="0"/>
        <v>30</v>
      </c>
      <c r="O15" s="18" t="str">
        <f t="shared" si="1"/>
        <v>40</v>
      </c>
      <c r="P15" s="19"/>
      <c r="Q15" s="20">
        <f t="shared" si="2"/>
        <v>70</v>
      </c>
      <c r="R15" s="21" t="str">
        <f t="shared" si="3"/>
        <v>X</v>
      </c>
      <c r="S15" s="21" t="str">
        <f t="shared" ref="S15:S18" si="6">IF(Q15=0,"X",IF(Q15=30,"X",""))</f>
        <v/>
      </c>
      <c r="T15" s="22"/>
      <c r="U15" s="21" t="str">
        <f t="shared" si="4"/>
        <v>Si</v>
      </c>
      <c r="V15" s="3"/>
      <c r="W15" s="3"/>
      <c r="X15" s="3"/>
      <c r="Y15" s="3"/>
      <c r="Z15" s="3"/>
      <c r="AA15" s="3"/>
    </row>
    <row r="16" spans="1:27" ht="26.25" customHeight="1">
      <c r="A16" s="95">
        <v>6</v>
      </c>
      <c r="B16" s="38">
        <v>44628</v>
      </c>
      <c r="C16" s="39">
        <v>0.77638888888888891</v>
      </c>
      <c r="D16" s="16">
        <v>4517959</v>
      </c>
      <c r="E16" s="16" t="s">
        <v>57</v>
      </c>
      <c r="F16" s="16">
        <v>3126549113</v>
      </c>
      <c r="G16" s="16" t="s">
        <v>32</v>
      </c>
      <c r="H16" s="16" t="s">
        <v>32</v>
      </c>
      <c r="I16" s="16" t="s">
        <v>32</v>
      </c>
      <c r="J16" s="16" t="s">
        <v>32</v>
      </c>
      <c r="K16" s="16" t="s">
        <v>46</v>
      </c>
      <c r="L16" s="16" t="s">
        <v>32</v>
      </c>
      <c r="M16" s="17" t="s">
        <v>32</v>
      </c>
      <c r="N16" s="18" t="str">
        <f t="shared" si="0"/>
        <v>30</v>
      </c>
      <c r="O16" s="18" t="str">
        <f t="shared" si="1"/>
        <v>40</v>
      </c>
      <c r="P16" s="19"/>
      <c r="Q16" s="20">
        <f t="shared" si="2"/>
        <v>70</v>
      </c>
      <c r="R16" s="21" t="str">
        <f t="shared" si="3"/>
        <v>X</v>
      </c>
      <c r="S16" s="21" t="str">
        <f t="shared" si="6"/>
        <v/>
      </c>
      <c r="T16" s="22"/>
      <c r="U16" s="21" t="str">
        <f t="shared" si="4"/>
        <v>Si</v>
      </c>
      <c r="V16" s="3"/>
      <c r="W16" s="3"/>
      <c r="X16" s="3"/>
      <c r="Y16" s="3"/>
      <c r="Z16" s="3"/>
      <c r="AA16" s="3"/>
    </row>
    <row r="17" spans="1:27" ht="26.25" customHeight="1">
      <c r="A17" s="95">
        <v>7</v>
      </c>
      <c r="B17" s="38">
        <v>44631</v>
      </c>
      <c r="C17" s="39">
        <v>0.63263888888888886</v>
      </c>
      <c r="D17" s="16">
        <v>1047376004</v>
      </c>
      <c r="E17" s="16" t="s">
        <v>58</v>
      </c>
      <c r="F17" s="16">
        <v>3003139560</v>
      </c>
      <c r="G17" s="16" t="s">
        <v>32</v>
      </c>
      <c r="H17" s="16" t="s">
        <v>33</v>
      </c>
      <c r="I17" s="16" t="s">
        <v>33</v>
      </c>
      <c r="J17" s="16" t="s">
        <v>33</v>
      </c>
      <c r="K17" s="16" t="s">
        <v>32</v>
      </c>
      <c r="L17" s="16" t="s">
        <v>32</v>
      </c>
      <c r="M17" s="17" t="s">
        <v>33</v>
      </c>
      <c r="N17" s="18" t="str">
        <f t="shared" si="0"/>
        <v>0</v>
      </c>
      <c r="O17" s="18" t="str">
        <f t="shared" si="1"/>
        <v>0</v>
      </c>
      <c r="P17" s="19"/>
      <c r="Q17" s="20">
        <f t="shared" si="2"/>
        <v>0</v>
      </c>
      <c r="R17" s="21" t="str">
        <f t="shared" si="3"/>
        <v/>
      </c>
      <c r="S17" s="21" t="str">
        <f t="shared" si="6"/>
        <v>X</v>
      </c>
      <c r="T17" s="23" t="s">
        <v>59</v>
      </c>
      <c r="U17" s="21" t="str">
        <f t="shared" si="4"/>
        <v>No</v>
      </c>
      <c r="V17" s="3"/>
      <c r="W17" s="3"/>
      <c r="X17" s="3"/>
      <c r="Y17" s="3"/>
      <c r="Z17" s="3"/>
      <c r="AA17" s="3"/>
    </row>
    <row r="18" spans="1:27" ht="26.25" customHeight="1">
      <c r="A18" s="95">
        <v>8</v>
      </c>
      <c r="B18" s="38">
        <v>44631</v>
      </c>
      <c r="C18" s="39">
        <v>0.65138888888888891</v>
      </c>
      <c r="D18" s="16">
        <v>1004681758</v>
      </c>
      <c r="E18" s="16" t="s">
        <v>60</v>
      </c>
      <c r="F18" s="16">
        <v>3107354509</v>
      </c>
      <c r="G18" s="16" t="s">
        <v>32</v>
      </c>
      <c r="H18" s="16" t="s">
        <v>32</v>
      </c>
      <c r="I18" s="16" t="s">
        <v>32</v>
      </c>
      <c r="J18" s="16" t="s">
        <v>32</v>
      </c>
      <c r="K18" s="16" t="s">
        <v>46</v>
      </c>
      <c r="L18" s="16" t="s">
        <v>32</v>
      </c>
      <c r="M18" s="17" t="s">
        <v>32</v>
      </c>
      <c r="N18" s="18" t="str">
        <f t="shared" si="0"/>
        <v>30</v>
      </c>
      <c r="O18" s="18" t="str">
        <f t="shared" si="1"/>
        <v>40</v>
      </c>
      <c r="P18" s="19"/>
      <c r="Q18" s="20">
        <f t="shared" si="2"/>
        <v>70</v>
      </c>
      <c r="R18" s="21" t="str">
        <f t="shared" si="3"/>
        <v>X</v>
      </c>
      <c r="S18" s="21" t="str">
        <f t="shared" si="6"/>
        <v/>
      </c>
      <c r="T18" s="22"/>
      <c r="U18" s="21" t="str">
        <f t="shared" si="4"/>
        <v>Si</v>
      </c>
      <c r="V18" s="3"/>
      <c r="W18" s="3"/>
      <c r="X18" s="3"/>
      <c r="Y18" s="3"/>
      <c r="Z18" s="3"/>
      <c r="AA18" s="3"/>
    </row>
    <row r="19" spans="1:27" ht="26.25" customHeight="1">
      <c r="A19" s="1"/>
      <c r="B19" s="2"/>
      <c r="C19" s="2"/>
      <c r="D19" s="2"/>
      <c r="E19" s="2"/>
      <c r="F19" s="2"/>
      <c r="G19" s="2"/>
      <c r="H19" s="2"/>
      <c r="I19" s="2"/>
      <c r="J19" s="2"/>
      <c r="K19" s="2"/>
      <c r="L19" s="2"/>
      <c r="M19" s="2"/>
      <c r="N19" s="2"/>
      <c r="O19" s="2"/>
      <c r="P19" s="3"/>
      <c r="Q19" s="3"/>
      <c r="R19" s="3"/>
      <c r="S19" s="3"/>
      <c r="T19" s="3"/>
      <c r="U19" s="3"/>
      <c r="V19" s="3"/>
      <c r="W19" s="3"/>
      <c r="X19" s="3"/>
      <c r="Y19" s="3"/>
      <c r="Z19" s="3"/>
      <c r="AA19" s="3"/>
    </row>
    <row r="20" spans="1:27" ht="26.25" customHeight="1">
      <c r="A20" s="1"/>
      <c r="B20" s="2"/>
      <c r="C20" s="2"/>
      <c r="D20" s="2"/>
      <c r="E20" s="2"/>
      <c r="F20" s="2"/>
      <c r="G20" s="2"/>
      <c r="H20" s="2"/>
      <c r="I20" s="2"/>
      <c r="J20" s="2"/>
      <c r="K20" s="2"/>
      <c r="L20" s="2"/>
      <c r="M20" s="2"/>
      <c r="N20" s="2"/>
      <c r="O20" s="2"/>
      <c r="P20" s="3"/>
      <c r="Q20" s="3"/>
      <c r="R20" s="3"/>
      <c r="S20" s="3"/>
      <c r="T20" s="3"/>
      <c r="U20" s="3"/>
      <c r="V20" s="3"/>
      <c r="W20" s="3"/>
      <c r="X20" s="3"/>
      <c r="Y20" s="3"/>
      <c r="Z20" s="3"/>
      <c r="AA20" s="3"/>
    </row>
    <row r="21" spans="1:27" ht="15.75" customHeight="1">
      <c r="A21" s="1"/>
      <c r="B21" s="2"/>
      <c r="C21" s="2"/>
      <c r="D21" s="2"/>
      <c r="E21" s="2"/>
      <c r="F21" s="2"/>
      <c r="G21" s="2"/>
      <c r="H21" s="2"/>
      <c r="I21" s="2"/>
      <c r="J21" s="2"/>
      <c r="K21" s="2"/>
      <c r="L21" s="2"/>
      <c r="M21" s="2"/>
      <c r="N21" s="2"/>
      <c r="O21" s="2"/>
      <c r="P21" s="3"/>
      <c r="Q21" s="3"/>
      <c r="R21" s="3"/>
      <c r="S21" s="3"/>
      <c r="T21" s="3"/>
      <c r="U21" s="3"/>
      <c r="V21" s="3"/>
      <c r="W21" s="3"/>
      <c r="X21" s="3"/>
      <c r="Y21" s="3"/>
      <c r="Z21" s="3"/>
      <c r="AA21" s="3"/>
    </row>
    <row r="22" spans="1:27" ht="15.75" customHeight="1">
      <c r="A22" s="1"/>
      <c r="B22" s="2"/>
      <c r="C22" s="2"/>
      <c r="D22" s="2"/>
      <c r="E22" s="2"/>
      <c r="F22" s="2"/>
      <c r="G22" s="2"/>
      <c r="H22" s="2"/>
      <c r="I22" s="2"/>
      <c r="J22" s="2"/>
      <c r="K22" s="2"/>
      <c r="L22" s="2"/>
      <c r="M22" s="2"/>
      <c r="N22" s="2"/>
      <c r="O22" s="2"/>
      <c r="P22" s="3"/>
      <c r="Q22" s="3"/>
      <c r="R22" s="3"/>
      <c r="S22" s="3"/>
      <c r="T22" s="3"/>
      <c r="U22" s="3"/>
      <c r="V22" s="3"/>
      <c r="W22" s="3"/>
      <c r="X22" s="3"/>
      <c r="Y22" s="3"/>
      <c r="Z22" s="3"/>
      <c r="AA22" s="3"/>
    </row>
    <row r="23" spans="1:27" ht="15.75" customHeight="1">
      <c r="A23" s="1"/>
      <c r="B23" s="2"/>
      <c r="C23" s="2"/>
      <c r="D23" s="2"/>
      <c r="E23" s="2"/>
      <c r="F23" s="2"/>
      <c r="G23" s="2"/>
      <c r="H23" s="2"/>
      <c r="I23" s="2"/>
      <c r="J23" s="2"/>
      <c r="K23" s="2"/>
      <c r="L23" s="2"/>
      <c r="M23" s="2"/>
      <c r="N23" s="2"/>
      <c r="O23" s="2"/>
      <c r="P23" s="3"/>
      <c r="Q23" s="3"/>
      <c r="R23" s="3"/>
      <c r="S23" s="3"/>
      <c r="T23" s="3"/>
      <c r="U23" s="3"/>
      <c r="V23" s="3"/>
      <c r="W23" s="3"/>
      <c r="X23" s="3"/>
      <c r="Y23" s="3"/>
      <c r="Z23" s="3"/>
      <c r="AA23" s="3"/>
    </row>
    <row r="24" spans="1:27" ht="15.75" customHeight="1">
      <c r="A24" s="1"/>
      <c r="B24" s="2"/>
      <c r="C24" s="2"/>
      <c r="D24" s="2"/>
      <c r="E24" s="2"/>
      <c r="F24" s="2"/>
      <c r="G24" s="2"/>
      <c r="H24" s="2"/>
      <c r="I24" s="2"/>
      <c r="J24" s="2"/>
      <c r="K24" s="2"/>
      <c r="L24" s="2"/>
      <c r="M24" s="2"/>
      <c r="N24" s="2"/>
      <c r="O24" s="2"/>
      <c r="P24" s="3"/>
      <c r="Q24" s="3"/>
      <c r="R24" s="3"/>
      <c r="S24" s="3"/>
      <c r="T24" s="3"/>
      <c r="U24" s="3"/>
      <c r="V24" s="3"/>
      <c r="W24" s="3"/>
      <c r="X24" s="3"/>
      <c r="Y24" s="3"/>
      <c r="Z24" s="3"/>
      <c r="AA24" s="3"/>
    </row>
    <row r="25" spans="1:27" ht="15.75" customHeight="1">
      <c r="A25" s="1"/>
      <c r="B25" s="2"/>
      <c r="C25" s="2"/>
      <c r="D25" s="2"/>
      <c r="E25" s="2"/>
      <c r="F25" s="2"/>
      <c r="G25" s="2"/>
      <c r="H25" s="2"/>
      <c r="I25" s="2"/>
      <c r="J25" s="2"/>
      <c r="K25" s="2"/>
      <c r="L25" s="2"/>
      <c r="M25" s="2"/>
      <c r="N25" s="2"/>
      <c r="O25" s="2"/>
      <c r="P25" s="3"/>
      <c r="Q25" s="3"/>
      <c r="R25" s="3"/>
      <c r="S25" s="3"/>
      <c r="T25" s="3"/>
      <c r="U25" s="3"/>
      <c r="V25" s="3"/>
      <c r="W25" s="3"/>
      <c r="X25" s="3"/>
      <c r="Y25" s="3"/>
      <c r="Z25" s="3"/>
      <c r="AA25" s="3"/>
    </row>
    <row r="26" spans="1:27" ht="15.75" customHeight="1">
      <c r="A26" s="1"/>
      <c r="B26" s="2"/>
      <c r="C26" s="2"/>
      <c r="D26" s="2"/>
      <c r="E26" s="2"/>
      <c r="F26" s="2"/>
      <c r="G26" s="2"/>
      <c r="H26" s="2"/>
      <c r="I26" s="2"/>
      <c r="J26" s="2"/>
      <c r="K26" s="2"/>
      <c r="L26" s="2"/>
      <c r="M26" s="2"/>
      <c r="N26" s="2"/>
      <c r="O26" s="2"/>
      <c r="P26" s="3"/>
      <c r="Q26" s="3"/>
      <c r="R26" s="3"/>
      <c r="S26" s="3"/>
      <c r="T26" s="3"/>
      <c r="U26" s="3"/>
      <c r="V26" s="3"/>
      <c r="W26" s="3"/>
      <c r="X26" s="3"/>
      <c r="Y26" s="3"/>
      <c r="Z26" s="3"/>
      <c r="AA26" s="3"/>
    </row>
    <row r="27" spans="1:27" ht="15.75" customHeight="1">
      <c r="A27" s="1"/>
      <c r="B27" s="2"/>
      <c r="C27" s="2"/>
      <c r="D27" s="2"/>
      <c r="E27" s="2"/>
      <c r="F27" s="2"/>
      <c r="G27" s="2"/>
      <c r="H27" s="2"/>
      <c r="I27" s="2"/>
      <c r="J27" s="2"/>
      <c r="K27" s="2"/>
      <c r="L27" s="2"/>
      <c r="M27" s="2"/>
      <c r="N27" s="2"/>
      <c r="O27" s="2"/>
      <c r="P27" s="3"/>
      <c r="Q27" s="3"/>
      <c r="R27" s="3"/>
      <c r="S27" s="3"/>
      <c r="T27" s="3"/>
      <c r="U27" s="3"/>
      <c r="V27" s="3"/>
      <c r="W27" s="3"/>
      <c r="X27" s="3"/>
      <c r="Y27" s="3"/>
      <c r="Z27" s="3"/>
      <c r="AA27" s="3"/>
    </row>
    <row r="28" spans="1:27" ht="15.75" customHeight="1">
      <c r="A28" s="1"/>
      <c r="B28" s="2"/>
      <c r="C28" s="2"/>
      <c r="D28" s="2"/>
      <c r="E28" s="2"/>
      <c r="F28" s="2"/>
      <c r="G28" s="2"/>
      <c r="H28" s="2"/>
      <c r="I28" s="2"/>
      <c r="J28" s="2"/>
      <c r="K28" s="2"/>
      <c r="L28" s="2"/>
      <c r="M28" s="2"/>
      <c r="N28" s="2"/>
      <c r="O28" s="2"/>
      <c r="P28" s="3"/>
      <c r="Q28" s="3"/>
      <c r="R28" s="3"/>
      <c r="S28" s="3"/>
      <c r="T28" s="3"/>
      <c r="U28" s="3"/>
      <c r="V28" s="3"/>
      <c r="W28" s="3"/>
      <c r="X28" s="3"/>
      <c r="Y28" s="3"/>
      <c r="Z28" s="3"/>
      <c r="AA28" s="3"/>
    </row>
    <row r="29" spans="1:27" ht="15.75" customHeight="1">
      <c r="A29" s="1"/>
      <c r="B29" s="2"/>
      <c r="C29" s="2"/>
      <c r="D29" s="2"/>
      <c r="E29" s="2"/>
      <c r="F29" s="2"/>
      <c r="G29" s="2"/>
      <c r="H29" s="2"/>
      <c r="I29" s="2"/>
      <c r="J29" s="2"/>
      <c r="K29" s="2"/>
      <c r="L29" s="2"/>
      <c r="M29" s="2"/>
      <c r="N29" s="2"/>
      <c r="O29" s="2"/>
      <c r="P29" s="3"/>
      <c r="Q29" s="3"/>
      <c r="R29" s="3"/>
      <c r="S29" s="3"/>
      <c r="T29" s="3"/>
      <c r="U29" s="3"/>
      <c r="V29" s="3"/>
      <c r="W29" s="3"/>
      <c r="X29" s="3"/>
      <c r="Y29" s="3"/>
      <c r="Z29" s="3"/>
      <c r="AA29" s="3"/>
    </row>
    <row r="30" spans="1:27" ht="15.75" customHeight="1">
      <c r="A30" s="1"/>
      <c r="B30" s="2"/>
      <c r="C30" s="2"/>
      <c r="D30" s="2"/>
      <c r="E30" s="2"/>
      <c r="F30" s="2"/>
      <c r="G30" s="2"/>
      <c r="H30" s="2"/>
      <c r="I30" s="2"/>
      <c r="J30" s="2"/>
      <c r="K30" s="2"/>
      <c r="L30" s="2"/>
      <c r="M30" s="2"/>
      <c r="N30" s="2"/>
      <c r="O30" s="2"/>
      <c r="P30" s="3"/>
      <c r="Q30" s="3"/>
      <c r="R30" s="3"/>
      <c r="S30" s="3"/>
      <c r="T30" s="3"/>
      <c r="U30" s="3"/>
      <c r="V30" s="3"/>
      <c r="W30" s="3"/>
      <c r="X30" s="3"/>
      <c r="Y30" s="3"/>
      <c r="Z30" s="3"/>
      <c r="AA30" s="3"/>
    </row>
    <row r="31" spans="1:27" ht="15.75" customHeight="1">
      <c r="A31" s="1"/>
      <c r="B31" s="2"/>
      <c r="C31" s="2"/>
      <c r="D31" s="2"/>
      <c r="E31" s="2"/>
      <c r="F31" s="2"/>
      <c r="G31" s="2"/>
      <c r="H31" s="2"/>
      <c r="I31" s="2"/>
      <c r="J31" s="2"/>
      <c r="K31" s="2"/>
      <c r="L31" s="2"/>
      <c r="M31" s="2"/>
      <c r="N31" s="2"/>
      <c r="O31" s="2"/>
      <c r="P31" s="3"/>
      <c r="Q31" s="3"/>
      <c r="R31" s="3"/>
      <c r="S31" s="3"/>
      <c r="T31" s="3"/>
      <c r="U31" s="3"/>
      <c r="V31" s="3"/>
      <c r="W31" s="3"/>
      <c r="X31" s="3"/>
      <c r="Y31" s="3"/>
      <c r="Z31" s="3"/>
      <c r="AA31" s="3"/>
    </row>
    <row r="32" spans="1:27" ht="15.75" customHeight="1">
      <c r="A32" s="1"/>
      <c r="B32" s="2"/>
      <c r="C32" s="2"/>
      <c r="D32" s="2"/>
      <c r="E32" s="2"/>
      <c r="F32" s="2"/>
      <c r="G32" s="2"/>
      <c r="H32" s="2"/>
      <c r="I32" s="2"/>
      <c r="J32" s="2"/>
      <c r="K32" s="2"/>
      <c r="L32" s="2"/>
      <c r="M32" s="2"/>
      <c r="N32" s="2"/>
      <c r="O32" s="2"/>
      <c r="P32" s="3"/>
      <c r="Q32" s="3"/>
      <c r="R32" s="3"/>
      <c r="S32" s="3"/>
      <c r="T32" s="3"/>
      <c r="U32" s="3"/>
      <c r="V32" s="3"/>
      <c r="W32" s="3"/>
      <c r="X32" s="3"/>
      <c r="Y32" s="3"/>
      <c r="Z32" s="3"/>
      <c r="AA32" s="3"/>
    </row>
    <row r="33" spans="1:27" ht="15.75" customHeight="1">
      <c r="A33" s="1"/>
      <c r="B33" s="2"/>
      <c r="C33" s="2"/>
      <c r="D33" s="2"/>
      <c r="E33" s="2"/>
      <c r="F33" s="2"/>
      <c r="G33" s="2"/>
      <c r="H33" s="2"/>
      <c r="I33" s="2"/>
      <c r="J33" s="2"/>
      <c r="K33" s="2"/>
      <c r="L33" s="2"/>
      <c r="M33" s="2"/>
      <c r="N33" s="2"/>
      <c r="O33" s="2"/>
      <c r="P33" s="3"/>
      <c r="Q33" s="3"/>
      <c r="R33" s="3"/>
      <c r="S33" s="3"/>
      <c r="T33" s="3"/>
      <c r="U33" s="3"/>
      <c r="V33" s="3"/>
      <c r="W33" s="3"/>
      <c r="X33" s="3"/>
      <c r="Y33" s="3"/>
      <c r="Z33" s="3"/>
      <c r="AA33" s="3"/>
    </row>
    <row r="34" spans="1:27" ht="15.75" customHeight="1">
      <c r="A34" s="1"/>
      <c r="B34" s="2"/>
      <c r="C34" s="2"/>
      <c r="D34" s="2"/>
      <c r="E34" s="2"/>
      <c r="F34" s="2"/>
      <c r="G34" s="2"/>
      <c r="H34" s="2"/>
      <c r="I34" s="2"/>
      <c r="J34" s="2"/>
      <c r="K34" s="2"/>
      <c r="L34" s="2"/>
      <c r="M34" s="2"/>
      <c r="N34" s="2"/>
      <c r="O34" s="2"/>
      <c r="P34" s="3"/>
      <c r="Q34" s="3"/>
      <c r="R34" s="3"/>
      <c r="S34" s="3"/>
      <c r="T34" s="3"/>
      <c r="U34" s="3"/>
      <c r="V34" s="3"/>
      <c r="W34" s="3"/>
      <c r="X34" s="3"/>
      <c r="Y34" s="3"/>
      <c r="Z34" s="3"/>
      <c r="AA34" s="3"/>
    </row>
    <row r="35" spans="1:27" ht="15.75" customHeight="1">
      <c r="A35" s="1"/>
      <c r="B35" s="2"/>
      <c r="C35" s="2"/>
      <c r="D35" s="2"/>
      <c r="E35" s="2"/>
      <c r="F35" s="2"/>
      <c r="G35" s="2"/>
      <c r="H35" s="2"/>
      <c r="I35" s="2"/>
      <c r="J35" s="2"/>
      <c r="K35" s="2"/>
      <c r="L35" s="2"/>
      <c r="M35" s="2"/>
      <c r="N35" s="2"/>
      <c r="O35" s="2"/>
      <c r="P35" s="3"/>
      <c r="Q35" s="3"/>
      <c r="R35" s="3"/>
      <c r="S35" s="3"/>
      <c r="T35" s="3"/>
      <c r="U35" s="3"/>
      <c r="V35" s="3"/>
      <c r="W35" s="3"/>
      <c r="X35" s="3"/>
      <c r="Y35" s="3"/>
      <c r="Z35" s="3"/>
      <c r="AA35" s="3"/>
    </row>
    <row r="36" spans="1:27" ht="15.75" customHeight="1">
      <c r="A36" s="1"/>
      <c r="B36" s="2"/>
      <c r="C36" s="2"/>
      <c r="D36" s="2"/>
      <c r="E36" s="2"/>
      <c r="F36" s="2"/>
      <c r="G36" s="2"/>
      <c r="H36" s="2"/>
      <c r="I36" s="2"/>
      <c r="J36" s="2"/>
      <c r="K36" s="2"/>
      <c r="L36" s="2"/>
      <c r="M36" s="2"/>
      <c r="N36" s="2"/>
      <c r="O36" s="2"/>
      <c r="P36" s="3"/>
      <c r="Q36" s="3"/>
      <c r="R36" s="3"/>
      <c r="S36" s="3"/>
      <c r="T36" s="3"/>
      <c r="U36" s="3"/>
      <c r="V36" s="3"/>
      <c r="W36" s="3"/>
      <c r="X36" s="3"/>
      <c r="Y36" s="3"/>
      <c r="Z36" s="3"/>
      <c r="AA36" s="3"/>
    </row>
    <row r="37" spans="1:27" ht="15.75" customHeight="1">
      <c r="A37" s="1"/>
      <c r="B37" s="2"/>
      <c r="C37" s="2"/>
      <c r="D37" s="2"/>
      <c r="E37" s="2"/>
      <c r="F37" s="2"/>
      <c r="G37" s="2"/>
      <c r="H37" s="2"/>
      <c r="I37" s="2"/>
      <c r="J37" s="2"/>
      <c r="K37" s="2"/>
      <c r="L37" s="2"/>
      <c r="M37" s="2"/>
      <c r="N37" s="2"/>
      <c r="O37" s="2"/>
      <c r="P37" s="3"/>
      <c r="Q37" s="3"/>
      <c r="R37" s="3"/>
      <c r="S37" s="3"/>
      <c r="T37" s="3"/>
      <c r="U37" s="3"/>
      <c r="V37" s="3"/>
      <c r="W37" s="3"/>
      <c r="X37" s="3"/>
      <c r="Y37" s="3"/>
      <c r="Z37" s="3"/>
      <c r="AA37" s="3"/>
    </row>
    <row r="38" spans="1:27" ht="15.75" customHeight="1">
      <c r="A38" s="1"/>
      <c r="B38" s="2"/>
      <c r="C38" s="2"/>
      <c r="D38" s="2"/>
      <c r="E38" s="2"/>
      <c r="F38" s="2"/>
      <c r="G38" s="2"/>
      <c r="H38" s="2"/>
      <c r="I38" s="2"/>
      <c r="J38" s="2"/>
      <c r="K38" s="2"/>
      <c r="L38" s="2"/>
      <c r="M38" s="2"/>
      <c r="N38" s="2"/>
      <c r="O38" s="2"/>
      <c r="P38" s="3"/>
      <c r="Q38" s="3"/>
      <c r="R38" s="3"/>
      <c r="S38" s="3"/>
      <c r="T38" s="3"/>
      <c r="U38" s="3"/>
      <c r="V38" s="3"/>
      <c r="W38" s="3"/>
      <c r="X38" s="3"/>
      <c r="Y38" s="3"/>
      <c r="Z38" s="3"/>
      <c r="AA38" s="3"/>
    </row>
    <row r="39" spans="1:27" ht="15.75" customHeight="1">
      <c r="A39" s="1"/>
      <c r="B39" s="2"/>
      <c r="C39" s="2"/>
      <c r="D39" s="2"/>
      <c r="E39" s="2"/>
      <c r="F39" s="2"/>
      <c r="G39" s="2"/>
      <c r="H39" s="2"/>
      <c r="I39" s="2"/>
      <c r="J39" s="2"/>
      <c r="K39" s="2"/>
      <c r="L39" s="2"/>
      <c r="M39" s="2"/>
      <c r="N39" s="2"/>
      <c r="O39" s="2"/>
      <c r="P39" s="3"/>
      <c r="Q39" s="3"/>
      <c r="R39" s="3"/>
      <c r="S39" s="3"/>
      <c r="T39" s="3"/>
      <c r="U39" s="3"/>
      <c r="V39" s="3"/>
      <c r="W39" s="3"/>
      <c r="X39" s="3"/>
      <c r="Y39" s="3"/>
      <c r="Z39" s="3"/>
      <c r="AA39" s="3"/>
    </row>
    <row r="40" spans="1:27" ht="15.75" customHeight="1">
      <c r="A40" s="1"/>
      <c r="B40" s="2"/>
      <c r="C40" s="2"/>
      <c r="D40" s="2"/>
      <c r="E40" s="2"/>
      <c r="F40" s="2"/>
      <c r="G40" s="2"/>
      <c r="H40" s="2"/>
      <c r="I40" s="2"/>
      <c r="J40" s="2"/>
      <c r="K40" s="2"/>
      <c r="L40" s="2"/>
      <c r="M40" s="2"/>
      <c r="N40" s="2"/>
      <c r="O40" s="2"/>
      <c r="P40" s="3"/>
      <c r="Q40" s="3"/>
      <c r="R40" s="3"/>
      <c r="S40" s="3"/>
      <c r="T40" s="3"/>
      <c r="U40" s="3"/>
      <c r="V40" s="3"/>
      <c r="W40" s="3"/>
      <c r="X40" s="3"/>
      <c r="Y40" s="3"/>
      <c r="Z40" s="3"/>
      <c r="AA40" s="3"/>
    </row>
    <row r="41" spans="1:27" ht="15.75" customHeight="1">
      <c r="A41" s="1"/>
      <c r="B41" s="2"/>
      <c r="C41" s="2"/>
      <c r="D41" s="2"/>
      <c r="E41" s="2"/>
      <c r="F41" s="2"/>
      <c r="G41" s="2"/>
      <c r="H41" s="2"/>
      <c r="I41" s="2"/>
      <c r="J41" s="2"/>
      <c r="K41" s="2"/>
      <c r="L41" s="2"/>
      <c r="M41" s="2"/>
      <c r="N41" s="2"/>
      <c r="O41" s="2"/>
      <c r="P41" s="3"/>
      <c r="Q41" s="3"/>
      <c r="R41" s="3"/>
      <c r="S41" s="3"/>
      <c r="T41" s="3"/>
      <c r="U41" s="3"/>
      <c r="V41" s="3"/>
      <c r="W41" s="3"/>
      <c r="X41" s="3"/>
      <c r="Y41" s="3"/>
      <c r="Z41" s="3"/>
      <c r="AA41" s="3"/>
    </row>
    <row r="42" spans="1:27" ht="15.75" customHeight="1">
      <c r="A42" s="1"/>
      <c r="B42" s="2"/>
      <c r="C42" s="2"/>
      <c r="D42" s="2"/>
      <c r="E42" s="2"/>
      <c r="F42" s="2"/>
      <c r="G42" s="2"/>
      <c r="H42" s="2"/>
      <c r="I42" s="2"/>
      <c r="J42" s="2"/>
      <c r="K42" s="2"/>
      <c r="L42" s="2"/>
      <c r="M42" s="2"/>
      <c r="N42" s="2"/>
      <c r="O42" s="2"/>
      <c r="P42" s="3"/>
      <c r="Q42" s="3"/>
      <c r="R42" s="3"/>
      <c r="S42" s="3"/>
      <c r="T42" s="3"/>
      <c r="U42" s="3"/>
      <c r="V42" s="3"/>
      <c r="W42" s="3"/>
      <c r="X42" s="3"/>
      <c r="Y42" s="3"/>
      <c r="Z42" s="3"/>
      <c r="AA42" s="3"/>
    </row>
    <row r="43" spans="1:27" ht="15.75" customHeight="1">
      <c r="A43" s="1"/>
      <c r="B43" s="2"/>
      <c r="C43" s="2"/>
      <c r="D43" s="2"/>
      <c r="E43" s="2"/>
      <c r="F43" s="2"/>
      <c r="G43" s="2"/>
      <c r="H43" s="2"/>
      <c r="I43" s="2"/>
      <c r="J43" s="2"/>
      <c r="K43" s="2"/>
      <c r="L43" s="2"/>
      <c r="M43" s="2"/>
      <c r="N43" s="2"/>
      <c r="O43" s="2"/>
      <c r="P43" s="3"/>
      <c r="Q43" s="3"/>
      <c r="R43" s="3"/>
      <c r="S43" s="3"/>
      <c r="T43" s="3"/>
      <c r="U43" s="3"/>
      <c r="V43" s="3"/>
      <c r="W43" s="3"/>
      <c r="X43" s="3"/>
      <c r="Y43" s="3"/>
      <c r="Z43" s="3"/>
      <c r="AA43" s="3"/>
    </row>
    <row r="44" spans="1:27" ht="15.75" customHeight="1">
      <c r="A44" s="1"/>
      <c r="B44" s="2"/>
      <c r="C44" s="2"/>
      <c r="D44" s="2"/>
      <c r="E44" s="2"/>
      <c r="F44" s="2"/>
      <c r="G44" s="2"/>
      <c r="H44" s="2"/>
      <c r="I44" s="2"/>
      <c r="J44" s="2"/>
      <c r="K44" s="2"/>
      <c r="L44" s="2"/>
      <c r="M44" s="2"/>
      <c r="N44" s="2"/>
      <c r="O44" s="2"/>
      <c r="P44" s="3"/>
      <c r="Q44" s="3"/>
      <c r="R44" s="3"/>
      <c r="S44" s="3"/>
      <c r="T44" s="3"/>
      <c r="U44" s="3"/>
      <c r="V44" s="3"/>
      <c r="W44" s="3"/>
      <c r="X44" s="3"/>
      <c r="Y44" s="3"/>
      <c r="Z44" s="3"/>
      <c r="AA44" s="3"/>
    </row>
    <row r="45" spans="1:27" ht="15.75" customHeight="1">
      <c r="A45" s="1"/>
      <c r="B45" s="2"/>
      <c r="C45" s="2"/>
      <c r="D45" s="2"/>
      <c r="E45" s="2"/>
      <c r="F45" s="2"/>
      <c r="G45" s="2"/>
      <c r="H45" s="2"/>
      <c r="I45" s="2"/>
      <c r="J45" s="2"/>
      <c r="K45" s="2"/>
      <c r="L45" s="2"/>
      <c r="M45" s="2"/>
      <c r="N45" s="2"/>
      <c r="O45" s="2"/>
      <c r="P45" s="3"/>
      <c r="Q45" s="3"/>
      <c r="R45" s="3"/>
      <c r="S45" s="3"/>
      <c r="T45" s="3"/>
      <c r="U45" s="3"/>
      <c r="V45" s="3"/>
      <c r="W45" s="3"/>
      <c r="X45" s="3"/>
      <c r="Y45" s="3"/>
      <c r="Z45" s="3"/>
      <c r="AA45" s="3"/>
    </row>
    <row r="46" spans="1:27" ht="15.75" customHeight="1">
      <c r="A46" s="1"/>
      <c r="B46" s="2"/>
      <c r="C46" s="2"/>
      <c r="D46" s="2"/>
      <c r="E46" s="2"/>
      <c r="F46" s="2"/>
      <c r="G46" s="2"/>
      <c r="H46" s="2"/>
      <c r="I46" s="2"/>
      <c r="J46" s="2"/>
      <c r="K46" s="2"/>
      <c r="L46" s="2"/>
      <c r="M46" s="2"/>
      <c r="N46" s="2"/>
      <c r="O46" s="2"/>
      <c r="P46" s="3"/>
      <c r="Q46" s="3"/>
      <c r="R46" s="3"/>
      <c r="S46" s="3"/>
      <c r="T46" s="3"/>
      <c r="U46" s="3"/>
      <c r="V46" s="3"/>
      <c r="W46" s="3"/>
      <c r="X46" s="3"/>
      <c r="Y46" s="3"/>
      <c r="Z46" s="3"/>
      <c r="AA46" s="3"/>
    </row>
    <row r="47" spans="1:27" ht="15.75" customHeight="1">
      <c r="A47" s="1"/>
      <c r="B47" s="2"/>
      <c r="C47" s="2"/>
      <c r="D47" s="2"/>
      <c r="E47" s="2"/>
      <c r="F47" s="2"/>
      <c r="G47" s="2"/>
      <c r="H47" s="2"/>
      <c r="I47" s="2"/>
      <c r="J47" s="2"/>
      <c r="K47" s="2"/>
      <c r="L47" s="2"/>
      <c r="M47" s="2"/>
      <c r="N47" s="2"/>
      <c r="O47" s="2"/>
      <c r="P47" s="3"/>
      <c r="Q47" s="3"/>
      <c r="R47" s="3"/>
      <c r="S47" s="3"/>
      <c r="T47" s="3"/>
      <c r="U47" s="3"/>
      <c r="V47" s="3"/>
      <c r="W47" s="3"/>
      <c r="X47" s="3"/>
      <c r="Y47" s="3"/>
      <c r="Z47" s="3"/>
      <c r="AA47" s="3"/>
    </row>
    <row r="48" spans="1:27" ht="15.75" customHeight="1">
      <c r="A48" s="1"/>
      <c r="B48" s="2"/>
      <c r="C48" s="2"/>
      <c r="D48" s="2"/>
      <c r="E48" s="2"/>
      <c r="F48" s="2"/>
      <c r="G48" s="2"/>
      <c r="H48" s="2"/>
      <c r="I48" s="2"/>
      <c r="J48" s="2"/>
      <c r="K48" s="2"/>
      <c r="L48" s="2"/>
      <c r="M48" s="2"/>
      <c r="N48" s="2"/>
      <c r="O48" s="2"/>
      <c r="P48" s="3"/>
      <c r="Q48" s="3"/>
      <c r="R48" s="3"/>
      <c r="S48" s="3"/>
      <c r="T48" s="3"/>
      <c r="U48" s="3"/>
      <c r="V48" s="3"/>
      <c r="W48" s="3"/>
      <c r="X48" s="3"/>
      <c r="Y48" s="3"/>
      <c r="Z48" s="3"/>
      <c r="AA48" s="3"/>
    </row>
    <row r="49" spans="1:27" ht="15.75" customHeight="1">
      <c r="A49" s="1"/>
      <c r="B49" s="2"/>
      <c r="C49" s="2"/>
      <c r="D49" s="2"/>
      <c r="E49" s="2"/>
      <c r="F49" s="2"/>
      <c r="G49" s="2"/>
      <c r="H49" s="2"/>
      <c r="I49" s="2"/>
      <c r="J49" s="2"/>
      <c r="K49" s="2"/>
      <c r="L49" s="2"/>
      <c r="M49" s="2"/>
      <c r="N49" s="2"/>
      <c r="O49" s="2"/>
      <c r="P49" s="3"/>
      <c r="Q49" s="3"/>
      <c r="R49" s="3"/>
      <c r="S49" s="3"/>
      <c r="T49" s="3"/>
      <c r="U49" s="3"/>
      <c r="V49" s="3"/>
      <c r="W49" s="3"/>
      <c r="X49" s="3"/>
      <c r="Y49" s="3"/>
      <c r="Z49" s="3"/>
      <c r="AA49" s="3"/>
    </row>
    <row r="50" spans="1:27" ht="15.75" customHeight="1">
      <c r="A50" s="1"/>
      <c r="B50" s="2"/>
      <c r="C50" s="2"/>
      <c r="D50" s="2"/>
      <c r="E50" s="2"/>
      <c r="F50" s="2"/>
      <c r="G50" s="2"/>
      <c r="H50" s="2"/>
      <c r="I50" s="2"/>
      <c r="J50" s="2"/>
      <c r="K50" s="2"/>
      <c r="L50" s="2"/>
      <c r="M50" s="2"/>
      <c r="N50" s="2"/>
      <c r="O50" s="2"/>
      <c r="P50" s="3"/>
      <c r="Q50" s="3"/>
      <c r="R50" s="3"/>
      <c r="S50" s="3"/>
      <c r="T50" s="3"/>
      <c r="U50" s="3"/>
      <c r="V50" s="3"/>
      <c r="W50" s="3"/>
      <c r="X50" s="3"/>
      <c r="Y50" s="3"/>
      <c r="Z50" s="3"/>
      <c r="AA50" s="3"/>
    </row>
    <row r="51" spans="1:27" ht="15.75" customHeight="1">
      <c r="A51" s="1"/>
      <c r="B51" s="2"/>
      <c r="C51" s="2"/>
      <c r="D51" s="2"/>
      <c r="E51" s="2"/>
      <c r="F51" s="2"/>
      <c r="G51" s="2"/>
      <c r="H51" s="2"/>
      <c r="I51" s="2"/>
      <c r="J51" s="2"/>
      <c r="K51" s="2"/>
      <c r="L51" s="2"/>
      <c r="M51" s="2"/>
      <c r="N51" s="2"/>
      <c r="O51" s="2"/>
      <c r="P51" s="3"/>
      <c r="Q51" s="3"/>
      <c r="R51" s="3"/>
      <c r="S51" s="3"/>
      <c r="T51" s="3"/>
      <c r="U51" s="3"/>
      <c r="V51" s="3"/>
      <c r="W51" s="3"/>
      <c r="X51" s="3"/>
      <c r="Y51" s="3"/>
      <c r="Z51" s="3"/>
      <c r="AA51" s="3"/>
    </row>
    <row r="52" spans="1:27" ht="15.75" customHeight="1">
      <c r="A52" s="1"/>
      <c r="B52" s="2"/>
      <c r="C52" s="2"/>
      <c r="D52" s="2"/>
      <c r="E52" s="2"/>
      <c r="F52" s="2"/>
      <c r="G52" s="2"/>
      <c r="H52" s="2"/>
      <c r="I52" s="2"/>
      <c r="J52" s="2"/>
      <c r="K52" s="2"/>
      <c r="L52" s="2"/>
      <c r="M52" s="2"/>
      <c r="N52" s="2"/>
      <c r="O52" s="2"/>
      <c r="P52" s="3"/>
      <c r="Q52" s="3"/>
      <c r="R52" s="3"/>
      <c r="S52" s="3"/>
      <c r="T52" s="3"/>
      <c r="U52" s="3"/>
      <c r="V52" s="3"/>
      <c r="W52" s="3"/>
      <c r="X52" s="3"/>
      <c r="Y52" s="3"/>
      <c r="Z52" s="3"/>
      <c r="AA52" s="3"/>
    </row>
    <row r="53" spans="1:27" ht="15.75" customHeight="1">
      <c r="A53" s="1"/>
      <c r="B53" s="2"/>
      <c r="C53" s="2"/>
      <c r="D53" s="2"/>
      <c r="E53" s="2"/>
      <c r="F53" s="2"/>
      <c r="G53" s="2"/>
      <c r="H53" s="2"/>
      <c r="I53" s="2"/>
      <c r="J53" s="2"/>
      <c r="K53" s="2"/>
      <c r="L53" s="2"/>
      <c r="M53" s="2"/>
      <c r="N53" s="2"/>
      <c r="O53" s="2"/>
      <c r="P53" s="3"/>
      <c r="Q53" s="3"/>
      <c r="R53" s="3"/>
      <c r="S53" s="3"/>
      <c r="T53" s="3"/>
      <c r="U53" s="3"/>
      <c r="V53" s="3"/>
      <c r="W53" s="3"/>
      <c r="X53" s="3"/>
      <c r="Y53" s="3"/>
      <c r="Z53" s="3"/>
      <c r="AA53" s="3"/>
    </row>
    <row r="54" spans="1:27" ht="15.75" customHeight="1">
      <c r="A54" s="1"/>
      <c r="B54" s="2"/>
      <c r="C54" s="2"/>
      <c r="D54" s="2"/>
      <c r="E54" s="2"/>
      <c r="F54" s="2"/>
      <c r="G54" s="2"/>
      <c r="H54" s="2"/>
      <c r="I54" s="2"/>
      <c r="J54" s="2"/>
      <c r="K54" s="2"/>
      <c r="L54" s="2"/>
      <c r="M54" s="2"/>
      <c r="N54" s="2"/>
      <c r="O54" s="2"/>
      <c r="P54" s="3"/>
      <c r="Q54" s="3"/>
      <c r="R54" s="3"/>
      <c r="S54" s="3"/>
      <c r="T54" s="3"/>
      <c r="U54" s="3"/>
      <c r="V54" s="3"/>
      <c r="W54" s="3"/>
      <c r="X54" s="3"/>
      <c r="Y54" s="3"/>
      <c r="Z54" s="3"/>
      <c r="AA54" s="3"/>
    </row>
    <row r="55" spans="1:27" ht="15.75" customHeight="1">
      <c r="A55" s="1"/>
      <c r="B55" s="2"/>
      <c r="C55" s="2"/>
      <c r="D55" s="2"/>
      <c r="E55" s="2"/>
      <c r="F55" s="2"/>
      <c r="G55" s="2"/>
      <c r="H55" s="2"/>
      <c r="I55" s="2"/>
      <c r="J55" s="2"/>
      <c r="K55" s="2"/>
      <c r="L55" s="2"/>
      <c r="M55" s="2"/>
      <c r="N55" s="2"/>
      <c r="O55" s="2"/>
      <c r="P55" s="3"/>
      <c r="Q55" s="3"/>
      <c r="R55" s="3"/>
      <c r="S55" s="3"/>
      <c r="T55" s="3"/>
      <c r="U55" s="3"/>
      <c r="V55" s="3"/>
      <c r="W55" s="3"/>
      <c r="X55" s="3"/>
      <c r="Y55" s="3"/>
      <c r="Z55" s="3"/>
      <c r="AA55" s="3"/>
    </row>
    <row r="56" spans="1:27" ht="15.75" customHeight="1">
      <c r="A56" s="1"/>
      <c r="B56" s="2"/>
      <c r="C56" s="2"/>
      <c r="D56" s="2"/>
      <c r="E56" s="2"/>
      <c r="F56" s="2"/>
      <c r="G56" s="2"/>
      <c r="H56" s="2"/>
      <c r="I56" s="2"/>
      <c r="J56" s="2"/>
      <c r="K56" s="2"/>
      <c r="L56" s="2"/>
      <c r="M56" s="2"/>
      <c r="N56" s="2"/>
      <c r="O56" s="2"/>
      <c r="P56" s="3"/>
      <c r="Q56" s="3"/>
      <c r="R56" s="3"/>
      <c r="S56" s="3"/>
      <c r="T56" s="3"/>
      <c r="U56" s="3"/>
      <c r="V56" s="3"/>
      <c r="W56" s="3"/>
      <c r="X56" s="3"/>
      <c r="Y56" s="3"/>
      <c r="Z56" s="3"/>
      <c r="AA56" s="3"/>
    </row>
    <row r="57" spans="1:27" ht="15.75" customHeight="1">
      <c r="A57" s="1"/>
      <c r="B57" s="2"/>
      <c r="C57" s="2"/>
      <c r="D57" s="2"/>
      <c r="E57" s="2"/>
      <c r="F57" s="2"/>
      <c r="G57" s="2"/>
      <c r="H57" s="2"/>
      <c r="I57" s="2"/>
      <c r="J57" s="2"/>
      <c r="K57" s="2"/>
      <c r="L57" s="2"/>
      <c r="M57" s="2"/>
      <c r="N57" s="2"/>
      <c r="O57" s="2"/>
      <c r="P57" s="3"/>
      <c r="Q57" s="3"/>
      <c r="R57" s="3"/>
      <c r="S57" s="3"/>
      <c r="T57" s="3"/>
      <c r="U57" s="3"/>
      <c r="V57" s="3"/>
      <c r="W57" s="3"/>
      <c r="X57" s="3"/>
      <c r="Y57" s="3"/>
      <c r="Z57" s="3"/>
      <c r="AA57" s="3"/>
    </row>
    <row r="58" spans="1:27" ht="15.75" customHeight="1">
      <c r="A58" s="1"/>
      <c r="B58" s="2"/>
      <c r="C58" s="2"/>
      <c r="D58" s="2"/>
      <c r="E58" s="2"/>
      <c r="F58" s="2"/>
      <c r="G58" s="2"/>
      <c r="H58" s="2"/>
      <c r="I58" s="2"/>
      <c r="J58" s="2"/>
      <c r="K58" s="2"/>
      <c r="L58" s="2"/>
      <c r="M58" s="2"/>
      <c r="N58" s="2"/>
      <c r="O58" s="2"/>
      <c r="P58" s="3"/>
      <c r="Q58" s="3"/>
      <c r="R58" s="3"/>
      <c r="S58" s="3"/>
      <c r="T58" s="3"/>
      <c r="U58" s="3"/>
      <c r="V58" s="3"/>
      <c r="W58" s="3"/>
      <c r="X58" s="3"/>
      <c r="Y58" s="3"/>
      <c r="Z58" s="3"/>
      <c r="AA58" s="3"/>
    </row>
    <row r="59" spans="1:27" ht="15.75" customHeight="1">
      <c r="A59" s="1"/>
      <c r="B59" s="2"/>
      <c r="C59" s="2"/>
      <c r="D59" s="2"/>
      <c r="E59" s="2"/>
      <c r="F59" s="2"/>
      <c r="G59" s="2"/>
      <c r="H59" s="2"/>
      <c r="I59" s="2"/>
      <c r="J59" s="2"/>
      <c r="K59" s="2"/>
      <c r="L59" s="2"/>
      <c r="M59" s="2"/>
      <c r="N59" s="2"/>
      <c r="O59" s="2"/>
      <c r="P59" s="3"/>
      <c r="Q59" s="3"/>
      <c r="R59" s="3"/>
      <c r="S59" s="3"/>
      <c r="T59" s="3"/>
      <c r="U59" s="3"/>
      <c r="V59" s="3"/>
      <c r="W59" s="3"/>
      <c r="X59" s="3"/>
      <c r="Y59" s="3"/>
      <c r="Z59" s="3"/>
      <c r="AA59" s="3"/>
    </row>
    <row r="60" spans="1:27" ht="15.75" customHeight="1">
      <c r="A60" s="1"/>
      <c r="B60" s="2"/>
      <c r="C60" s="2"/>
      <c r="D60" s="2"/>
      <c r="E60" s="2"/>
      <c r="F60" s="2"/>
      <c r="G60" s="2"/>
      <c r="H60" s="2"/>
      <c r="I60" s="2"/>
      <c r="J60" s="2"/>
      <c r="K60" s="2"/>
      <c r="L60" s="2"/>
      <c r="M60" s="2"/>
      <c r="N60" s="2"/>
      <c r="O60" s="2"/>
      <c r="P60" s="3"/>
      <c r="Q60" s="3"/>
      <c r="R60" s="3"/>
      <c r="S60" s="3"/>
      <c r="T60" s="3"/>
      <c r="U60" s="3"/>
      <c r="V60" s="3"/>
      <c r="W60" s="3"/>
      <c r="X60" s="3"/>
      <c r="Y60" s="3"/>
      <c r="Z60" s="3"/>
      <c r="AA60" s="3"/>
    </row>
    <row r="61" spans="1:27" ht="15.75" customHeight="1">
      <c r="A61" s="1"/>
      <c r="B61" s="2"/>
      <c r="C61" s="2"/>
      <c r="D61" s="2"/>
      <c r="E61" s="2"/>
      <c r="F61" s="2"/>
      <c r="G61" s="2"/>
      <c r="H61" s="2"/>
      <c r="I61" s="2"/>
      <c r="J61" s="2"/>
      <c r="K61" s="2"/>
      <c r="L61" s="2"/>
      <c r="M61" s="2"/>
      <c r="N61" s="2"/>
      <c r="O61" s="2"/>
      <c r="P61" s="3"/>
      <c r="Q61" s="3"/>
      <c r="R61" s="3"/>
      <c r="S61" s="3"/>
      <c r="T61" s="3"/>
      <c r="U61" s="3"/>
      <c r="V61" s="3"/>
      <c r="W61" s="3"/>
      <c r="X61" s="3"/>
      <c r="Y61" s="3"/>
      <c r="Z61" s="3"/>
      <c r="AA61" s="3"/>
    </row>
    <row r="62" spans="1:27" ht="15.75" customHeight="1">
      <c r="A62" s="1"/>
      <c r="B62" s="2"/>
      <c r="C62" s="2"/>
      <c r="D62" s="2"/>
      <c r="E62" s="2"/>
      <c r="F62" s="2"/>
      <c r="G62" s="2"/>
      <c r="H62" s="2"/>
      <c r="I62" s="2"/>
      <c r="J62" s="2"/>
      <c r="K62" s="2"/>
      <c r="L62" s="2"/>
      <c r="M62" s="2"/>
      <c r="N62" s="2"/>
      <c r="O62" s="2"/>
      <c r="P62" s="3"/>
      <c r="Q62" s="3"/>
      <c r="R62" s="3"/>
      <c r="S62" s="3"/>
      <c r="T62" s="3"/>
      <c r="U62" s="3"/>
      <c r="V62" s="3"/>
      <c r="W62" s="3"/>
      <c r="X62" s="3"/>
      <c r="Y62" s="3"/>
      <c r="Z62" s="3"/>
      <c r="AA62" s="3"/>
    </row>
    <row r="63" spans="1:27" ht="15.75" customHeight="1">
      <c r="A63" s="1"/>
      <c r="B63" s="2"/>
      <c r="C63" s="2"/>
      <c r="D63" s="2"/>
      <c r="E63" s="2"/>
      <c r="F63" s="2"/>
      <c r="G63" s="2"/>
      <c r="H63" s="2"/>
      <c r="I63" s="2"/>
      <c r="J63" s="2"/>
      <c r="K63" s="2"/>
      <c r="L63" s="2"/>
      <c r="M63" s="2"/>
      <c r="N63" s="2"/>
      <c r="O63" s="2"/>
      <c r="P63" s="3"/>
      <c r="Q63" s="3"/>
      <c r="R63" s="3"/>
      <c r="S63" s="3"/>
      <c r="T63" s="3"/>
      <c r="U63" s="3"/>
      <c r="V63" s="3"/>
      <c r="W63" s="3"/>
      <c r="X63" s="3"/>
      <c r="Y63" s="3"/>
      <c r="Z63" s="3"/>
      <c r="AA63" s="3"/>
    </row>
    <row r="64" spans="1:27" ht="15.75" customHeight="1">
      <c r="A64" s="1"/>
      <c r="B64" s="2"/>
      <c r="C64" s="2"/>
      <c r="D64" s="2"/>
      <c r="E64" s="2"/>
      <c r="F64" s="2"/>
      <c r="G64" s="2"/>
      <c r="H64" s="2"/>
      <c r="I64" s="2"/>
      <c r="J64" s="2"/>
      <c r="K64" s="2"/>
      <c r="L64" s="2"/>
      <c r="M64" s="2"/>
      <c r="N64" s="2"/>
      <c r="O64" s="2"/>
      <c r="P64" s="3"/>
      <c r="Q64" s="3"/>
      <c r="R64" s="3"/>
      <c r="S64" s="3"/>
      <c r="T64" s="3"/>
      <c r="U64" s="3"/>
      <c r="V64" s="3"/>
      <c r="W64" s="3"/>
      <c r="X64" s="3"/>
      <c r="Y64" s="3"/>
      <c r="Z64" s="3"/>
      <c r="AA64" s="3"/>
    </row>
    <row r="65" spans="1:27" ht="15.75" customHeight="1">
      <c r="A65" s="1"/>
      <c r="B65" s="2"/>
      <c r="C65" s="2"/>
      <c r="D65" s="2"/>
      <c r="E65" s="2"/>
      <c r="F65" s="2"/>
      <c r="G65" s="2"/>
      <c r="H65" s="2"/>
      <c r="I65" s="2"/>
      <c r="J65" s="2"/>
      <c r="K65" s="2"/>
      <c r="L65" s="2"/>
      <c r="M65" s="2"/>
      <c r="N65" s="2"/>
      <c r="O65" s="2"/>
      <c r="P65" s="3"/>
      <c r="Q65" s="3"/>
      <c r="R65" s="3"/>
      <c r="S65" s="3"/>
      <c r="T65" s="3"/>
      <c r="U65" s="3"/>
      <c r="V65" s="3"/>
      <c r="W65" s="3"/>
      <c r="X65" s="3"/>
      <c r="Y65" s="3"/>
      <c r="Z65" s="3"/>
      <c r="AA65" s="3"/>
    </row>
    <row r="66" spans="1:27" ht="15.75" customHeight="1">
      <c r="A66" s="1"/>
      <c r="B66" s="2"/>
      <c r="C66" s="2"/>
      <c r="D66" s="2"/>
      <c r="E66" s="2"/>
      <c r="F66" s="2"/>
      <c r="G66" s="2"/>
      <c r="H66" s="2"/>
      <c r="I66" s="2"/>
      <c r="J66" s="2"/>
      <c r="K66" s="2"/>
      <c r="L66" s="2"/>
      <c r="M66" s="2"/>
      <c r="N66" s="2"/>
      <c r="O66" s="2"/>
      <c r="P66" s="3"/>
      <c r="Q66" s="3"/>
      <c r="R66" s="3"/>
      <c r="S66" s="3"/>
      <c r="T66" s="3"/>
      <c r="U66" s="3"/>
      <c r="V66" s="3"/>
      <c r="W66" s="3"/>
      <c r="X66" s="3"/>
      <c r="Y66" s="3"/>
      <c r="Z66" s="3"/>
      <c r="AA66" s="3"/>
    </row>
    <row r="67" spans="1:27" ht="15.75" customHeight="1">
      <c r="A67" s="1"/>
      <c r="B67" s="2"/>
      <c r="C67" s="2"/>
      <c r="D67" s="2"/>
      <c r="E67" s="2"/>
      <c r="F67" s="2"/>
      <c r="G67" s="2"/>
      <c r="H67" s="2"/>
      <c r="I67" s="2"/>
      <c r="J67" s="2"/>
      <c r="K67" s="2"/>
      <c r="L67" s="2"/>
      <c r="M67" s="2"/>
      <c r="N67" s="2"/>
      <c r="O67" s="2"/>
      <c r="P67" s="3"/>
      <c r="Q67" s="3"/>
      <c r="R67" s="3"/>
      <c r="S67" s="3"/>
      <c r="T67" s="3"/>
      <c r="U67" s="3"/>
      <c r="V67" s="3"/>
      <c r="W67" s="3"/>
      <c r="X67" s="3"/>
      <c r="Y67" s="3"/>
      <c r="Z67" s="3"/>
      <c r="AA67" s="3"/>
    </row>
    <row r="68" spans="1:27" ht="15.75" customHeight="1">
      <c r="A68" s="1"/>
      <c r="B68" s="2"/>
      <c r="C68" s="2"/>
      <c r="D68" s="2"/>
      <c r="E68" s="2"/>
      <c r="F68" s="2"/>
      <c r="G68" s="2"/>
      <c r="H68" s="2"/>
      <c r="I68" s="2"/>
      <c r="J68" s="2"/>
      <c r="K68" s="2"/>
      <c r="L68" s="2"/>
      <c r="M68" s="2"/>
      <c r="N68" s="2"/>
      <c r="O68" s="2"/>
      <c r="P68" s="3"/>
      <c r="Q68" s="3"/>
      <c r="R68" s="3"/>
      <c r="S68" s="3"/>
      <c r="T68" s="3"/>
      <c r="U68" s="3"/>
      <c r="V68" s="3"/>
      <c r="W68" s="3"/>
      <c r="X68" s="3"/>
      <c r="Y68" s="3"/>
      <c r="Z68" s="3"/>
      <c r="AA68" s="3"/>
    </row>
    <row r="69" spans="1:27" ht="15.75" customHeight="1">
      <c r="A69" s="1"/>
      <c r="B69" s="2"/>
      <c r="C69" s="2"/>
      <c r="D69" s="2"/>
      <c r="E69" s="2"/>
      <c r="F69" s="2"/>
      <c r="G69" s="2"/>
      <c r="H69" s="2"/>
      <c r="I69" s="2"/>
      <c r="J69" s="2"/>
      <c r="K69" s="2"/>
      <c r="L69" s="2"/>
      <c r="M69" s="2"/>
      <c r="N69" s="2"/>
      <c r="O69" s="2"/>
      <c r="P69" s="3"/>
      <c r="Q69" s="3"/>
      <c r="R69" s="3"/>
      <c r="S69" s="3"/>
      <c r="T69" s="3"/>
      <c r="U69" s="3"/>
      <c r="V69" s="3"/>
      <c r="W69" s="3"/>
      <c r="X69" s="3"/>
      <c r="Y69" s="3"/>
      <c r="Z69" s="3"/>
      <c r="AA69" s="3"/>
    </row>
    <row r="70" spans="1:27" ht="15.75" customHeight="1">
      <c r="A70" s="1"/>
      <c r="B70" s="2"/>
      <c r="C70" s="2"/>
      <c r="D70" s="2"/>
      <c r="E70" s="2"/>
      <c r="F70" s="2"/>
      <c r="G70" s="2"/>
      <c r="H70" s="2"/>
      <c r="I70" s="2"/>
      <c r="J70" s="2"/>
      <c r="K70" s="2"/>
      <c r="L70" s="2"/>
      <c r="M70" s="2"/>
      <c r="N70" s="2"/>
      <c r="O70" s="2"/>
      <c r="P70" s="3"/>
      <c r="Q70" s="3"/>
      <c r="R70" s="3"/>
      <c r="S70" s="3"/>
      <c r="T70" s="3"/>
      <c r="U70" s="3"/>
      <c r="V70" s="3"/>
      <c r="W70" s="3"/>
      <c r="X70" s="3"/>
      <c r="Y70" s="3"/>
      <c r="Z70" s="3"/>
      <c r="AA70" s="3"/>
    </row>
    <row r="71" spans="1:27" ht="15.75" customHeight="1">
      <c r="A71" s="1"/>
      <c r="B71" s="2"/>
      <c r="C71" s="2"/>
      <c r="D71" s="2"/>
      <c r="E71" s="2"/>
      <c r="F71" s="2"/>
      <c r="G71" s="2"/>
      <c r="H71" s="2"/>
      <c r="I71" s="2"/>
      <c r="J71" s="2"/>
      <c r="K71" s="2"/>
      <c r="L71" s="2"/>
      <c r="M71" s="2"/>
      <c r="N71" s="2"/>
      <c r="O71" s="2"/>
      <c r="P71" s="3"/>
      <c r="Q71" s="3"/>
      <c r="R71" s="3"/>
      <c r="S71" s="3"/>
      <c r="T71" s="3"/>
      <c r="U71" s="3"/>
      <c r="V71" s="3"/>
      <c r="W71" s="3"/>
      <c r="X71" s="3"/>
      <c r="Y71" s="3"/>
      <c r="Z71" s="3"/>
      <c r="AA71" s="3"/>
    </row>
    <row r="72" spans="1:27" ht="15.75" customHeight="1">
      <c r="A72" s="1"/>
      <c r="B72" s="2"/>
      <c r="C72" s="2"/>
      <c r="D72" s="2"/>
      <c r="E72" s="2"/>
      <c r="F72" s="2"/>
      <c r="G72" s="2"/>
      <c r="H72" s="2"/>
      <c r="I72" s="2"/>
      <c r="J72" s="2"/>
      <c r="K72" s="2"/>
      <c r="L72" s="2"/>
      <c r="M72" s="2"/>
      <c r="N72" s="2"/>
      <c r="O72" s="2"/>
      <c r="P72" s="3"/>
      <c r="Q72" s="3"/>
      <c r="R72" s="3"/>
      <c r="S72" s="3"/>
      <c r="T72" s="3"/>
      <c r="U72" s="3"/>
      <c r="V72" s="3"/>
      <c r="W72" s="3"/>
      <c r="X72" s="3"/>
      <c r="Y72" s="3"/>
      <c r="Z72" s="3"/>
      <c r="AA72" s="3"/>
    </row>
    <row r="73" spans="1:27" ht="15.75" customHeight="1">
      <c r="A73" s="1"/>
      <c r="B73" s="2"/>
      <c r="C73" s="2"/>
      <c r="D73" s="2"/>
      <c r="E73" s="2"/>
      <c r="F73" s="2"/>
      <c r="G73" s="2"/>
      <c r="H73" s="2"/>
      <c r="I73" s="2"/>
      <c r="J73" s="2"/>
      <c r="K73" s="2"/>
      <c r="L73" s="2"/>
      <c r="M73" s="2"/>
      <c r="N73" s="2"/>
      <c r="O73" s="2"/>
      <c r="P73" s="3"/>
      <c r="Q73" s="3"/>
      <c r="R73" s="3"/>
      <c r="S73" s="3"/>
      <c r="T73" s="3"/>
      <c r="U73" s="3"/>
      <c r="V73" s="3"/>
      <c r="W73" s="3"/>
      <c r="X73" s="3"/>
      <c r="Y73" s="3"/>
      <c r="Z73" s="3"/>
      <c r="AA73" s="3"/>
    </row>
    <row r="74" spans="1:27" ht="15.75" customHeight="1">
      <c r="A74" s="1"/>
      <c r="B74" s="2"/>
      <c r="C74" s="2"/>
      <c r="D74" s="2"/>
      <c r="E74" s="2"/>
      <c r="F74" s="2"/>
      <c r="G74" s="2"/>
      <c r="H74" s="2"/>
      <c r="I74" s="2"/>
      <c r="J74" s="2"/>
      <c r="K74" s="2"/>
      <c r="L74" s="2"/>
      <c r="M74" s="2"/>
      <c r="N74" s="2"/>
      <c r="O74" s="2"/>
      <c r="P74" s="3"/>
      <c r="Q74" s="3"/>
      <c r="R74" s="3"/>
      <c r="S74" s="3"/>
      <c r="T74" s="3"/>
      <c r="U74" s="3"/>
      <c r="V74" s="3"/>
      <c r="W74" s="3"/>
      <c r="X74" s="3"/>
      <c r="Y74" s="3"/>
      <c r="Z74" s="3"/>
      <c r="AA74" s="3"/>
    </row>
    <row r="75" spans="1:27" ht="15.75" customHeight="1">
      <c r="A75" s="1"/>
      <c r="B75" s="2"/>
      <c r="C75" s="2"/>
      <c r="D75" s="2"/>
      <c r="E75" s="2"/>
      <c r="F75" s="2"/>
      <c r="G75" s="2"/>
      <c r="H75" s="2"/>
      <c r="I75" s="2"/>
      <c r="J75" s="2"/>
      <c r="K75" s="2"/>
      <c r="L75" s="2"/>
      <c r="M75" s="2"/>
      <c r="N75" s="2"/>
      <c r="O75" s="2"/>
      <c r="P75" s="3"/>
      <c r="Q75" s="3"/>
      <c r="R75" s="3"/>
      <c r="S75" s="3"/>
      <c r="T75" s="3"/>
      <c r="U75" s="3"/>
      <c r="V75" s="3"/>
      <c r="W75" s="3"/>
      <c r="X75" s="3"/>
      <c r="Y75" s="3"/>
      <c r="Z75" s="3"/>
      <c r="AA75" s="3"/>
    </row>
    <row r="76" spans="1:27" ht="15.75" customHeight="1">
      <c r="A76" s="1"/>
      <c r="B76" s="2"/>
      <c r="C76" s="2"/>
      <c r="D76" s="2"/>
      <c r="E76" s="2"/>
      <c r="F76" s="2"/>
      <c r="G76" s="2"/>
      <c r="H76" s="2"/>
      <c r="I76" s="2"/>
      <c r="J76" s="2"/>
      <c r="K76" s="2"/>
      <c r="L76" s="2"/>
      <c r="M76" s="2"/>
      <c r="N76" s="2"/>
      <c r="O76" s="2"/>
      <c r="P76" s="3"/>
      <c r="Q76" s="3"/>
      <c r="R76" s="3"/>
      <c r="S76" s="3"/>
      <c r="T76" s="3"/>
      <c r="U76" s="3"/>
      <c r="V76" s="3"/>
      <c r="W76" s="3"/>
      <c r="X76" s="3"/>
      <c r="Y76" s="3"/>
      <c r="Z76" s="3"/>
      <c r="AA76" s="3"/>
    </row>
    <row r="77" spans="1:27" ht="15.75" customHeight="1">
      <c r="A77" s="1"/>
      <c r="B77" s="2"/>
      <c r="C77" s="2"/>
      <c r="D77" s="2"/>
      <c r="E77" s="2"/>
      <c r="F77" s="2"/>
      <c r="G77" s="2"/>
      <c r="H77" s="2"/>
      <c r="I77" s="2"/>
      <c r="J77" s="2"/>
      <c r="K77" s="2"/>
      <c r="L77" s="2"/>
      <c r="M77" s="2"/>
      <c r="N77" s="2"/>
      <c r="O77" s="2"/>
      <c r="P77" s="3"/>
      <c r="Q77" s="3"/>
      <c r="R77" s="3"/>
      <c r="S77" s="3"/>
      <c r="T77" s="3"/>
      <c r="U77" s="3"/>
      <c r="V77" s="3"/>
      <c r="W77" s="3"/>
      <c r="X77" s="3"/>
      <c r="Y77" s="3"/>
      <c r="Z77" s="3"/>
      <c r="AA77" s="3"/>
    </row>
    <row r="78" spans="1:27" ht="15.75" customHeight="1">
      <c r="A78" s="1"/>
      <c r="B78" s="2"/>
      <c r="C78" s="2"/>
      <c r="D78" s="2"/>
      <c r="E78" s="2"/>
      <c r="F78" s="2"/>
      <c r="G78" s="2"/>
      <c r="H78" s="2"/>
      <c r="I78" s="2"/>
      <c r="J78" s="2"/>
      <c r="K78" s="2"/>
      <c r="L78" s="2"/>
      <c r="M78" s="2"/>
      <c r="N78" s="2"/>
      <c r="O78" s="2"/>
      <c r="P78" s="3"/>
      <c r="Q78" s="3"/>
      <c r="R78" s="3"/>
      <c r="S78" s="3"/>
      <c r="T78" s="3"/>
      <c r="U78" s="3"/>
      <c r="V78" s="3"/>
      <c r="W78" s="3"/>
      <c r="X78" s="3"/>
      <c r="Y78" s="3"/>
      <c r="Z78" s="3"/>
      <c r="AA78" s="3"/>
    </row>
    <row r="79" spans="1:27" ht="15.75" customHeight="1">
      <c r="A79" s="1"/>
      <c r="B79" s="2"/>
      <c r="C79" s="2"/>
      <c r="D79" s="2"/>
      <c r="E79" s="2"/>
      <c r="F79" s="2"/>
      <c r="G79" s="2"/>
      <c r="H79" s="2"/>
      <c r="I79" s="2"/>
      <c r="J79" s="2"/>
      <c r="K79" s="2"/>
      <c r="L79" s="2"/>
      <c r="M79" s="2"/>
      <c r="N79" s="2"/>
      <c r="O79" s="2"/>
      <c r="P79" s="3"/>
      <c r="Q79" s="3"/>
      <c r="R79" s="3"/>
      <c r="S79" s="3"/>
      <c r="T79" s="3"/>
      <c r="U79" s="3"/>
      <c r="V79" s="3"/>
      <c r="W79" s="3"/>
      <c r="X79" s="3"/>
      <c r="Y79" s="3"/>
      <c r="Z79" s="3"/>
      <c r="AA79" s="3"/>
    </row>
    <row r="80" spans="1:27" ht="15.75" customHeight="1">
      <c r="A80" s="1"/>
      <c r="B80" s="2"/>
      <c r="C80" s="2"/>
      <c r="D80" s="2"/>
      <c r="E80" s="2"/>
      <c r="F80" s="2"/>
      <c r="G80" s="2"/>
      <c r="H80" s="2"/>
      <c r="I80" s="2"/>
      <c r="J80" s="2"/>
      <c r="K80" s="2"/>
      <c r="L80" s="2"/>
      <c r="M80" s="2"/>
      <c r="N80" s="2"/>
      <c r="O80" s="2"/>
      <c r="P80" s="3"/>
      <c r="Q80" s="3"/>
      <c r="R80" s="3"/>
      <c r="S80" s="3"/>
      <c r="T80" s="3"/>
      <c r="U80" s="3"/>
      <c r="V80" s="3"/>
      <c r="W80" s="3"/>
      <c r="X80" s="3"/>
      <c r="Y80" s="3"/>
      <c r="Z80" s="3"/>
      <c r="AA80" s="3"/>
    </row>
    <row r="81" spans="1:27" ht="15.75" customHeight="1">
      <c r="A81" s="1"/>
      <c r="B81" s="2"/>
      <c r="C81" s="2"/>
      <c r="D81" s="2"/>
      <c r="E81" s="2"/>
      <c r="F81" s="2"/>
      <c r="G81" s="2"/>
      <c r="H81" s="2"/>
      <c r="I81" s="2"/>
      <c r="J81" s="2"/>
      <c r="K81" s="2"/>
      <c r="L81" s="2"/>
      <c r="M81" s="2"/>
      <c r="N81" s="2"/>
      <c r="O81" s="2"/>
      <c r="P81" s="3"/>
      <c r="Q81" s="3"/>
      <c r="R81" s="3"/>
      <c r="S81" s="3"/>
      <c r="T81" s="3"/>
      <c r="U81" s="3"/>
      <c r="V81" s="3"/>
      <c r="W81" s="3"/>
      <c r="X81" s="3"/>
      <c r="Y81" s="3"/>
      <c r="Z81" s="3"/>
      <c r="AA81" s="3"/>
    </row>
    <row r="82" spans="1:27" ht="15.75" customHeight="1">
      <c r="A82" s="1"/>
      <c r="B82" s="2"/>
      <c r="C82" s="2"/>
      <c r="D82" s="2"/>
      <c r="E82" s="2"/>
      <c r="F82" s="2"/>
      <c r="G82" s="2"/>
      <c r="H82" s="2"/>
      <c r="I82" s="2"/>
      <c r="J82" s="2"/>
      <c r="K82" s="2"/>
      <c r="L82" s="2"/>
      <c r="M82" s="2"/>
      <c r="N82" s="2"/>
      <c r="O82" s="2"/>
      <c r="P82" s="3"/>
      <c r="Q82" s="3"/>
      <c r="R82" s="3"/>
      <c r="S82" s="3"/>
      <c r="T82" s="3"/>
      <c r="U82" s="3"/>
      <c r="V82" s="3"/>
      <c r="W82" s="3"/>
      <c r="X82" s="3"/>
      <c r="Y82" s="3"/>
      <c r="Z82" s="3"/>
      <c r="AA82" s="3"/>
    </row>
    <row r="83" spans="1:27" ht="15.75" customHeight="1">
      <c r="A83" s="1"/>
      <c r="B83" s="2"/>
      <c r="C83" s="2"/>
      <c r="D83" s="2"/>
      <c r="E83" s="2"/>
      <c r="F83" s="2"/>
      <c r="G83" s="2"/>
      <c r="H83" s="2"/>
      <c r="I83" s="2"/>
      <c r="J83" s="2"/>
      <c r="K83" s="2"/>
      <c r="L83" s="2"/>
      <c r="M83" s="2"/>
      <c r="N83" s="2"/>
      <c r="O83" s="2"/>
      <c r="P83" s="3"/>
      <c r="Q83" s="3"/>
      <c r="R83" s="3"/>
      <c r="S83" s="3"/>
      <c r="T83" s="3"/>
      <c r="U83" s="3"/>
      <c r="V83" s="3"/>
      <c r="W83" s="3"/>
      <c r="X83" s="3"/>
      <c r="Y83" s="3"/>
      <c r="Z83" s="3"/>
      <c r="AA83" s="3"/>
    </row>
    <row r="84" spans="1:27" ht="15.75" customHeight="1">
      <c r="A84" s="1"/>
      <c r="B84" s="2"/>
      <c r="C84" s="2"/>
      <c r="D84" s="2"/>
      <c r="E84" s="2"/>
      <c r="F84" s="2"/>
      <c r="G84" s="2"/>
      <c r="H84" s="2"/>
      <c r="I84" s="2"/>
      <c r="J84" s="2"/>
      <c r="K84" s="2"/>
      <c r="L84" s="2"/>
      <c r="M84" s="2"/>
      <c r="N84" s="2"/>
      <c r="O84" s="2"/>
      <c r="P84" s="3"/>
      <c r="Q84" s="3"/>
      <c r="R84" s="3"/>
      <c r="S84" s="3"/>
      <c r="T84" s="3"/>
      <c r="U84" s="3"/>
      <c r="V84" s="3"/>
      <c r="W84" s="3"/>
      <c r="X84" s="3"/>
      <c r="Y84" s="3"/>
      <c r="Z84" s="3"/>
      <c r="AA84" s="3"/>
    </row>
    <row r="85" spans="1:27" ht="15.75" customHeight="1">
      <c r="A85" s="1"/>
      <c r="B85" s="2"/>
      <c r="C85" s="2"/>
      <c r="D85" s="2"/>
      <c r="E85" s="2"/>
      <c r="F85" s="2"/>
      <c r="G85" s="2"/>
      <c r="H85" s="2"/>
      <c r="I85" s="2"/>
      <c r="J85" s="2"/>
      <c r="K85" s="2"/>
      <c r="L85" s="2"/>
      <c r="M85" s="2"/>
      <c r="N85" s="2"/>
      <c r="O85" s="2"/>
      <c r="P85" s="3"/>
      <c r="Q85" s="3"/>
      <c r="R85" s="3"/>
      <c r="S85" s="3"/>
      <c r="T85" s="3"/>
      <c r="U85" s="3"/>
      <c r="V85" s="3"/>
      <c r="W85" s="3"/>
      <c r="X85" s="3"/>
      <c r="Y85" s="3"/>
      <c r="Z85" s="3"/>
      <c r="AA85" s="3"/>
    </row>
    <row r="86" spans="1:27" ht="15.75" customHeight="1">
      <c r="A86" s="1"/>
      <c r="B86" s="2"/>
      <c r="C86" s="2"/>
      <c r="D86" s="2"/>
      <c r="E86" s="2"/>
      <c r="F86" s="2"/>
      <c r="G86" s="2"/>
      <c r="H86" s="2"/>
      <c r="I86" s="2"/>
      <c r="J86" s="2"/>
      <c r="K86" s="2"/>
      <c r="L86" s="2"/>
      <c r="M86" s="2"/>
      <c r="N86" s="2"/>
      <c r="O86" s="2"/>
      <c r="P86" s="3"/>
      <c r="Q86" s="3"/>
      <c r="R86" s="3"/>
      <c r="S86" s="3"/>
      <c r="T86" s="3"/>
      <c r="U86" s="3"/>
      <c r="V86" s="3"/>
      <c r="W86" s="3"/>
      <c r="X86" s="3"/>
      <c r="Y86" s="3"/>
      <c r="Z86" s="3"/>
      <c r="AA86" s="3"/>
    </row>
    <row r="87" spans="1:27" ht="15.75" customHeight="1">
      <c r="A87" s="1"/>
      <c r="B87" s="2"/>
      <c r="C87" s="2"/>
      <c r="D87" s="2"/>
      <c r="E87" s="2"/>
      <c r="F87" s="2"/>
      <c r="G87" s="2"/>
      <c r="H87" s="2"/>
      <c r="I87" s="2"/>
      <c r="J87" s="2"/>
      <c r="K87" s="2"/>
      <c r="L87" s="2"/>
      <c r="M87" s="2"/>
      <c r="N87" s="2"/>
      <c r="O87" s="2"/>
      <c r="P87" s="3"/>
      <c r="Q87" s="3"/>
      <c r="R87" s="3"/>
      <c r="S87" s="3"/>
      <c r="T87" s="3"/>
      <c r="U87" s="3"/>
      <c r="V87" s="3"/>
      <c r="W87" s="3"/>
      <c r="X87" s="3"/>
      <c r="Y87" s="3"/>
      <c r="Z87" s="3"/>
      <c r="AA87" s="3"/>
    </row>
    <row r="88" spans="1:27" ht="15.75" customHeight="1">
      <c r="A88" s="1"/>
      <c r="B88" s="2"/>
      <c r="C88" s="2"/>
      <c r="D88" s="2"/>
      <c r="E88" s="2"/>
      <c r="F88" s="2"/>
      <c r="G88" s="2"/>
      <c r="H88" s="2"/>
      <c r="I88" s="2"/>
      <c r="J88" s="2"/>
      <c r="K88" s="2"/>
      <c r="L88" s="2"/>
      <c r="M88" s="2"/>
      <c r="N88" s="2"/>
      <c r="O88" s="2"/>
      <c r="P88" s="3"/>
      <c r="Q88" s="3"/>
      <c r="R88" s="3"/>
      <c r="S88" s="3"/>
      <c r="T88" s="3"/>
      <c r="U88" s="3"/>
      <c r="V88" s="3"/>
      <c r="W88" s="3"/>
      <c r="X88" s="3"/>
      <c r="Y88" s="3"/>
      <c r="Z88" s="3"/>
      <c r="AA88" s="3"/>
    </row>
    <row r="89" spans="1:27" ht="15.75" customHeight="1">
      <c r="A89" s="1"/>
      <c r="B89" s="2"/>
      <c r="C89" s="2"/>
      <c r="D89" s="2"/>
      <c r="E89" s="2"/>
      <c r="F89" s="2"/>
      <c r="G89" s="2"/>
      <c r="H89" s="2"/>
      <c r="I89" s="2"/>
      <c r="J89" s="2"/>
      <c r="K89" s="2"/>
      <c r="L89" s="2"/>
      <c r="M89" s="2"/>
      <c r="N89" s="2"/>
      <c r="O89" s="2"/>
      <c r="P89" s="3"/>
      <c r="Q89" s="3"/>
      <c r="R89" s="3"/>
      <c r="S89" s="3"/>
      <c r="T89" s="3"/>
      <c r="U89" s="3"/>
      <c r="V89" s="3"/>
      <c r="W89" s="3"/>
      <c r="X89" s="3"/>
      <c r="Y89" s="3"/>
      <c r="Z89" s="3"/>
      <c r="AA89" s="3"/>
    </row>
    <row r="90" spans="1:27" ht="15.75" customHeight="1">
      <c r="A90" s="1"/>
      <c r="B90" s="2"/>
      <c r="C90" s="2"/>
      <c r="D90" s="2"/>
      <c r="E90" s="2"/>
      <c r="F90" s="2"/>
      <c r="G90" s="2"/>
      <c r="H90" s="2"/>
      <c r="I90" s="2"/>
      <c r="J90" s="2"/>
      <c r="K90" s="2"/>
      <c r="L90" s="2"/>
      <c r="M90" s="2"/>
      <c r="N90" s="2"/>
      <c r="O90" s="2"/>
      <c r="P90" s="3"/>
      <c r="Q90" s="3"/>
      <c r="R90" s="3"/>
      <c r="S90" s="3"/>
      <c r="T90" s="3"/>
      <c r="U90" s="3"/>
      <c r="V90" s="3"/>
      <c r="W90" s="3"/>
      <c r="X90" s="3"/>
      <c r="Y90" s="3"/>
      <c r="Z90" s="3"/>
      <c r="AA90" s="3"/>
    </row>
    <row r="91" spans="1:27" ht="15.75" customHeight="1">
      <c r="A91" s="1"/>
      <c r="B91" s="2"/>
      <c r="C91" s="2"/>
      <c r="D91" s="2"/>
      <c r="E91" s="2"/>
      <c r="F91" s="2"/>
      <c r="G91" s="2"/>
      <c r="H91" s="2"/>
      <c r="I91" s="2"/>
      <c r="J91" s="2"/>
      <c r="K91" s="2"/>
      <c r="L91" s="2"/>
      <c r="M91" s="2"/>
      <c r="N91" s="2"/>
      <c r="O91" s="2"/>
      <c r="P91" s="3"/>
      <c r="Q91" s="3"/>
      <c r="R91" s="3"/>
      <c r="S91" s="3"/>
      <c r="T91" s="3"/>
      <c r="U91" s="3"/>
      <c r="V91" s="3"/>
      <c r="W91" s="3"/>
      <c r="X91" s="3"/>
      <c r="Y91" s="3"/>
      <c r="Z91" s="3"/>
      <c r="AA91" s="3"/>
    </row>
    <row r="92" spans="1:27" ht="15.75" customHeight="1">
      <c r="A92" s="1"/>
      <c r="B92" s="2"/>
      <c r="C92" s="2"/>
      <c r="D92" s="2"/>
      <c r="E92" s="2"/>
      <c r="F92" s="2"/>
      <c r="G92" s="2"/>
      <c r="H92" s="2"/>
      <c r="I92" s="2"/>
      <c r="J92" s="2"/>
      <c r="K92" s="2"/>
      <c r="L92" s="2"/>
      <c r="M92" s="2"/>
      <c r="N92" s="2"/>
      <c r="O92" s="2"/>
      <c r="P92" s="3"/>
      <c r="Q92" s="3"/>
      <c r="R92" s="3"/>
      <c r="S92" s="3"/>
      <c r="T92" s="3"/>
      <c r="U92" s="3"/>
      <c r="V92" s="3"/>
      <c r="W92" s="3"/>
      <c r="X92" s="3"/>
      <c r="Y92" s="3"/>
      <c r="Z92" s="3"/>
      <c r="AA92" s="3"/>
    </row>
    <row r="93" spans="1:27" ht="15.75" customHeight="1">
      <c r="A93" s="1"/>
      <c r="B93" s="2"/>
      <c r="C93" s="2"/>
      <c r="D93" s="2"/>
      <c r="E93" s="2"/>
      <c r="F93" s="2"/>
      <c r="G93" s="2"/>
      <c r="H93" s="2"/>
      <c r="I93" s="2"/>
      <c r="J93" s="2"/>
      <c r="K93" s="2"/>
      <c r="L93" s="2"/>
      <c r="M93" s="2"/>
      <c r="N93" s="2"/>
      <c r="O93" s="2"/>
      <c r="P93" s="3"/>
      <c r="Q93" s="3"/>
      <c r="R93" s="3"/>
      <c r="S93" s="3"/>
      <c r="T93" s="3"/>
      <c r="U93" s="3"/>
      <c r="V93" s="3"/>
      <c r="W93" s="3"/>
      <c r="X93" s="3"/>
      <c r="Y93" s="3"/>
      <c r="Z93" s="3"/>
      <c r="AA93" s="3"/>
    </row>
    <row r="94" spans="1:27" ht="15.75" customHeight="1">
      <c r="A94" s="1"/>
      <c r="B94" s="2"/>
      <c r="C94" s="2"/>
      <c r="D94" s="2"/>
      <c r="E94" s="2"/>
      <c r="F94" s="2"/>
      <c r="G94" s="2"/>
      <c r="H94" s="2"/>
      <c r="I94" s="2"/>
      <c r="J94" s="2"/>
      <c r="K94" s="2"/>
      <c r="L94" s="2"/>
      <c r="M94" s="2"/>
      <c r="N94" s="2"/>
      <c r="O94" s="2"/>
      <c r="P94" s="3"/>
      <c r="Q94" s="3"/>
      <c r="R94" s="3"/>
      <c r="S94" s="3"/>
      <c r="T94" s="3"/>
      <c r="U94" s="3"/>
      <c r="V94" s="3"/>
      <c r="W94" s="3"/>
      <c r="X94" s="3"/>
      <c r="Y94" s="3"/>
      <c r="Z94" s="3"/>
      <c r="AA94" s="3"/>
    </row>
    <row r="95" spans="1:27" ht="15.75" customHeight="1">
      <c r="A95" s="1"/>
      <c r="B95" s="2"/>
      <c r="C95" s="2"/>
      <c r="D95" s="2"/>
      <c r="E95" s="2"/>
      <c r="F95" s="2"/>
      <c r="G95" s="2"/>
      <c r="H95" s="2"/>
      <c r="I95" s="2"/>
      <c r="J95" s="2"/>
      <c r="K95" s="2"/>
      <c r="L95" s="2"/>
      <c r="M95" s="2"/>
      <c r="N95" s="2"/>
      <c r="O95" s="2"/>
      <c r="P95" s="3"/>
      <c r="Q95" s="3"/>
      <c r="R95" s="3"/>
      <c r="S95" s="3"/>
      <c r="T95" s="3"/>
      <c r="U95" s="3"/>
      <c r="V95" s="3"/>
      <c r="W95" s="3"/>
      <c r="X95" s="3"/>
      <c r="Y95" s="3"/>
      <c r="Z95" s="3"/>
      <c r="AA95" s="3"/>
    </row>
    <row r="96" spans="1:27" ht="15.75" customHeight="1">
      <c r="A96" s="1"/>
      <c r="B96" s="2"/>
      <c r="C96" s="2"/>
      <c r="D96" s="2"/>
      <c r="E96" s="2"/>
      <c r="F96" s="2"/>
      <c r="G96" s="2"/>
      <c r="H96" s="2"/>
      <c r="I96" s="2"/>
      <c r="J96" s="2"/>
      <c r="K96" s="2"/>
      <c r="L96" s="2"/>
      <c r="M96" s="2"/>
      <c r="N96" s="2"/>
      <c r="O96" s="2"/>
      <c r="P96" s="3"/>
      <c r="Q96" s="3"/>
      <c r="R96" s="3"/>
      <c r="S96" s="3"/>
      <c r="T96" s="3"/>
      <c r="U96" s="3"/>
      <c r="V96" s="3"/>
      <c r="W96" s="3"/>
      <c r="X96" s="3"/>
      <c r="Y96" s="3"/>
      <c r="Z96" s="3"/>
      <c r="AA96" s="3"/>
    </row>
    <row r="97" spans="1:27" ht="15.75" customHeight="1">
      <c r="A97" s="1"/>
      <c r="B97" s="2"/>
      <c r="C97" s="2"/>
      <c r="D97" s="2"/>
      <c r="E97" s="2"/>
      <c r="F97" s="2"/>
      <c r="G97" s="2"/>
      <c r="H97" s="2"/>
      <c r="I97" s="2"/>
      <c r="J97" s="2"/>
      <c r="K97" s="2"/>
      <c r="L97" s="2"/>
      <c r="M97" s="2"/>
      <c r="N97" s="2"/>
      <c r="O97" s="2"/>
      <c r="P97" s="3"/>
      <c r="Q97" s="3"/>
      <c r="R97" s="3"/>
      <c r="S97" s="3"/>
      <c r="T97" s="3"/>
      <c r="U97" s="3"/>
      <c r="V97" s="3"/>
      <c r="W97" s="3"/>
      <c r="X97" s="3"/>
      <c r="Y97" s="3"/>
      <c r="Z97" s="3"/>
      <c r="AA97" s="3"/>
    </row>
    <row r="98" spans="1:27" ht="15.75" customHeight="1">
      <c r="A98" s="1"/>
      <c r="B98" s="2"/>
      <c r="C98" s="2"/>
      <c r="D98" s="2"/>
      <c r="E98" s="2"/>
      <c r="F98" s="2"/>
      <c r="G98" s="2"/>
      <c r="H98" s="2"/>
      <c r="I98" s="2"/>
      <c r="J98" s="2"/>
      <c r="K98" s="2"/>
      <c r="L98" s="2"/>
      <c r="M98" s="2"/>
      <c r="N98" s="2"/>
      <c r="O98" s="2"/>
      <c r="P98" s="3"/>
      <c r="Q98" s="3"/>
      <c r="R98" s="3"/>
      <c r="S98" s="3"/>
      <c r="T98" s="3"/>
      <c r="U98" s="3"/>
      <c r="V98" s="3"/>
      <c r="W98" s="3"/>
      <c r="X98" s="3"/>
      <c r="Y98" s="3"/>
      <c r="Z98" s="3"/>
      <c r="AA98" s="3"/>
    </row>
    <row r="99" spans="1:27" ht="15.75" customHeight="1">
      <c r="A99" s="1"/>
      <c r="B99" s="2"/>
      <c r="C99" s="2"/>
      <c r="D99" s="2"/>
      <c r="E99" s="2"/>
      <c r="F99" s="2"/>
      <c r="G99" s="2"/>
      <c r="H99" s="2"/>
      <c r="I99" s="2"/>
      <c r="J99" s="2"/>
      <c r="K99" s="2"/>
      <c r="L99" s="2"/>
      <c r="M99" s="2"/>
      <c r="N99" s="2"/>
      <c r="O99" s="2"/>
      <c r="P99" s="3"/>
      <c r="Q99" s="3"/>
      <c r="R99" s="3"/>
      <c r="S99" s="3"/>
      <c r="T99" s="3"/>
      <c r="U99" s="3"/>
      <c r="V99" s="3"/>
      <c r="W99" s="3"/>
      <c r="X99" s="3"/>
      <c r="Y99" s="3"/>
      <c r="Z99" s="3"/>
      <c r="AA99" s="3"/>
    </row>
    <row r="100" spans="1:27" ht="15.75" customHeight="1">
      <c r="A100" s="1"/>
      <c r="B100" s="2"/>
      <c r="C100" s="2"/>
      <c r="D100" s="2"/>
      <c r="E100" s="2"/>
      <c r="F100" s="2"/>
      <c r="G100" s="2"/>
      <c r="H100" s="2"/>
      <c r="I100" s="2"/>
      <c r="J100" s="2"/>
      <c r="K100" s="2"/>
      <c r="L100" s="2"/>
      <c r="M100" s="2"/>
      <c r="N100" s="2"/>
      <c r="O100" s="2"/>
      <c r="P100" s="3"/>
      <c r="Q100" s="3"/>
      <c r="R100" s="3"/>
      <c r="S100" s="3"/>
      <c r="T100" s="3"/>
      <c r="U100" s="3"/>
      <c r="V100" s="3"/>
      <c r="W100" s="3"/>
      <c r="X100" s="3"/>
      <c r="Y100" s="3"/>
      <c r="Z100" s="3"/>
      <c r="AA100" s="3"/>
    </row>
    <row r="101" spans="1:27" ht="15.75" customHeight="1">
      <c r="A101" s="1"/>
      <c r="B101" s="2"/>
      <c r="C101" s="2"/>
      <c r="D101" s="2"/>
      <c r="E101" s="2"/>
      <c r="F101" s="2"/>
      <c r="G101" s="2"/>
      <c r="H101" s="2"/>
      <c r="I101" s="2"/>
      <c r="J101" s="2"/>
      <c r="K101" s="2"/>
      <c r="L101" s="2"/>
      <c r="M101" s="2"/>
      <c r="N101" s="2"/>
      <c r="O101" s="2"/>
      <c r="P101" s="3"/>
      <c r="Q101" s="3"/>
      <c r="R101" s="3"/>
      <c r="S101" s="3"/>
      <c r="T101" s="3"/>
      <c r="U101" s="3"/>
      <c r="V101" s="3"/>
      <c r="W101" s="3"/>
      <c r="X101" s="3"/>
      <c r="Y101" s="3"/>
      <c r="Z101" s="3"/>
      <c r="AA101" s="3"/>
    </row>
    <row r="102" spans="1:27" ht="15.75" customHeight="1">
      <c r="A102" s="1"/>
      <c r="B102" s="2"/>
      <c r="C102" s="2"/>
      <c r="D102" s="2"/>
      <c r="E102" s="2"/>
      <c r="F102" s="2"/>
      <c r="G102" s="2"/>
      <c r="H102" s="2"/>
      <c r="I102" s="2"/>
      <c r="J102" s="2"/>
      <c r="K102" s="2"/>
      <c r="L102" s="2"/>
      <c r="M102" s="2"/>
      <c r="N102" s="2"/>
      <c r="O102" s="2"/>
      <c r="P102" s="3"/>
      <c r="Q102" s="3"/>
      <c r="R102" s="3"/>
      <c r="S102" s="3"/>
      <c r="T102" s="3"/>
      <c r="U102" s="3"/>
      <c r="V102" s="3"/>
      <c r="W102" s="3"/>
      <c r="X102" s="3"/>
      <c r="Y102" s="3"/>
      <c r="Z102" s="3"/>
      <c r="AA102" s="3"/>
    </row>
    <row r="103" spans="1:27" ht="15.75" customHeight="1">
      <c r="A103" s="1"/>
      <c r="B103" s="2"/>
      <c r="C103" s="2"/>
      <c r="D103" s="2"/>
      <c r="E103" s="2"/>
      <c r="F103" s="2"/>
      <c r="G103" s="2"/>
      <c r="H103" s="2"/>
      <c r="I103" s="2"/>
      <c r="J103" s="2"/>
      <c r="K103" s="2"/>
      <c r="L103" s="2"/>
      <c r="M103" s="2"/>
      <c r="N103" s="2"/>
      <c r="O103" s="2"/>
      <c r="P103" s="3"/>
      <c r="Q103" s="3"/>
      <c r="R103" s="3"/>
      <c r="S103" s="3"/>
      <c r="T103" s="3"/>
      <c r="U103" s="3"/>
      <c r="V103" s="3"/>
      <c r="W103" s="3"/>
      <c r="X103" s="3"/>
      <c r="Y103" s="3"/>
      <c r="Z103" s="3"/>
      <c r="AA103" s="3"/>
    </row>
    <row r="104" spans="1:27" ht="15.75" customHeight="1">
      <c r="A104" s="1"/>
      <c r="B104" s="2"/>
      <c r="C104" s="2"/>
      <c r="D104" s="2"/>
      <c r="E104" s="2"/>
      <c r="F104" s="2"/>
      <c r="G104" s="2"/>
      <c r="H104" s="2"/>
      <c r="I104" s="2"/>
      <c r="J104" s="2"/>
      <c r="K104" s="2"/>
      <c r="L104" s="2"/>
      <c r="M104" s="2"/>
      <c r="N104" s="2"/>
      <c r="O104" s="2"/>
      <c r="P104" s="3"/>
      <c r="Q104" s="3"/>
      <c r="R104" s="3"/>
      <c r="S104" s="3"/>
      <c r="T104" s="3"/>
      <c r="U104" s="3"/>
      <c r="V104" s="3"/>
      <c r="W104" s="3"/>
      <c r="X104" s="3"/>
      <c r="Y104" s="3"/>
      <c r="Z104" s="3"/>
      <c r="AA104" s="3"/>
    </row>
    <row r="105" spans="1:27" ht="15.75" customHeight="1">
      <c r="A105" s="1"/>
      <c r="B105" s="2"/>
      <c r="C105" s="2"/>
      <c r="D105" s="2"/>
      <c r="E105" s="2"/>
      <c r="F105" s="2"/>
      <c r="G105" s="2"/>
      <c r="H105" s="2"/>
      <c r="I105" s="2"/>
      <c r="J105" s="2"/>
      <c r="K105" s="2"/>
      <c r="L105" s="2"/>
      <c r="M105" s="2"/>
      <c r="N105" s="2"/>
      <c r="O105" s="2"/>
      <c r="P105" s="3"/>
      <c r="Q105" s="3"/>
      <c r="R105" s="3"/>
      <c r="S105" s="3"/>
      <c r="T105" s="3"/>
      <c r="U105" s="3"/>
      <c r="V105" s="3"/>
      <c r="W105" s="3"/>
      <c r="X105" s="3"/>
      <c r="Y105" s="3"/>
      <c r="Z105" s="3"/>
      <c r="AA105" s="3"/>
    </row>
    <row r="106" spans="1:27" ht="15.75" customHeight="1">
      <c r="A106" s="1"/>
      <c r="B106" s="2"/>
      <c r="C106" s="2"/>
      <c r="D106" s="2"/>
      <c r="E106" s="2"/>
      <c r="F106" s="2"/>
      <c r="G106" s="2"/>
      <c r="H106" s="2"/>
      <c r="I106" s="2"/>
      <c r="J106" s="2"/>
      <c r="K106" s="2"/>
      <c r="L106" s="2"/>
      <c r="M106" s="2"/>
      <c r="N106" s="2"/>
      <c r="O106" s="2"/>
      <c r="P106" s="3"/>
      <c r="Q106" s="3"/>
      <c r="R106" s="3"/>
      <c r="S106" s="3"/>
      <c r="T106" s="3"/>
      <c r="U106" s="3"/>
      <c r="V106" s="3"/>
      <c r="W106" s="3"/>
      <c r="X106" s="3"/>
      <c r="Y106" s="3"/>
      <c r="Z106" s="3"/>
      <c r="AA106" s="3"/>
    </row>
    <row r="107" spans="1:27" ht="15.75" customHeight="1">
      <c r="A107" s="1"/>
      <c r="B107" s="2"/>
      <c r="C107" s="2"/>
      <c r="D107" s="2"/>
      <c r="E107" s="2"/>
      <c r="F107" s="2"/>
      <c r="G107" s="2"/>
      <c r="H107" s="2"/>
      <c r="I107" s="2"/>
      <c r="J107" s="2"/>
      <c r="K107" s="2"/>
      <c r="L107" s="2"/>
      <c r="M107" s="2"/>
      <c r="N107" s="2"/>
      <c r="O107" s="2"/>
      <c r="P107" s="3"/>
      <c r="Q107" s="3"/>
      <c r="R107" s="3"/>
      <c r="S107" s="3"/>
      <c r="T107" s="3"/>
      <c r="U107" s="3"/>
      <c r="V107" s="3"/>
      <c r="W107" s="3"/>
      <c r="X107" s="3"/>
      <c r="Y107" s="3"/>
      <c r="Z107" s="3"/>
      <c r="AA107" s="3"/>
    </row>
    <row r="108" spans="1:27" ht="15.75" customHeight="1">
      <c r="A108" s="1"/>
      <c r="B108" s="2"/>
      <c r="C108" s="2"/>
      <c r="D108" s="2"/>
      <c r="E108" s="2"/>
      <c r="F108" s="2"/>
      <c r="G108" s="2"/>
      <c r="H108" s="2"/>
      <c r="I108" s="2"/>
      <c r="J108" s="2"/>
      <c r="K108" s="2"/>
      <c r="L108" s="2"/>
      <c r="M108" s="2"/>
      <c r="N108" s="2"/>
      <c r="O108" s="2"/>
      <c r="P108" s="3"/>
      <c r="Q108" s="3"/>
      <c r="R108" s="3"/>
      <c r="S108" s="3"/>
      <c r="T108" s="3"/>
      <c r="U108" s="3"/>
      <c r="V108" s="3"/>
      <c r="W108" s="3"/>
      <c r="X108" s="3"/>
      <c r="Y108" s="3"/>
      <c r="Z108" s="3"/>
      <c r="AA108" s="3"/>
    </row>
    <row r="109" spans="1:27" ht="15.75" customHeight="1">
      <c r="A109" s="1"/>
      <c r="B109" s="2"/>
      <c r="C109" s="2"/>
      <c r="D109" s="2"/>
      <c r="E109" s="2"/>
      <c r="F109" s="2"/>
      <c r="G109" s="2"/>
      <c r="H109" s="2"/>
      <c r="I109" s="2"/>
      <c r="J109" s="2"/>
      <c r="K109" s="2"/>
      <c r="L109" s="2"/>
      <c r="M109" s="2"/>
      <c r="N109" s="2"/>
      <c r="O109" s="2"/>
      <c r="P109" s="3"/>
      <c r="Q109" s="3"/>
      <c r="R109" s="3"/>
      <c r="S109" s="3"/>
      <c r="T109" s="3"/>
      <c r="U109" s="3"/>
      <c r="V109" s="3"/>
      <c r="W109" s="3"/>
      <c r="X109" s="3"/>
      <c r="Y109" s="3"/>
      <c r="Z109" s="3"/>
      <c r="AA109" s="3"/>
    </row>
    <row r="110" spans="1:27" ht="15.75" customHeight="1">
      <c r="A110" s="1"/>
      <c r="B110" s="2"/>
      <c r="C110" s="2"/>
      <c r="D110" s="2"/>
      <c r="E110" s="2"/>
      <c r="F110" s="2"/>
      <c r="G110" s="2"/>
      <c r="H110" s="2"/>
      <c r="I110" s="2"/>
      <c r="J110" s="2"/>
      <c r="K110" s="2"/>
      <c r="L110" s="2"/>
      <c r="M110" s="2"/>
      <c r="N110" s="2"/>
      <c r="O110" s="2"/>
      <c r="P110" s="3"/>
      <c r="Q110" s="3"/>
      <c r="R110" s="3"/>
      <c r="S110" s="3"/>
      <c r="T110" s="3"/>
      <c r="U110" s="3"/>
      <c r="V110" s="3"/>
      <c r="W110" s="3"/>
      <c r="X110" s="3"/>
      <c r="Y110" s="3"/>
      <c r="Z110" s="3"/>
      <c r="AA110" s="3"/>
    </row>
    <row r="111" spans="1:27" ht="15.75" customHeight="1">
      <c r="A111" s="1"/>
      <c r="B111" s="2"/>
      <c r="C111" s="2"/>
      <c r="D111" s="2"/>
      <c r="E111" s="2"/>
      <c r="F111" s="2"/>
      <c r="G111" s="2"/>
      <c r="H111" s="2"/>
      <c r="I111" s="2"/>
      <c r="J111" s="2"/>
      <c r="K111" s="2"/>
      <c r="L111" s="2"/>
      <c r="M111" s="2"/>
      <c r="N111" s="2"/>
      <c r="O111" s="2"/>
      <c r="P111" s="3"/>
      <c r="Q111" s="3"/>
      <c r="R111" s="3"/>
      <c r="S111" s="3"/>
      <c r="T111" s="3"/>
      <c r="U111" s="3"/>
      <c r="V111" s="3"/>
      <c r="W111" s="3"/>
      <c r="X111" s="3"/>
      <c r="Y111" s="3"/>
      <c r="Z111" s="3"/>
      <c r="AA111" s="3"/>
    </row>
    <row r="112" spans="1:27" ht="15.75" customHeight="1">
      <c r="A112" s="1"/>
      <c r="B112" s="2"/>
      <c r="C112" s="2"/>
      <c r="D112" s="2"/>
      <c r="E112" s="2"/>
      <c r="F112" s="2"/>
      <c r="G112" s="2"/>
      <c r="H112" s="2"/>
      <c r="I112" s="2"/>
      <c r="J112" s="2"/>
      <c r="K112" s="2"/>
      <c r="L112" s="2"/>
      <c r="M112" s="2"/>
      <c r="N112" s="2"/>
      <c r="O112" s="2"/>
      <c r="P112" s="3"/>
      <c r="Q112" s="3"/>
      <c r="R112" s="3"/>
      <c r="S112" s="3"/>
      <c r="T112" s="3"/>
      <c r="U112" s="3"/>
      <c r="V112" s="3"/>
      <c r="W112" s="3"/>
      <c r="X112" s="3"/>
      <c r="Y112" s="3"/>
      <c r="Z112" s="3"/>
      <c r="AA112" s="3"/>
    </row>
    <row r="113" spans="1:27" ht="15.75" customHeight="1">
      <c r="A113" s="1"/>
      <c r="B113" s="2"/>
      <c r="C113" s="2"/>
      <c r="D113" s="2"/>
      <c r="E113" s="2"/>
      <c r="F113" s="2"/>
      <c r="G113" s="2"/>
      <c r="H113" s="2"/>
      <c r="I113" s="2"/>
      <c r="J113" s="2"/>
      <c r="K113" s="2"/>
      <c r="L113" s="2"/>
      <c r="M113" s="2"/>
      <c r="N113" s="2"/>
      <c r="O113" s="2"/>
      <c r="P113" s="3"/>
      <c r="Q113" s="3"/>
      <c r="R113" s="3"/>
      <c r="S113" s="3"/>
      <c r="T113" s="3"/>
      <c r="U113" s="3"/>
      <c r="V113" s="3"/>
      <c r="W113" s="3"/>
      <c r="X113" s="3"/>
      <c r="Y113" s="3"/>
      <c r="Z113" s="3"/>
      <c r="AA113" s="3"/>
    </row>
    <row r="114" spans="1:27" ht="15.75" customHeight="1">
      <c r="A114" s="1"/>
      <c r="B114" s="2"/>
      <c r="C114" s="2"/>
      <c r="D114" s="2"/>
      <c r="E114" s="2"/>
      <c r="F114" s="2"/>
      <c r="G114" s="2"/>
      <c r="H114" s="2"/>
      <c r="I114" s="2"/>
      <c r="J114" s="2"/>
      <c r="K114" s="2"/>
      <c r="L114" s="2"/>
      <c r="M114" s="2"/>
      <c r="N114" s="2"/>
      <c r="O114" s="2"/>
      <c r="P114" s="3"/>
      <c r="Q114" s="3"/>
      <c r="R114" s="3"/>
      <c r="S114" s="3"/>
      <c r="T114" s="3"/>
      <c r="U114" s="3"/>
      <c r="V114" s="3"/>
      <c r="W114" s="3"/>
      <c r="X114" s="3"/>
      <c r="Y114" s="3"/>
      <c r="Z114" s="3"/>
      <c r="AA114" s="3"/>
    </row>
    <row r="115" spans="1:27" ht="15.75" customHeight="1">
      <c r="A115" s="1"/>
      <c r="B115" s="2"/>
      <c r="C115" s="2"/>
      <c r="D115" s="2"/>
      <c r="E115" s="2"/>
      <c r="F115" s="2"/>
      <c r="G115" s="2"/>
      <c r="H115" s="2"/>
      <c r="I115" s="2"/>
      <c r="J115" s="2"/>
      <c r="K115" s="2"/>
      <c r="L115" s="2"/>
      <c r="M115" s="2"/>
      <c r="N115" s="2"/>
      <c r="O115" s="2"/>
      <c r="P115" s="3"/>
      <c r="Q115" s="3"/>
      <c r="R115" s="3"/>
      <c r="S115" s="3"/>
      <c r="T115" s="3"/>
      <c r="U115" s="3"/>
      <c r="V115" s="3"/>
      <c r="W115" s="3"/>
      <c r="X115" s="3"/>
      <c r="Y115" s="3"/>
      <c r="Z115" s="3"/>
      <c r="AA115" s="3"/>
    </row>
    <row r="116" spans="1:27" ht="15.75" customHeight="1">
      <c r="A116" s="1"/>
      <c r="B116" s="2"/>
      <c r="C116" s="2"/>
      <c r="D116" s="2"/>
      <c r="E116" s="2"/>
      <c r="F116" s="2"/>
      <c r="G116" s="2"/>
      <c r="H116" s="2"/>
      <c r="I116" s="2"/>
      <c r="J116" s="2"/>
      <c r="K116" s="2"/>
      <c r="L116" s="2"/>
      <c r="M116" s="2"/>
      <c r="N116" s="2"/>
      <c r="O116" s="2"/>
      <c r="P116" s="3"/>
      <c r="Q116" s="3"/>
      <c r="R116" s="3"/>
      <c r="S116" s="3"/>
      <c r="T116" s="3"/>
      <c r="U116" s="3"/>
      <c r="V116" s="3"/>
      <c r="W116" s="3"/>
      <c r="X116" s="3"/>
      <c r="Y116" s="3"/>
      <c r="Z116" s="3"/>
      <c r="AA116" s="3"/>
    </row>
    <row r="117" spans="1:27" ht="15.75" customHeight="1">
      <c r="A117" s="1"/>
      <c r="B117" s="2"/>
      <c r="C117" s="2"/>
      <c r="D117" s="2"/>
      <c r="E117" s="2"/>
      <c r="F117" s="2"/>
      <c r="G117" s="2"/>
      <c r="H117" s="2"/>
      <c r="I117" s="2"/>
      <c r="J117" s="2"/>
      <c r="K117" s="2"/>
      <c r="L117" s="2"/>
      <c r="M117" s="2"/>
      <c r="N117" s="2"/>
      <c r="O117" s="2"/>
      <c r="P117" s="3"/>
      <c r="Q117" s="3"/>
      <c r="R117" s="3"/>
      <c r="S117" s="3"/>
      <c r="T117" s="3"/>
      <c r="U117" s="3"/>
      <c r="V117" s="3"/>
      <c r="W117" s="3"/>
      <c r="X117" s="3"/>
      <c r="Y117" s="3"/>
      <c r="Z117" s="3"/>
      <c r="AA117" s="3"/>
    </row>
    <row r="118" spans="1:27" ht="15.75" customHeight="1">
      <c r="A118" s="1"/>
      <c r="B118" s="2"/>
      <c r="C118" s="2"/>
      <c r="D118" s="2"/>
      <c r="E118" s="2"/>
      <c r="F118" s="2"/>
      <c r="G118" s="2"/>
      <c r="H118" s="2"/>
      <c r="I118" s="2"/>
      <c r="J118" s="2"/>
      <c r="K118" s="2"/>
      <c r="L118" s="2"/>
      <c r="M118" s="2"/>
      <c r="N118" s="2"/>
      <c r="O118" s="2"/>
      <c r="P118" s="3"/>
      <c r="Q118" s="3"/>
      <c r="R118" s="3"/>
      <c r="S118" s="3"/>
      <c r="T118" s="3"/>
      <c r="U118" s="3"/>
      <c r="V118" s="3"/>
      <c r="W118" s="3"/>
      <c r="X118" s="3"/>
      <c r="Y118" s="3"/>
      <c r="Z118" s="3"/>
      <c r="AA118" s="3"/>
    </row>
    <row r="119" spans="1:27" ht="15.75" customHeight="1">
      <c r="A119" s="1"/>
      <c r="B119" s="2"/>
      <c r="C119" s="2"/>
      <c r="D119" s="2"/>
      <c r="E119" s="2"/>
      <c r="F119" s="2"/>
      <c r="G119" s="2"/>
      <c r="H119" s="2"/>
      <c r="I119" s="2"/>
      <c r="J119" s="2"/>
      <c r="K119" s="2"/>
      <c r="L119" s="2"/>
      <c r="M119" s="2"/>
      <c r="N119" s="2"/>
      <c r="O119" s="2"/>
      <c r="P119" s="3"/>
      <c r="Q119" s="3"/>
      <c r="R119" s="3"/>
      <c r="S119" s="3"/>
      <c r="T119" s="3"/>
      <c r="U119" s="3"/>
      <c r="V119" s="3"/>
      <c r="W119" s="3"/>
      <c r="X119" s="3"/>
      <c r="Y119" s="3"/>
      <c r="Z119" s="3"/>
      <c r="AA119" s="3"/>
    </row>
    <row r="120" spans="1:27" ht="15.75" customHeight="1">
      <c r="A120" s="1"/>
      <c r="B120" s="2"/>
      <c r="C120" s="2"/>
      <c r="D120" s="2"/>
      <c r="E120" s="2"/>
      <c r="F120" s="2"/>
      <c r="G120" s="2"/>
      <c r="H120" s="2"/>
      <c r="I120" s="2"/>
      <c r="J120" s="2"/>
      <c r="K120" s="2"/>
      <c r="L120" s="2"/>
      <c r="M120" s="2"/>
      <c r="N120" s="2"/>
      <c r="O120" s="2"/>
      <c r="P120" s="3"/>
      <c r="Q120" s="3"/>
      <c r="R120" s="3"/>
      <c r="S120" s="3"/>
      <c r="T120" s="3"/>
      <c r="U120" s="3"/>
      <c r="V120" s="3"/>
      <c r="W120" s="3"/>
      <c r="X120" s="3"/>
      <c r="Y120" s="3"/>
      <c r="Z120" s="3"/>
      <c r="AA120" s="3"/>
    </row>
    <row r="121" spans="1:27" ht="15.75" customHeight="1">
      <c r="A121" s="1"/>
      <c r="B121" s="2"/>
      <c r="C121" s="2"/>
      <c r="D121" s="2"/>
      <c r="E121" s="2"/>
      <c r="F121" s="2"/>
      <c r="G121" s="2"/>
      <c r="H121" s="2"/>
      <c r="I121" s="2"/>
      <c r="J121" s="2"/>
      <c r="K121" s="2"/>
      <c r="L121" s="2"/>
      <c r="M121" s="2"/>
      <c r="N121" s="2"/>
      <c r="O121" s="2"/>
      <c r="P121" s="3"/>
      <c r="Q121" s="3"/>
      <c r="R121" s="3"/>
      <c r="S121" s="3"/>
      <c r="T121" s="3"/>
      <c r="U121" s="3"/>
      <c r="V121" s="3"/>
      <c r="W121" s="3"/>
      <c r="X121" s="3"/>
      <c r="Y121" s="3"/>
      <c r="Z121" s="3"/>
      <c r="AA121" s="3"/>
    </row>
    <row r="122" spans="1:27" ht="15.75" customHeight="1">
      <c r="A122" s="1"/>
      <c r="B122" s="2"/>
      <c r="C122" s="2"/>
      <c r="D122" s="2"/>
      <c r="E122" s="2"/>
      <c r="F122" s="2"/>
      <c r="G122" s="2"/>
      <c r="H122" s="2"/>
      <c r="I122" s="2"/>
      <c r="J122" s="2"/>
      <c r="K122" s="2"/>
      <c r="L122" s="2"/>
      <c r="M122" s="2"/>
      <c r="N122" s="2"/>
      <c r="O122" s="2"/>
      <c r="P122" s="3"/>
      <c r="Q122" s="3"/>
      <c r="R122" s="3"/>
      <c r="S122" s="3"/>
      <c r="T122" s="3"/>
      <c r="U122" s="3"/>
      <c r="V122" s="3"/>
      <c r="W122" s="3"/>
      <c r="X122" s="3"/>
      <c r="Y122" s="3"/>
      <c r="Z122" s="3"/>
      <c r="AA122" s="3"/>
    </row>
    <row r="123" spans="1:27" ht="15.75" customHeight="1">
      <c r="A123" s="1"/>
      <c r="B123" s="2"/>
      <c r="C123" s="2"/>
      <c r="D123" s="2"/>
      <c r="E123" s="2"/>
      <c r="F123" s="2"/>
      <c r="G123" s="2"/>
      <c r="H123" s="2"/>
      <c r="I123" s="2"/>
      <c r="J123" s="2"/>
      <c r="K123" s="2"/>
      <c r="L123" s="2"/>
      <c r="M123" s="2"/>
      <c r="N123" s="2"/>
      <c r="O123" s="2"/>
      <c r="P123" s="3"/>
      <c r="Q123" s="3"/>
      <c r="R123" s="3"/>
      <c r="S123" s="3"/>
      <c r="T123" s="3"/>
      <c r="U123" s="3"/>
      <c r="V123" s="3"/>
      <c r="W123" s="3"/>
      <c r="X123" s="3"/>
      <c r="Y123" s="3"/>
      <c r="Z123" s="3"/>
      <c r="AA123" s="3"/>
    </row>
    <row r="124" spans="1:27" ht="15.75" customHeight="1">
      <c r="A124" s="1"/>
      <c r="B124" s="2"/>
      <c r="C124" s="2"/>
      <c r="D124" s="2"/>
      <c r="E124" s="2"/>
      <c r="F124" s="2"/>
      <c r="G124" s="2"/>
      <c r="H124" s="2"/>
      <c r="I124" s="2"/>
      <c r="J124" s="2"/>
      <c r="K124" s="2"/>
      <c r="L124" s="2"/>
      <c r="M124" s="2"/>
      <c r="N124" s="2"/>
      <c r="O124" s="2"/>
      <c r="P124" s="3"/>
      <c r="Q124" s="3"/>
      <c r="R124" s="3"/>
      <c r="S124" s="3"/>
      <c r="T124" s="3"/>
      <c r="U124" s="3"/>
      <c r="V124" s="3"/>
      <c r="W124" s="3"/>
      <c r="X124" s="3"/>
      <c r="Y124" s="3"/>
      <c r="Z124" s="3"/>
      <c r="AA124" s="3"/>
    </row>
    <row r="125" spans="1:27" ht="15.75" customHeight="1">
      <c r="A125" s="1"/>
      <c r="B125" s="2"/>
      <c r="C125" s="2"/>
      <c r="D125" s="2"/>
      <c r="E125" s="2"/>
      <c r="F125" s="2"/>
      <c r="G125" s="2"/>
      <c r="H125" s="2"/>
      <c r="I125" s="2"/>
      <c r="J125" s="2"/>
      <c r="K125" s="2"/>
      <c r="L125" s="2"/>
      <c r="M125" s="2"/>
      <c r="N125" s="2"/>
      <c r="O125" s="2"/>
      <c r="P125" s="3"/>
      <c r="Q125" s="3"/>
      <c r="R125" s="3"/>
      <c r="S125" s="3"/>
      <c r="T125" s="3"/>
      <c r="U125" s="3"/>
      <c r="V125" s="3"/>
      <c r="W125" s="3"/>
      <c r="X125" s="3"/>
      <c r="Y125" s="3"/>
      <c r="Z125" s="3"/>
      <c r="AA125" s="3"/>
    </row>
    <row r="126" spans="1:27" ht="15.75" customHeight="1">
      <c r="A126" s="1"/>
      <c r="B126" s="2"/>
      <c r="C126" s="2"/>
      <c r="D126" s="2"/>
      <c r="E126" s="2"/>
      <c r="F126" s="2"/>
      <c r="G126" s="2"/>
      <c r="H126" s="2"/>
      <c r="I126" s="2"/>
      <c r="J126" s="2"/>
      <c r="K126" s="2"/>
      <c r="L126" s="2"/>
      <c r="M126" s="2"/>
      <c r="N126" s="2"/>
      <c r="O126" s="2"/>
      <c r="P126" s="3"/>
      <c r="Q126" s="3"/>
      <c r="R126" s="3"/>
      <c r="S126" s="3"/>
      <c r="T126" s="3"/>
      <c r="U126" s="3"/>
      <c r="V126" s="3"/>
      <c r="W126" s="3"/>
      <c r="X126" s="3"/>
      <c r="Y126" s="3"/>
      <c r="Z126" s="3"/>
      <c r="AA126" s="3"/>
    </row>
    <row r="127" spans="1:27" ht="15.75" customHeight="1">
      <c r="A127" s="1"/>
      <c r="B127" s="2"/>
      <c r="C127" s="2"/>
      <c r="D127" s="2"/>
      <c r="E127" s="2"/>
      <c r="F127" s="2"/>
      <c r="G127" s="2"/>
      <c r="H127" s="2"/>
      <c r="I127" s="2"/>
      <c r="J127" s="2"/>
      <c r="K127" s="2"/>
      <c r="L127" s="2"/>
      <c r="M127" s="2"/>
      <c r="N127" s="2"/>
      <c r="O127" s="2"/>
      <c r="P127" s="3"/>
      <c r="Q127" s="3"/>
      <c r="R127" s="3"/>
      <c r="S127" s="3"/>
      <c r="T127" s="3"/>
      <c r="U127" s="3"/>
      <c r="V127" s="3"/>
      <c r="W127" s="3"/>
      <c r="X127" s="3"/>
      <c r="Y127" s="3"/>
      <c r="Z127" s="3"/>
      <c r="AA127" s="3"/>
    </row>
    <row r="128" spans="1:27" ht="15.75" customHeight="1">
      <c r="A128" s="1"/>
      <c r="B128" s="2"/>
      <c r="C128" s="2"/>
      <c r="D128" s="2"/>
      <c r="E128" s="2"/>
      <c r="F128" s="2"/>
      <c r="G128" s="2"/>
      <c r="H128" s="2"/>
      <c r="I128" s="2"/>
      <c r="J128" s="2"/>
      <c r="K128" s="2"/>
      <c r="L128" s="2"/>
      <c r="M128" s="2"/>
      <c r="N128" s="2"/>
      <c r="O128" s="2"/>
      <c r="P128" s="3"/>
      <c r="Q128" s="3"/>
      <c r="R128" s="3"/>
      <c r="S128" s="3"/>
      <c r="T128" s="3"/>
      <c r="U128" s="3"/>
      <c r="V128" s="3"/>
      <c r="W128" s="3"/>
      <c r="X128" s="3"/>
      <c r="Y128" s="3"/>
      <c r="Z128" s="3"/>
      <c r="AA128" s="3"/>
    </row>
    <row r="129" spans="1:27" ht="15.75" customHeight="1">
      <c r="A129" s="1"/>
      <c r="B129" s="2"/>
      <c r="C129" s="2"/>
      <c r="D129" s="2"/>
      <c r="E129" s="2"/>
      <c r="F129" s="2"/>
      <c r="G129" s="2"/>
      <c r="H129" s="2"/>
      <c r="I129" s="2"/>
      <c r="J129" s="2"/>
      <c r="K129" s="2"/>
      <c r="L129" s="2"/>
      <c r="M129" s="2"/>
      <c r="N129" s="2"/>
      <c r="O129" s="2"/>
      <c r="P129" s="3"/>
      <c r="Q129" s="3"/>
      <c r="R129" s="3"/>
      <c r="S129" s="3"/>
      <c r="T129" s="3"/>
      <c r="U129" s="3"/>
      <c r="V129" s="3"/>
      <c r="W129" s="3"/>
      <c r="X129" s="3"/>
      <c r="Y129" s="3"/>
      <c r="Z129" s="3"/>
      <c r="AA129" s="3"/>
    </row>
    <row r="130" spans="1:27" ht="15.75" customHeight="1">
      <c r="A130" s="1"/>
      <c r="B130" s="2"/>
      <c r="C130" s="2"/>
      <c r="D130" s="2"/>
      <c r="E130" s="2"/>
      <c r="F130" s="2"/>
      <c r="G130" s="2"/>
      <c r="H130" s="2"/>
      <c r="I130" s="2"/>
      <c r="J130" s="2"/>
      <c r="K130" s="2"/>
      <c r="L130" s="2"/>
      <c r="M130" s="2"/>
      <c r="N130" s="2"/>
      <c r="O130" s="2"/>
      <c r="P130" s="3"/>
      <c r="Q130" s="3"/>
      <c r="R130" s="3"/>
      <c r="S130" s="3"/>
      <c r="T130" s="3"/>
      <c r="U130" s="3"/>
      <c r="V130" s="3"/>
      <c r="W130" s="3"/>
      <c r="X130" s="3"/>
      <c r="Y130" s="3"/>
      <c r="Z130" s="3"/>
      <c r="AA130" s="3"/>
    </row>
    <row r="131" spans="1:27" ht="15.75" customHeight="1">
      <c r="A131" s="1"/>
      <c r="B131" s="2"/>
      <c r="C131" s="2"/>
      <c r="D131" s="2"/>
      <c r="E131" s="2"/>
      <c r="F131" s="2"/>
      <c r="G131" s="2"/>
      <c r="H131" s="2"/>
      <c r="I131" s="2"/>
      <c r="J131" s="2"/>
      <c r="K131" s="2"/>
      <c r="L131" s="2"/>
      <c r="M131" s="2"/>
      <c r="N131" s="2"/>
      <c r="O131" s="2"/>
      <c r="P131" s="3"/>
      <c r="Q131" s="3"/>
      <c r="R131" s="3"/>
      <c r="S131" s="3"/>
      <c r="T131" s="3"/>
      <c r="U131" s="3"/>
      <c r="V131" s="3"/>
      <c r="W131" s="3"/>
      <c r="X131" s="3"/>
      <c r="Y131" s="3"/>
      <c r="Z131" s="3"/>
      <c r="AA131" s="3"/>
    </row>
    <row r="132" spans="1:27" ht="15.75" customHeight="1">
      <c r="A132" s="1"/>
      <c r="B132" s="2"/>
      <c r="C132" s="2"/>
      <c r="D132" s="2"/>
      <c r="E132" s="2"/>
      <c r="F132" s="2"/>
      <c r="G132" s="2"/>
      <c r="H132" s="2"/>
      <c r="I132" s="2"/>
      <c r="J132" s="2"/>
      <c r="K132" s="2"/>
      <c r="L132" s="2"/>
      <c r="M132" s="2"/>
      <c r="N132" s="2"/>
      <c r="O132" s="2"/>
      <c r="P132" s="3"/>
      <c r="Q132" s="3"/>
      <c r="R132" s="3"/>
      <c r="S132" s="3"/>
      <c r="T132" s="3"/>
      <c r="U132" s="3"/>
      <c r="V132" s="3"/>
      <c r="W132" s="3"/>
      <c r="X132" s="3"/>
      <c r="Y132" s="3"/>
      <c r="Z132" s="3"/>
      <c r="AA132" s="3"/>
    </row>
    <row r="133" spans="1:27" ht="15.75" customHeight="1">
      <c r="A133" s="1"/>
      <c r="B133" s="2"/>
      <c r="C133" s="2"/>
      <c r="D133" s="2"/>
      <c r="E133" s="2"/>
      <c r="F133" s="2"/>
      <c r="G133" s="2"/>
      <c r="H133" s="2"/>
      <c r="I133" s="2"/>
      <c r="J133" s="2"/>
      <c r="K133" s="2"/>
      <c r="L133" s="2"/>
      <c r="M133" s="2"/>
      <c r="N133" s="2"/>
      <c r="O133" s="2"/>
      <c r="P133" s="3"/>
      <c r="Q133" s="3"/>
      <c r="R133" s="3"/>
      <c r="S133" s="3"/>
      <c r="T133" s="3"/>
      <c r="U133" s="3"/>
      <c r="V133" s="3"/>
      <c r="W133" s="3"/>
      <c r="X133" s="3"/>
      <c r="Y133" s="3"/>
      <c r="Z133" s="3"/>
      <c r="AA133" s="3"/>
    </row>
    <row r="134" spans="1:27" ht="15.75" customHeight="1">
      <c r="A134" s="1"/>
      <c r="B134" s="2"/>
      <c r="C134" s="2"/>
      <c r="D134" s="2"/>
      <c r="E134" s="2"/>
      <c r="F134" s="2"/>
      <c r="G134" s="2"/>
      <c r="H134" s="2"/>
      <c r="I134" s="2"/>
      <c r="J134" s="2"/>
      <c r="K134" s="2"/>
      <c r="L134" s="2"/>
      <c r="M134" s="2"/>
      <c r="N134" s="2"/>
      <c r="O134" s="2"/>
      <c r="P134" s="3"/>
      <c r="Q134" s="3"/>
      <c r="R134" s="3"/>
      <c r="S134" s="3"/>
      <c r="T134" s="3"/>
      <c r="U134" s="3"/>
      <c r="V134" s="3"/>
      <c r="W134" s="3"/>
      <c r="X134" s="3"/>
      <c r="Y134" s="3"/>
      <c r="Z134" s="3"/>
      <c r="AA134" s="3"/>
    </row>
    <row r="135" spans="1:27" ht="15.75" customHeight="1">
      <c r="A135" s="1"/>
      <c r="B135" s="2"/>
      <c r="C135" s="2"/>
      <c r="D135" s="2"/>
      <c r="E135" s="2"/>
      <c r="F135" s="2"/>
      <c r="G135" s="2"/>
      <c r="H135" s="2"/>
      <c r="I135" s="2"/>
      <c r="J135" s="2"/>
      <c r="K135" s="2"/>
      <c r="L135" s="2"/>
      <c r="M135" s="2"/>
      <c r="N135" s="2"/>
      <c r="O135" s="2"/>
      <c r="P135" s="3"/>
      <c r="Q135" s="3"/>
      <c r="R135" s="3"/>
      <c r="S135" s="3"/>
      <c r="T135" s="3"/>
      <c r="U135" s="3"/>
      <c r="V135" s="3"/>
      <c r="W135" s="3"/>
      <c r="X135" s="3"/>
      <c r="Y135" s="3"/>
      <c r="Z135" s="3"/>
      <c r="AA135" s="3"/>
    </row>
    <row r="136" spans="1:27" ht="15.75" customHeight="1">
      <c r="A136" s="1"/>
      <c r="B136" s="2"/>
      <c r="C136" s="2"/>
      <c r="D136" s="2"/>
      <c r="E136" s="2"/>
      <c r="F136" s="2"/>
      <c r="G136" s="2"/>
      <c r="H136" s="2"/>
      <c r="I136" s="2"/>
      <c r="J136" s="2"/>
      <c r="K136" s="2"/>
      <c r="L136" s="2"/>
      <c r="M136" s="2"/>
      <c r="N136" s="2"/>
      <c r="O136" s="2"/>
      <c r="P136" s="3"/>
      <c r="Q136" s="3"/>
      <c r="R136" s="3"/>
      <c r="S136" s="3"/>
      <c r="T136" s="3"/>
      <c r="U136" s="3"/>
      <c r="V136" s="3"/>
      <c r="W136" s="3"/>
      <c r="X136" s="3"/>
      <c r="Y136" s="3"/>
      <c r="Z136" s="3"/>
      <c r="AA136" s="3"/>
    </row>
    <row r="137" spans="1:27" ht="15.75" customHeight="1">
      <c r="A137" s="1"/>
      <c r="B137" s="2"/>
      <c r="C137" s="2"/>
      <c r="D137" s="2"/>
      <c r="E137" s="2"/>
      <c r="F137" s="2"/>
      <c r="G137" s="2"/>
      <c r="H137" s="2"/>
      <c r="I137" s="2"/>
      <c r="J137" s="2"/>
      <c r="K137" s="2"/>
      <c r="L137" s="2"/>
      <c r="M137" s="2"/>
      <c r="N137" s="2"/>
      <c r="O137" s="2"/>
      <c r="P137" s="3"/>
      <c r="Q137" s="3"/>
      <c r="R137" s="3"/>
      <c r="S137" s="3"/>
      <c r="T137" s="3"/>
      <c r="U137" s="3"/>
      <c r="V137" s="3"/>
      <c r="W137" s="3"/>
      <c r="X137" s="3"/>
      <c r="Y137" s="3"/>
      <c r="Z137" s="3"/>
      <c r="AA137" s="3"/>
    </row>
    <row r="138" spans="1:27" ht="15.75" customHeight="1">
      <c r="A138" s="1"/>
      <c r="B138" s="2"/>
      <c r="C138" s="2"/>
      <c r="D138" s="2"/>
      <c r="E138" s="2"/>
      <c r="F138" s="2"/>
      <c r="G138" s="2"/>
      <c r="H138" s="2"/>
      <c r="I138" s="2"/>
      <c r="J138" s="2"/>
      <c r="K138" s="2"/>
      <c r="L138" s="2"/>
      <c r="M138" s="2"/>
      <c r="N138" s="2"/>
      <c r="O138" s="2"/>
      <c r="P138" s="3"/>
      <c r="Q138" s="3"/>
      <c r="R138" s="3"/>
      <c r="S138" s="3"/>
      <c r="T138" s="3"/>
      <c r="U138" s="3"/>
      <c r="V138" s="3"/>
      <c r="W138" s="3"/>
      <c r="X138" s="3"/>
      <c r="Y138" s="3"/>
      <c r="Z138" s="3"/>
      <c r="AA138" s="3"/>
    </row>
    <row r="139" spans="1:27" ht="15.75" customHeight="1">
      <c r="A139" s="1"/>
      <c r="B139" s="2"/>
      <c r="C139" s="2"/>
      <c r="D139" s="2"/>
      <c r="E139" s="2"/>
      <c r="F139" s="2"/>
      <c r="G139" s="2"/>
      <c r="H139" s="2"/>
      <c r="I139" s="2"/>
      <c r="J139" s="2"/>
      <c r="K139" s="2"/>
      <c r="L139" s="2"/>
      <c r="M139" s="2"/>
      <c r="N139" s="2"/>
      <c r="O139" s="2"/>
      <c r="P139" s="3"/>
      <c r="Q139" s="3"/>
      <c r="R139" s="3"/>
      <c r="S139" s="3"/>
      <c r="T139" s="3"/>
      <c r="U139" s="3"/>
      <c r="V139" s="3"/>
      <c r="W139" s="3"/>
      <c r="X139" s="3"/>
      <c r="Y139" s="3"/>
      <c r="Z139" s="3"/>
      <c r="AA139" s="3"/>
    </row>
    <row r="140" spans="1:27" ht="15.75" customHeight="1">
      <c r="A140" s="1"/>
      <c r="B140" s="2"/>
      <c r="C140" s="2"/>
      <c r="D140" s="2"/>
      <c r="E140" s="2"/>
      <c r="F140" s="2"/>
      <c r="G140" s="2"/>
      <c r="H140" s="2"/>
      <c r="I140" s="2"/>
      <c r="J140" s="2"/>
      <c r="K140" s="2"/>
      <c r="L140" s="2"/>
      <c r="M140" s="2"/>
      <c r="N140" s="2"/>
      <c r="O140" s="2"/>
      <c r="P140" s="3"/>
      <c r="Q140" s="3"/>
      <c r="R140" s="3"/>
      <c r="S140" s="3"/>
      <c r="T140" s="3"/>
      <c r="U140" s="3"/>
      <c r="V140" s="3"/>
      <c r="W140" s="3"/>
      <c r="X140" s="3"/>
      <c r="Y140" s="3"/>
      <c r="Z140" s="3"/>
      <c r="AA140" s="3"/>
    </row>
    <row r="141" spans="1:27" ht="15.75" customHeight="1">
      <c r="A141" s="1"/>
      <c r="B141" s="2"/>
      <c r="C141" s="2"/>
      <c r="D141" s="2"/>
      <c r="E141" s="2"/>
      <c r="F141" s="2"/>
      <c r="G141" s="2"/>
      <c r="H141" s="2"/>
      <c r="I141" s="2"/>
      <c r="J141" s="2"/>
      <c r="K141" s="2"/>
      <c r="L141" s="2"/>
      <c r="M141" s="2"/>
      <c r="N141" s="2"/>
      <c r="O141" s="2"/>
      <c r="P141" s="3"/>
      <c r="Q141" s="3"/>
      <c r="R141" s="3"/>
      <c r="S141" s="3"/>
      <c r="T141" s="3"/>
      <c r="U141" s="3"/>
      <c r="V141" s="3"/>
      <c r="W141" s="3"/>
      <c r="X141" s="3"/>
      <c r="Y141" s="3"/>
      <c r="Z141" s="3"/>
      <c r="AA141" s="3"/>
    </row>
    <row r="142" spans="1:27" ht="15.75" customHeight="1">
      <c r="A142" s="1"/>
      <c r="B142" s="2"/>
      <c r="C142" s="2"/>
      <c r="D142" s="2"/>
      <c r="E142" s="2"/>
      <c r="F142" s="2"/>
      <c r="G142" s="2"/>
      <c r="H142" s="2"/>
      <c r="I142" s="2"/>
      <c r="J142" s="2"/>
      <c r="K142" s="2"/>
      <c r="L142" s="2"/>
      <c r="M142" s="2"/>
      <c r="N142" s="2"/>
      <c r="O142" s="2"/>
      <c r="P142" s="3"/>
      <c r="Q142" s="3"/>
      <c r="R142" s="3"/>
      <c r="S142" s="3"/>
      <c r="T142" s="3"/>
      <c r="U142" s="3"/>
      <c r="V142" s="3"/>
      <c r="W142" s="3"/>
      <c r="X142" s="3"/>
      <c r="Y142" s="3"/>
      <c r="Z142" s="3"/>
      <c r="AA142" s="3"/>
    </row>
    <row r="143" spans="1:27" ht="15.75" customHeight="1">
      <c r="A143" s="1"/>
      <c r="B143" s="2"/>
      <c r="C143" s="2"/>
      <c r="D143" s="2"/>
      <c r="E143" s="2"/>
      <c r="F143" s="2"/>
      <c r="G143" s="2"/>
      <c r="H143" s="2"/>
      <c r="I143" s="2"/>
      <c r="J143" s="2"/>
      <c r="K143" s="2"/>
      <c r="L143" s="2"/>
      <c r="M143" s="2"/>
      <c r="N143" s="2"/>
      <c r="O143" s="2"/>
      <c r="P143" s="3"/>
      <c r="Q143" s="3"/>
      <c r="R143" s="3"/>
      <c r="S143" s="3"/>
      <c r="T143" s="3"/>
      <c r="U143" s="3"/>
      <c r="V143" s="3"/>
      <c r="W143" s="3"/>
      <c r="X143" s="3"/>
      <c r="Y143" s="3"/>
      <c r="Z143" s="3"/>
      <c r="AA143" s="3"/>
    </row>
    <row r="144" spans="1:27" ht="15.75" customHeight="1">
      <c r="A144" s="1"/>
      <c r="B144" s="2"/>
      <c r="C144" s="2"/>
      <c r="D144" s="2"/>
      <c r="E144" s="2"/>
      <c r="F144" s="2"/>
      <c r="G144" s="2"/>
      <c r="H144" s="2"/>
      <c r="I144" s="2"/>
      <c r="J144" s="2"/>
      <c r="K144" s="2"/>
      <c r="L144" s="2"/>
      <c r="M144" s="2"/>
      <c r="N144" s="2"/>
      <c r="O144" s="2"/>
      <c r="P144" s="3"/>
      <c r="Q144" s="3"/>
      <c r="R144" s="3"/>
      <c r="S144" s="3"/>
      <c r="T144" s="3"/>
      <c r="U144" s="3"/>
      <c r="V144" s="3"/>
      <c r="W144" s="3"/>
      <c r="X144" s="3"/>
      <c r="Y144" s="3"/>
      <c r="Z144" s="3"/>
      <c r="AA144" s="3"/>
    </row>
    <row r="145" spans="1:27" ht="15.75" customHeight="1">
      <c r="A145" s="1"/>
      <c r="B145" s="2"/>
      <c r="C145" s="2"/>
      <c r="D145" s="2"/>
      <c r="E145" s="2"/>
      <c r="F145" s="2"/>
      <c r="G145" s="2"/>
      <c r="H145" s="2"/>
      <c r="I145" s="2"/>
      <c r="J145" s="2"/>
      <c r="K145" s="2"/>
      <c r="L145" s="2"/>
      <c r="M145" s="2"/>
      <c r="N145" s="2"/>
      <c r="O145" s="2"/>
      <c r="P145" s="3"/>
      <c r="Q145" s="3"/>
      <c r="R145" s="3"/>
      <c r="S145" s="3"/>
      <c r="T145" s="3"/>
      <c r="U145" s="3"/>
      <c r="V145" s="3"/>
      <c r="W145" s="3"/>
      <c r="X145" s="3"/>
      <c r="Y145" s="3"/>
      <c r="Z145" s="3"/>
      <c r="AA145" s="3"/>
    </row>
    <row r="146" spans="1:27" ht="15.75" customHeight="1">
      <c r="A146" s="1"/>
      <c r="B146" s="2"/>
      <c r="C146" s="2"/>
      <c r="D146" s="2"/>
      <c r="E146" s="2"/>
      <c r="F146" s="2"/>
      <c r="G146" s="2"/>
      <c r="H146" s="2"/>
      <c r="I146" s="2"/>
      <c r="J146" s="2"/>
      <c r="K146" s="2"/>
      <c r="L146" s="2"/>
      <c r="M146" s="2"/>
      <c r="N146" s="2"/>
      <c r="O146" s="2"/>
      <c r="P146" s="3"/>
      <c r="Q146" s="3"/>
      <c r="R146" s="3"/>
      <c r="S146" s="3"/>
      <c r="T146" s="3"/>
      <c r="U146" s="3"/>
      <c r="V146" s="3"/>
      <c r="W146" s="3"/>
      <c r="X146" s="3"/>
      <c r="Y146" s="3"/>
      <c r="Z146" s="3"/>
      <c r="AA146" s="3"/>
    </row>
    <row r="147" spans="1:27" ht="15.75" customHeight="1">
      <c r="A147" s="1"/>
      <c r="B147" s="2"/>
      <c r="C147" s="2"/>
      <c r="D147" s="2"/>
      <c r="E147" s="2"/>
      <c r="F147" s="2"/>
      <c r="G147" s="2"/>
      <c r="H147" s="2"/>
      <c r="I147" s="2"/>
      <c r="J147" s="2"/>
      <c r="K147" s="2"/>
      <c r="L147" s="2"/>
      <c r="M147" s="2"/>
      <c r="N147" s="2"/>
      <c r="O147" s="2"/>
      <c r="P147" s="3"/>
      <c r="Q147" s="3"/>
      <c r="R147" s="3"/>
      <c r="S147" s="3"/>
      <c r="T147" s="3"/>
      <c r="U147" s="3"/>
      <c r="V147" s="3"/>
      <c r="W147" s="3"/>
      <c r="X147" s="3"/>
      <c r="Y147" s="3"/>
      <c r="Z147" s="3"/>
      <c r="AA147" s="3"/>
    </row>
    <row r="148" spans="1:27" ht="15.75" customHeight="1">
      <c r="A148" s="1"/>
      <c r="B148" s="2"/>
      <c r="C148" s="2"/>
      <c r="D148" s="2"/>
      <c r="E148" s="2"/>
      <c r="F148" s="2"/>
      <c r="G148" s="2"/>
      <c r="H148" s="2"/>
      <c r="I148" s="2"/>
      <c r="J148" s="2"/>
      <c r="K148" s="2"/>
      <c r="L148" s="2"/>
      <c r="M148" s="2"/>
      <c r="N148" s="2"/>
      <c r="O148" s="2"/>
      <c r="P148" s="3"/>
      <c r="Q148" s="3"/>
      <c r="R148" s="3"/>
      <c r="S148" s="3"/>
      <c r="T148" s="3"/>
      <c r="U148" s="3"/>
      <c r="V148" s="3"/>
      <c r="W148" s="3"/>
      <c r="X148" s="3"/>
      <c r="Y148" s="3"/>
      <c r="Z148" s="3"/>
      <c r="AA148" s="3"/>
    </row>
    <row r="149" spans="1:27" ht="15.75" customHeight="1">
      <c r="A149" s="1"/>
      <c r="B149" s="2"/>
      <c r="C149" s="2"/>
      <c r="D149" s="2"/>
      <c r="E149" s="2"/>
      <c r="F149" s="2"/>
      <c r="G149" s="2"/>
      <c r="H149" s="2"/>
      <c r="I149" s="2"/>
      <c r="J149" s="2"/>
      <c r="K149" s="2"/>
      <c r="L149" s="2"/>
      <c r="M149" s="2"/>
      <c r="N149" s="2"/>
      <c r="O149" s="2"/>
      <c r="P149" s="3"/>
      <c r="Q149" s="3"/>
      <c r="R149" s="3"/>
      <c r="S149" s="3"/>
      <c r="T149" s="3"/>
      <c r="U149" s="3"/>
      <c r="V149" s="3"/>
      <c r="W149" s="3"/>
      <c r="X149" s="3"/>
      <c r="Y149" s="3"/>
      <c r="Z149" s="3"/>
      <c r="AA149" s="3"/>
    </row>
    <row r="150" spans="1:27" ht="15.75" customHeight="1">
      <c r="A150" s="1"/>
      <c r="B150" s="2"/>
      <c r="C150" s="2"/>
      <c r="D150" s="2"/>
      <c r="E150" s="2"/>
      <c r="F150" s="2"/>
      <c r="G150" s="2"/>
      <c r="H150" s="2"/>
      <c r="I150" s="2"/>
      <c r="J150" s="2"/>
      <c r="K150" s="2"/>
      <c r="L150" s="2"/>
      <c r="M150" s="2"/>
      <c r="N150" s="2"/>
      <c r="O150" s="2"/>
      <c r="P150" s="3"/>
      <c r="Q150" s="3"/>
      <c r="R150" s="3"/>
      <c r="S150" s="3"/>
      <c r="T150" s="3"/>
      <c r="U150" s="3"/>
      <c r="V150" s="3"/>
      <c r="W150" s="3"/>
      <c r="X150" s="3"/>
      <c r="Y150" s="3"/>
      <c r="Z150" s="3"/>
      <c r="AA150" s="3"/>
    </row>
    <row r="151" spans="1:27" ht="15.75" customHeight="1">
      <c r="A151" s="1"/>
      <c r="B151" s="2"/>
      <c r="C151" s="2"/>
      <c r="D151" s="2"/>
      <c r="E151" s="2"/>
      <c r="F151" s="2"/>
      <c r="G151" s="2"/>
      <c r="H151" s="2"/>
      <c r="I151" s="2"/>
      <c r="J151" s="2"/>
      <c r="K151" s="2"/>
      <c r="L151" s="2"/>
      <c r="M151" s="2"/>
      <c r="N151" s="2"/>
      <c r="O151" s="2"/>
      <c r="P151" s="3"/>
      <c r="Q151" s="3"/>
      <c r="R151" s="3"/>
      <c r="S151" s="3"/>
      <c r="T151" s="3"/>
      <c r="U151" s="3"/>
      <c r="V151" s="3"/>
      <c r="W151" s="3"/>
      <c r="X151" s="3"/>
      <c r="Y151" s="3"/>
      <c r="Z151" s="3"/>
      <c r="AA151" s="3"/>
    </row>
    <row r="152" spans="1:27" ht="15.75" customHeight="1">
      <c r="A152" s="1"/>
      <c r="B152" s="2"/>
      <c r="C152" s="2"/>
      <c r="D152" s="2"/>
      <c r="E152" s="2"/>
      <c r="F152" s="2"/>
      <c r="G152" s="2"/>
      <c r="H152" s="2"/>
      <c r="I152" s="2"/>
      <c r="J152" s="2"/>
      <c r="K152" s="2"/>
      <c r="L152" s="2"/>
      <c r="M152" s="2"/>
      <c r="N152" s="2"/>
      <c r="O152" s="2"/>
      <c r="P152" s="3"/>
      <c r="Q152" s="3"/>
      <c r="R152" s="3"/>
      <c r="S152" s="3"/>
      <c r="T152" s="3"/>
      <c r="U152" s="3"/>
      <c r="V152" s="3"/>
      <c r="W152" s="3"/>
      <c r="X152" s="3"/>
      <c r="Y152" s="3"/>
      <c r="Z152" s="3"/>
      <c r="AA152" s="3"/>
    </row>
    <row r="153" spans="1:27" ht="15.75" customHeight="1">
      <c r="A153" s="1"/>
      <c r="B153" s="2"/>
      <c r="C153" s="2"/>
      <c r="D153" s="2"/>
      <c r="E153" s="2"/>
      <c r="F153" s="2"/>
      <c r="G153" s="2"/>
      <c r="H153" s="2"/>
      <c r="I153" s="2"/>
      <c r="J153" s="2"/>
      <c r="K153" s="2"/>
      <c r="L153" s="2"/>
      <c r="M153" s="2"/>
      <c r="N153" s="2"/>
      <c r="O153" s="2"/>
      <c r="P153" s="3"/>
      <c r="Q153" s="3"/>
      <c r="R153" s="3"/>
      <c r="S153" s="3"/>
      <c r="T153" s="3"/>
      <c r="U153" s="3"/>
      <c r="V153" s="3"/>
      <c r="W153" s="3"/>
      <c r="X153" s="3"/>
      <c r="Y153" s="3"/>
      <c r="Z153" s="3"/>
      <c r="AA153" s="3"/>
    </row>
    <row r="154" spans="1:27" ht="15.75" customHeight="1">
      <c r="A154" s="1"/>
      <c r="B154" s="2"/>
      <c r="C154" s="2"/>
      <c r="D154" s="2"/>
      <c r="E154" s="2"/>
      <c r="F154" s="2"/>
      <c r="G154" s="2"/>
      <c r="H154" s="2"/>
      <c r="I154" s="2"/>
      <c r="J154" s="2"/>
      <c r="K154" s="2"/>
      <c r="L154" s="2"/>
      <c r="M154" s="2"/>
      <c r="N154" s="2"/>
      <c r="O154" s="2"/>
      <c r="P154" s="3"/>
      <c r="Q154" s="3"/>
      <c r="R154" s="3"/>
      <c r="S154" s="3"/>
      <c r="T154" s="3"/>
      <c r="U154" s="3"/>
      <c r="V154" s="3"/>
      <c r="W154" s="3"/>
      <c r="X154" s="3"/>
      <c r="Y154" s="3"/>
      <c r="Z154" s="3"/>
      <c r="AA154" s="3"/>
    </row>
    <row r="155" spans="1:27" ht="15.75" customHeight="1">
      <c r="A155" s="1"/>
      <c r="B155" s="2"/>
      <c r="C155" s="2"/>
      <c r="D155" s="2"/>
      <c r="E155" s="2"/>
      <c r="F155" s="2"/>
      <c r="G155" s="2"/>
      <c r="H155" s="2"/>
      <c r="I155" s="2"/>
      <c r="J155" s="2"/>
      <c r="K155" s="2"/>
      <c r="L155" s="2"/>
      <c r="M155" s="2"/>
      <c r="N155" s="2"/>
      <c r="O155" s="2"/>
      <c r="P155" s="3"/>
      <c r="Q155" s="3"/>
      <c r="R155" s="3"/>
      <c r="S155" s="3"/>
      <c r="T155" s="3"/>
      <c r="U155" s="3"/>
      <c r="V155" s="3"/>
      <c r="W155" s="3"/>
      <c r="X155" s="3"/>
      <c r="Y155" s="3"/>
      <c r="Z155" s="3"/>
      <c r="AA155" s="3"/>
    </row>
    <row r="156" spans="1:27" ht="15.75" customHeight="1">
      <c r="A156" s="1"/>
      <c r="B156" s="2"/>
      <c r="C156" s="2"/>
      <c r="D156" s="2"/>
      <c r="E156" s="2"/>
      <c r="F156" s="2"/>
      <c r="G156" s="2"/>
      <c r="H156" s="2"/>
      <c r="I156" s="2"/>
      <c r="J156" s="2"/>
      <c r="K156" s="2"/>
      <c r="L156" s="2"/>
      <c r="M156" s="2"/>
      <c r="N156" s="2"/>
      <c r="O156" s="2"/>
      <c r="P156" s="3"/>
      <c r="Q156" s="3"/>
      <c r="R156" s="3"/>
      <c r="S156" s="3"/>
      <c r="T156" s="3"/>
      <c r="U156" s="3"/>
      <c r="V156" s="3"/>
      <c r="W156" s="3"/>
      <c r="X156" s="3"/>
      <c r="Y156" s="3"/>
      <c r="Z156" s="3"/>
      <c r="AA156" s="3"/>
    </row>
    <row r="157" spans="1:27" ht="15.75" customHeight="1">
      <c r="A157" s="1"/>
      <c r="B157" s="2"/>
      <c r="C157" s="2"/>
      <c r="D157" s="2"/>
      <c r="E157" s="2"/>
      <c r="F157" s="2"/>
      <c r="G157" s="2"/>
      <c r="H157" s="2"/>
      <c r="I157" s="2"/>
      <c r="J157" s="2"/>
      <c r="K157" s="2"/>
      <c r="L157" s="2"/>
      <c r="M157" s="2"/>
      <c r="N157" s="2"/>
      <c r="O157" s="2"/>
      <c r="P157" s="3"/>
      <c r="Q157" s="3"/>
      <c r="R157" s="3"/>
      <c r="S157" s="3"/>
      <c r="T157" s="3"/>
      <c r="U157" s="3"/>
      <c r="V157" s="3"/>
      <c r="W157" s="3"/>
      <c r="X157" s="3"/>
      <c r="Y157" s="3"/>
      <c r="Z157" s="3"/>
      <c r="AA157" s="3"/>
    </row>
    <row r="158" spans="1:27" ht="15.75" customHeight="1">
      <c r="A158" s="1"/>
      <c r="B158" s="2"/>
      <c r="C158" s="2"/>
      <c r="D158" s="2"/>
      <c r="E158" s="2"/>
      <c r="F158" s="2"/>
      <c r="G158" s="2"/>
      <c r="H158" s="2"/>
      <c r="I158" s="2"/>
      <c r="J158" s="2"/>
      <c r="K158" s="2"/>
      <c r="L158" s="2"/>
      <c r="M158" s="2"/>
      <c r="N158" s="2"/>
      <c r="O158" s="2"/>
      <c r="P158" s="3"/>
      <c r="Q158" s="3"/>
      <c r="R158" s="3"/>
      <c r="S158" s="3"/>
      <c r="T158" s="3"/>
      <c r="U158" s="3"/>
      <c r="V158" s="3"/>
      <c r="W158" s="3"/>
      <c r="X158" s="3"/>
      <c r="Y158" s="3"/>
      <c r="Z158" s="3"/>
      <c r="AA158" s="3"/>
    </row>
    <row r="159" spans="1:27" ht="15.75" customHeight="1">
      <c r="A159" s="1"/>
      <c r="B159" s="2"/>
      <c r="C159" s="2"/>
      <c r="D159" s="2"/>
      <c r="E159" s="2"/>
      <c r="F159" s="2"/>
      <c r="G159" s="2"/>
      <c r="H159" s="2"/>
      <c r="I159" s="2"/>
      <c r="J159" s="2"/>
      <c r="K159" s="2"/>
      <c r="L159" s="2"/>
      <c r="M159" s="2"/>
      <c r="N159" s="2"/>
      <c r="O159" s="2"/>
      <c r="P159" s="3"/>
      <c r="Q159" s="3"/>
      <c r="R159" s="3"/>
      <c r="S159" s="3"/>
      <c r="T159" s="3"/>
      <c r="U159" s="3"/>
      <c r="V159" s="3"/>
      <c r="W159" s="3"/>
      <c r="X159" s="3"/>
      <c r="Y159" s="3"/>
      <c r="Z159" s="3"/>
      <c r="AA159" s="3"/>
    </row>
    <row r="160" spans="1:27" ht="15.75" customHeight="1">
      <c r="A160" s="1"/>
      <c r="B160" s="2"/>
      <c r="C160" s="2"/>
      <c r="D160" s="2"/>
      <c r="E160" s="2"/>
      <c r="F160" s="2"/>
      <c r="G160" s="2"/>
      <c r="H160" s="2"/>
      <c r="I160" s="2"/>
      <c r="J160" s="2"/>
      <c r="K160" s="2"/>
      <c r="L160" s="2"/>
      <c r="M160" s="2"/>
      <c r="N160" s="2"/>
      <c r="O160" s="2"/>
      <c r="P160" s="3"/>
      <c r="Q160" s="3"/>
      <c r="R160" s="3"/>
      <c r="S160" s="3"/>
      <c r="T160" s="3"/>
      <c r="U160" s="3"/>
      <c r="V160" s="3"/>
      <c r="W160" s="3"/>
      <c r="X160" s="3"/>
      <c r="Y160" s="3"/>
      <c r="Z160" s="3"/>
      <c r="AA160" s="3"/>
    </row>
    <row r="161" spans="1:27" ht="15.75" customHeight="1">
      <c r="A161" s="1"/>
      <c r="B161" s="2"/>
      <c r="C161" s="2"/>
      <c r="D161" s="2"/>
      <c r="E161" s="2"/>
      <c r="F161" s="2"/>
      <c r="G161" s="2"/>
      <c r="H161" s="2"/>
      <c r="I161" s="2"/>
      <c r="J161" s="2"/>
      <c r="K161" s="2"/>
      <c r="L161" s="2"/>
      <c r="M161" s="2"/>
      <c r="N161" s="2"/>
      <c r="O161" s="2"/>
      <c r="P161" s="3"/>
      <c r="Q161" s="3"/>
      <c r="R161" s="3"/>
      <c r="S161" s="3"/>
      <c r="T161" s="3"/>
      <c r="U161" s="3"/>
      <c r="V161" s="3"/>
      <c r="W161" s="3"/>
      <c r="X161" s="3"/>
      <c r="Y161" s="3"/>
      <c r="Z161" s="3"/>
      <c r="AA161" s="3"/>
    </row>
    <row r="162" spans="1:27" ht="15.75" customHeight="1">
      <c r="A162" s="1"/>
      <c r="B162" s="2"/>
      <c r="C162" s="2"/>
      <c r="D162" s="2"/>
      <c r="E162" s="2"/>
      <c r="F162" s="2"/>
      <c r="G162" s="2"/>
      <c r="H162" s="2"/>
      <c r="I162" s="2"/>
      <c r="J162" s="2"/>
      <c r="K162" s="2"/>
      <c r="L162" s="2"/>
      <c r="M162" s="2"/>
      <c r="N162" s="2"/>
      <c r="O162" s="2"/>
      <c r="P162" s="3"/>
      <c r="Q162" s="3"/>
      <c r="R162" s="3"/>
      <c r="S162" s="3"/>
      <c r="T162" s="3"/>
      <c r="U162" s="3"/>
      <c r="V162" s="3"/>
      <c r="W162" s="3"/>
      <c r="X162" s="3"/>
      <c r="Y162" s="3"/>
      <c r="Z162" s="3"/>
      <c r="AA162" s="3"/>
    </row>
    <row r="163" spans="1:27" ht="15.75" customHeight="1">
      <c r="A163" s="1"/>
      <c r="B163" s="2"/>
      <c r="C163" s="2"/>
      <c r="D163" s="2"/>
      <c r="E163" s="2"/>
      <c r="F163" s="2"/>
      <c r="G163" s="2"/>
      <c r="H163" s="2"/>
      <c r="I163" s="2"/>
      <c r="J163" s="2"/>
      <c r="K163" s="2"/>
      <c r="L163" s="2"/>
      <c r="M163" s="2"/>
      <c r="N163" s="2"/>
      <c r="O163" s="2"/>
      <c r="P163" s="3"/>
      <c r="Q163" s="3"/>
      <c r="R163" s="3"/>
      <c r="S163" s="3"/>
      <c r="T163" s="3"/>
      <c r="U163" s="3"/>
      <c r="V163" s="3"/>
      <c r="W163" s="3"/>
      <c r="X163" s="3"/>
      <c r="Y163" s="3"/>
      <c r="Z163" s="3"/>
      <c r="AA163" s="3"/>
    </row>
    <row r="164" spans="1:27" ht="15.75" customHeight="1">
      <c r="A164" s="1"/>
      <c r="B164" s="2"/>
      <c r="C164" s="2"/>
      <c r="D164" s="2"/>
      <c r="E164" s="2"/>
      <c r="F164" s="2"/>
      <c r="G164" s="2"/>
      <c r="H164" s="2"/>
      <c r="I164" s="2"/>
      <c r="J164" s="2"/>
      <c r="K164" s="2"/>
      <c r="L164" s="2"/>
      <c r="M164" s="2"/>
      <c r="N164" s="2"/>
      <c r="O164" s="2"/>
      <c r="P164" s="3"/>
      <c r="Q164" s="3"/>
      <c r="R164" s="3"/>
      <c r="S164" s="3"/>
      <c r="T164" s="3"/>
      <c r="U164" s="3"/>
      <c r="V164" s="3"/>
      <c r="W164" s="3"/>
      <c r="X164" s="3"/>
      <c r="Y164" s="3"/>
      <c r="Z164" s="3"/>
      <c r="AA164" s="3"/>
    </row>
    <row r="165" spans="1:27" ht="15.75" customHeight="1">
      <c r="A165" s="1"/>
      <c r="B165" s="2"/>
      <c r="C165" s="2"/>
      <c r="D165" s="2"/>
      <c r="E165" s="2"/>
      <c r="F165" s="2"/>
      <c r="G165" s="2"/>
      <c r="H165" s="2"/>
      <c r="I165" s="2"/>
      <c r="J165" s="2"/>
      <c r="K165" s="2"/>
      <c r="L165" s="2"/>
      <c r="M165" s="2"/>
      <c r="N165" s="2"/>
      <c r="O165" s="2"/>
      <c r="P165" s="3"/>
      <c r="Q165" s="3"/>
      <c r="R165" s="3"/>
      <c r="S165" s="3"/>
      <c r="T165" s="3"/>
      <c r="U165" s="3"/>
      <c r="V165" s="3"/>
      <c r="W165" s="3"/>
      <c r="X165" s="3"/>
      <c r="Y165" s="3"/>
      <c r="Z165" s="3"/>
      <c r="AA165" s="3"/>
    </row>
    <row r="166" spans="1:27" ht="15.75" customHeight="1">
      <c r="A166" s="1"/>
      <c r="B166" s="2"/>
      <c r="C166" s="2"/>
      <c r="D166" s="2"/>
      <c r="E166" s="2"/>
      <c r="F166" s="2"/>
      <c r="G166" s="2"/>
      <c r="H166" s="2"/>
      <c r="I166" s="2"/>
      <c r="J166" s="2"/>
      <c r="K166" s="2"/>
      <c r="L166" s="2"/>
      <c r="M166" s="2"/>
      <c r="N166" s="2"/>
      <c r="O166" s="2"/>
      <c r="P166" s="3"/>
      <c r="Q166" s="3"/>
      <c r="R166" s="3"/>
      <c r="S166" s="3"/>
      <c r="T166" s="3"/>
      <c r="U166" s="3"/>
      <c r="V166" s="3"/>
      <c r="W166" s="3"/>
      <c r="X166" s="3"/>
      <c r="Y166" s="3"/>
      <c r="Z166" s="3"/>
      <c r="AA166" s="3"/>
    </row>
    <row r="167" spans="1:27" ht="15.75" customHeight="1">
      <c r="A167" s="1"/>
      <c r="B167" s="2"/>
      <c r="C167" s="2"/>
      <c r="D167" s="2"/>
      <c r="E167" s="2"/>
      <c r="F167" s="2"/>
      <c r="G167" s="2"/>
      <c r="H167" s="2"/>
      <c r="I167" s="2"/>
      <c r="J167" s="2"/>
      <c r="K167" s="2"/>
      <c r="L167" s="2"/>
      <c r="M167" s="2"/>
      <c r="N167" s="2"/>
      <c r="O167" s="2"/>
      <c r="P167" s="3"/>
      <c r="Q167" s="3"/>
      <c r="R167" s="3"/>
      <c r="S167" s="3"/>
      <c r="T167" s="3"/>
      <c r="U167" s="3"/>
      <c r="V167" s="3"/>
      <c r="W167" s="3"/>
      <c r="X167" s="3"/>
      <c r="Y167" s="3"/>
      <c r="Z167" s="3"/>
      <c r="AA167" s="3"/>
    </row>
    <row r="168" spans="1:27" ht="15.75" customHeight="1">
      <c r="A168" s="1"/>
      <c r="B168" s="2"/>
      <c r="C168" s="2"/>
      <c r="D168" s="2"/>
      <c r="E168" s="2"/>
      <c r="F168" s="2"/>
      <c r="G168" s="2"/>
      <c r="H168" s="2"/>
      <c r="I168" s="2"/>
      <c r="J168" s="2"/>
      <c r="K168" s="2"/>
      <c r="L168" s="2"/>
      <c r="M168" s="2"/>
      <c r="N168" s="2"/>
      <c r="O168" s="2"/>
      <c r="P168" s="3"/>
      <c r="Q168" s="3"/>
      <c r="R168" s="3"/>
      <c r="S168" s="3"/>
      <c r="T168" s="3"/>
      <c r="U168" s="3"/>
      <c r="V168" s="3"/>
      <c r="W168" s="3"/>
      <c r="X168" s="3"/>
      <c r="Y168" s="3"/>
      <c r="Z168" s="3"/>
      <c r="AA168" s="3"/>
    </row>
    <row r="169" spans="1:27" ht="15.75" customHeight="1">
      <c r="A169" s="1"/>
      <c r="B169" s="2"/>
      <c r="C169" s="2"/>
      <c r="D169" s="2"/>
      <c r="E169" s="2"/>
      <c r="F169" s="2"/>
      <c r="G169" s="2"/>
      <c r="H169" s="2"/>
      <c r="I169" s="2"/>
      <c r="J169" s="2"/>
      <c r="K169" s="2"/>
      <c r="L169" s="2"/>
      <c r="M169" s="2"/>
      <c r="N169" s="2"/>
      <c r="O169" s="2"/>
      <c r="P169" s="3"/>
      <c r="Q169" s="3"/>
      <c r="R169" s="3"/>
      <c r="S169" s="3"/>
      <c r="T169" s="3"/>
      <c r="U169" s="3"/>
      <c r="V169" s="3"/>
      <c r="W169" s="3"/>
      <c r="X169" s="3"/>
      <c r="Y169" s="3"/>
      <c r="Z169" s="3"/>
      <c r="AA169" s="3"/>
    </row>
    <row r="170" spans="1:27" ht="15.75" customHeight="1">
      <c r="A170" s="1"/>
      <c r="B170" s="2"/>
      <c r="C170" s="2"/>
      <c r="D170" s="2"/>
      <c r="E170" s="2"/>
      <c r="F170" s="2"/>
      <c r="G170" s="2"/>
      <c r="H170" s="2"/>
      <c r="I170" s="2"/>
      <c r="J170" s="2"/>
      <c r="K170" s="2"/>
      <c r="L170" s="2"/>
      <c r="M170" s="2"/>
      <c r="N170" s="2"/>
      <c r="O170" s="2"/>
      <c r="P170" s="3"/>
      <c r="Q170" s="3"/>
      <c r="R170" s="3"/>
      <c r="S170" s="3"/>
      <c r="T170" s="3"/>
      <c r="U170" s="3"/>
      <c r="V170" s="3"/>
      <c r="W170" s="3"/>
      <c r="X170" s="3"/>
      <c r="Y170" s="3"/>
      <c r="Z170" s="3"/>
      <c r="AA170" s="3"/>
    </row>
    <row r="171" spans="1:27" ht="15.75" customHeight="1">
      <c r="A171" s="1"/>
      <c r="B171" s="2"/>
      <c r="C171" s="2"/>
      <c r="D171" s="2"/>
      <c r="E171" s="2"/>
      <c r="F171" s="2"/>
      <c r="G171" s="2"/>
      <c r="H171" s="2"/>
      <c r="I171" s="2"/>
      <c r="J171" s="2"/>
      <c r="K171" s="2"/>
      <c r="L171" s="2"/>
      <c r="M171" s="2"/>
      <c r="N171" s="2"/>
      <c r="O171" s="2"/>
      <c r="P171" s="3"/>
      <c r="Q171" s="3"/>
      <c r="R171" s="3"/>
      <c r="S171" s="3"/>
      <c r="T171" s="3"/>
      <c r="U171" s="3"/>
      <c r="V171" s="3"/>
      <c r="W171" s="3"/>
      <c r="X171" s="3"/>
      <c r="Y171" s="3"/>
      <c r="Z171" s="3"/>
      <c r="AA171" s="3"/>
    </row>
    <row r="172" spans="1:27" ht="15.75" customHeight="1">
      <c r="A172" s="1"/>
      <c r="B172" s="2"/>
      <c r="C172" s="2"/>
      <c r="D172" s="2"/>
      <c r="E172" s="2"/>
      <c r="F172" s="2"/>
      <c r="G172" s="2"/>
      <c r="H172" s="2"/>
      <c r="I172" s="2"/>
      <c r="J172" s="2"/>
      <c r="K172" s="2"/>
      <c r="L172" s="2"/>
      <c r="M172" s="2"/>
      <c r="N172" s="2"/>
      <c r="O172" s="2"/>
      <c r="P172" s="3"/>
      <c r="Q172" s="3"/>
      <c r="R172" s="3"/>
      <c r="S172" s="3"/>
      <c r="T172" s="3"/>
      <c r="U172" s="3"/>
      <c r="V172" s="3"/>
      <c r="W172" s="3"/>
      <c r="X172" s="3"/>
      <c r="Y172" s="3"/>
      <c r="Z172" s="3"/>
      <c r="AA172" s="3"/>
    </row>
    <row r="173" spans="1:27" ht="15.75" customHeight="1">
      <c r="A173" s="1"/>
      <c r="B173" s="2"/>
      <c r="C173" s="2"/>
      <c r="D173" s="2"/>
      <c r="E173" s="2"/>
      <c r="F173" s="2"/>
      <c r="G173" s="2"/>
      <c r="H173" s="2"/>
      <c r="I173" s="2"/>
      <c r="J173" s="2"/>
      <c r="K173" s="2"/>
      <c r="L173" s="2"/>
      <c r="M173" s="2"/>
      <c r="N173" s="2"/>
      <c r="O173" s="2"/>
      <c r="P173" s="3"/>
      <c r="Q173" s="3"/>
      <c r="R173" s="3"/>
      <c r="S173" s="3"/>
      <c r="T173" s="3"/>
      <c r="U173" s="3"/>
      <c r="V173" s="3"/>
      <c r="W173" s="3"/>
      <c r="X173" s="3"/>
      <c r="Y173" s="3"/>
      <c r="Z173" s="3"/>
      <c r="AA173" s="3"/>
    </row>
    <row r="174" spans="1:27" ht="15.75" customHeight="1">
      <c r="A174" s="1"/>
      <c r="B174" s="2"/>
      <c r="C174" s="2"/>
      <c r="D174" s="2"/>
      <c r="E174" s="2"/>
      <c r="F174" s="2"/>
      <c r="G174" s="2"/>
      <c r="H174" s="2"/>
      <c r="I174" s="2"/>
      <c r="J174" s="2"/>
      <c r="K174" s="2"/>
      <c r="L174" s="2"/>
      <c r="M174" s="2"/>
      <c r="N174" s="2"/>
      <c r="O174" s="2"/>
      <c r="P174" s="3"/>
      <c r="Q174" s="3"/>
      <c r="R174" s="3"/>
      <c r="S174" s="3"/>
      <c r="T174" s="3"/>
      <c r="U174" s="3"/>
      <c r="V174" s="3"/>
      <c r="W174" s="3"/>
      <c r="X174" s="3"/>
      <c r="Y174" s="3"/>
      <c r="Z174" s="3"/>
      <c r="AA174" s="3"/>
    </row>
    <row r="175" spans="1:27" ht="15.75" customHeight="1">
      <c r="A175" s="1"/>
      <c r="B175" s="2"/>
      <c r="C175" s="2"/>
      <c r="D175" s="2"/>
      <c r="E175" s="2"/>
      <c r="F175" s="2"/>
      <c r="G175" s="2"/>
      <c r="H175" s="2"/>
      <c r="I175" s="2"/>
      <c r="J175" s="2"/>
      <c r="K175" s="2"/>
      <c r="L175" s="2"/>
      <c r="M175" s="2"/>
      <c r="N175" s="2"/>
      <c r="O175" s="2"/>
      <c r="P175" s="3"/>
      <c r="Q175" s="3"/>
      <c r="R175" s="3"/>
      <c r="S175" s="3"/>
      <c r="T175" s="3"/>
      <c r="U175" s="3"/>
      <c r="V175" s="3"/>
      <c r="W175" s="3"/>
      <c r="X175" s="3"/>
      <c r="Y175" s="3"/>
      <c r="Z175" s="3"/>
      <c r="AA175" s="3"/>
    </row>
    <row r="176" spans="1:27" ht="15.75" customHeight="1">
      <c r="A176" s="1"/>
      <c r="B176" s="2"/>
      <c r="C176" s="2"/>
      <c r="D176" s="2"/>
      <c r="E176" s="2"/>
      <c r="F176" s="2"/>
      <c r="G176" s="2"/>
      <c r="H176" s="2"/>
      <c r="I176" s="2"/>
      <c r="J176" s="2"/>
      <c r="K176" s="2"/>
      <c r="L176" s="2"/>
      <c r="M176" s="2"/>
      <c r="N176" s="2"/>
      <c r="O176" s="2"/>
      <c r="P176" s="3"/>
      <c r="Q176" s="3"/>
      <c r="R176" s="3"/>
      <c r="S176" s="3"/>
      <c r="T176" s="3"/>
      <c r="U176" s="3"/>
      <c r="V176" s="3"/>
      <c r="W176" s="3"/>
      <c r="X176" s="3"/>
      <c r="Y176" s="3"/>
      <c r="Z176" s="3"/>
      <c r="AA176" s="3"/>
    </row>
    <row r="177" spans="1:27" ht="15.75" customHeight="1">
      <c r="A177" s="1"/>
      <c r="B177" s="2"/>
      <c r="C177" s="2"/>
      <c r="D177" s="2"/>
      <c r="E177" s="2"/>
      <c r="F177" s="2"/>
      <c r="G177" s="2"/>
      <c r="H177" s="2"/>
      <c r="I177" s="2"/>
      <c r="J177" s="2"/>
      <c r="K177" s="2"/>
      <c r="L177" s="2"/>
      <c r="M177" s="2"/>
      <c r="N177" s="2"/>
      <c r="O177" s="2"/>
      <c r="P177" s="3"/>
      <c r="Q177" s="3"/>
      <c r="R177" s="3"/>
      <c r="S177" s="3"/>
      <c r="T177" s="3"/>
      <c r="U177" s="3"/>
      <c r="V177" s="3"/>
      <c r="W177" s="3"/>
      <c r="X177" s="3"/>
      <c r="Y177" s="3"/>
      <c r="Z177" s="3"/>
      <c r="AA177" s="3"/>
    </row>
    <row r="178" spans="1:27" ht="15.75" customHeight="1">
      <c r="A178" s="1"/>
      <c r="B178" s="2"/>
      <c r="C178" s="2"/>
      <c r="D178" s="2"/>
      <c r="E178" s="2"/>
      <c r="F178" s="2"/>
      <c r="G178" s="2"/>
      <c r="H178" s="2"/>
      <c r="I178" s="2"/>
      <c r="J178" s="2"/>
      <c r="K178" s="2"/>
      <c r="L178" s="2"/>
      <c r="M178" s="2"/>
      <c r="N178" s="2"/>
      <c r="O178" s="2"/>
      <c r="P178" s="3"/>
      <c r="Q178" s="3"/>
      <c r="R178" s="3"/>
      <c r="S178" s="3"/>
      <c r="T178" s="3"/>
      <c r="U178" s="3"/>
      <c r="V178" s="3"/>
      <c r="W178" s="3"/>
      <c r="X178" s="3"/>
      <c r="Y178" s="3"/>
      <c r="Z178" s="3"/>
      <c r="AA178" s="3"/>
    </row>
    <row r="179" spans="1:27" ht="15.75" customHeight="1">
      <c r="A179" s="1"/>
      <c r="B179" s="2"/>
      <c r="C179" s="2"/>
      <c r="D179" s="2"/>
      <c r="E179" s="2"/>
      <c r="F179" s="2"/>
      <c r="G179" s="2"/>
      <c r="H179" s="2"/>
      <c r="I179" s="2"/>
      <c r="J179" s="2"/>
      <c r="K179" s="2"/>
      <c r="L179" s="2"/>
      <c r="M179" s="2"/>
      <c r="N179" s="2"/>
      <c r="O179" s="2"/>
      <c r="P179" s="3"/>
      <c r="Q179" s="3"/>
      <c r="R179" s="3"/>
      <c r="S179" s="3"/>
      <c r="T179" s="3"/>
      <c r="U179" s="3"/>
      <c r="V179" s="3"/>
      <c r="W179" s="3"/>
      <c r="X179" s="3"/>
      <c r="Y179" s="3"/>
      <c r="Z179" s="3"/>
      <c r="AA179" s="3"/>
    </row>
    <row r="180" spans="1:27" ht="15.75" customHeight="1">
      <c r="A180" s="1"/>
      <c r="B180" s="2"/>
      <c r="C180" s="2"/>
      <c r="D180" s="2"/>
      <c r="E180" s="2"/>
      <c r="F180" s="2"/>
      <c r="G180" s="2"/>
      <c r="H180" s="2"/>
      <c r="I180" s="2"/>
      <c r="J180" s="2"/>
      <c r="K180" s="2"/>
      <c r="L180" s="2"/>
      <c r="M180" s="2"/>
      <c r="N180" s="2"/>
      <c r="O180" s="2"/>
      <c r="P180" s="3"/>
      <c r="Q180" s="3"/>
      <c r="R180" s="3"/>
      <c r="S180" s="3"/>
      <c r="T180" s="3"/>
      <c r="U180" s="3"/>
      <c r="V180" s="3"/>
      <c r="W180" s="3"/>
      <c r="X180" s="3"/>
      <c r="Y180" s="3"/>
      <c r="Z180" s="3"/>
      <c r="AA180" s="3"/>
    </row>
    <row r="181" spans="1:27" ht="15.75" customHeight="1">
      <c r="A181" s="1"/>
      <c r="B181" s="2"/>
      <c r="C181" s="2"/>
      <c r="D181" s="2"/>
      <c r="E181" s="2"/>
      <c r="F181" s="2"/>
      <c r="G181" s="2"/>
      <c r="H181" s="2"/>
      <c r="I181" s="2"/>
      <c r="J181" s="2"/>
      <c r="K181" s="2"/>
      <c r="L181" s="2"/>
      <c r="M181" s="2"/>
      <c r="N181" s="2"/>
      <c r="O181" s="2"/>
      <c r="P181" s="3"/>
      <c r="Q181" s="3"/>
      <c r="R181" s="3"/>
      <c r="S181" s="3"/>
      <c r="T181" s="3"/>
      <c r="U181" s="3"/>
      <c r="V181" s="3"/>
      <c r="W181" s="3"/>
      <c r="X181" s="3"/>
      <c r="Y181" s="3"/>
      <c r="Z181" s="3"/>
      <c r="AA181" s="3"/>
    </row>
    <row r="182" spans="1:27" ht="15.75" customHeight="1">
      <c r="A182" s="1"/>
      <c r="B182" s="2"/>
      <c r="C182" s="2"/>
      <c r="D182" s="2"/>
      <c r="E182" s="2"/>
      <c r="F182" s="2"/>
      <c r="G182" s="2"/>
      <c r="H182" s="2"/>
      <c r="I182" s="2"/>
      <c r="J182" s="2"/>
      <c r="K182" s="2"/>
      <c r="L182" s="2"/>
      <c r="M182" s="2"/>
      <c r="N182" s="2"/>
      <c r="O182" s="2"/>
      <c r="P182" s="3"/>
      <c r="Q182" s="3"/>
      <c r="R182" s="3"/>
      <c r="S182" s="3"/>
      <c r="T182" s="3"/>
      <c r="U182" s="3"/>
      <c r="V182" s="3"/>
      <c r="W182" s="3"/>
      <c r="X182" s="3"/>
      <c r="Y182" s="3"/>
      <c r="Z182" s="3"/>
      <c r="AA182" s="3"/>
    </row>
    <row r="183" spans="1:27" ht="15.75" customHeight="1">
      <c r="A183" s="1"/>
      <c r="B183" s="2"/>
      <c r="C183" s="2"/>
      <c r="D183" s="2"/>
      <c r="E183" s="2"/>
      <c r="F183" s="2"/>
      <c r="G183" s="2"/>
      <c r="H183" s="2"/>
      <c r="I183" s="2"/>
      <c r="J183" s="2"/>
      <c r="K183" s="2"/>
      <c r="L183" s="2"/>
      <c r="M183" s="2"/>
      <c r="N183" s="2"/>
      <c r="O183" s="2"/>
      <c r="P183" s="3"/>
      <c r="Q183" s="3"/>
      <c r="R183" s="3"/>
      <c r="S183" s="3"/>
      <c r="T183" s="3"/>
      <c r="U183" s="3"/>
      <c r="V183" s="3"/>
      <c r="W183" s="3"/>
      <c r="X183" s="3"/>
      <c r="Y183" s="3"/>
      <c r="Z183" s="3"/>
      <c r="AA183" s="3"/>
    </row>
    <row r="184" spans="1:27" ht="15.75" customHeight="1">
      <c r="A184" s="1"/>
      <c r="B184" s="2"/>
      <c r="C184" s="2"/>
      <c r="D184" s="2"/>
      <c r="E184" s="2"/>
      <c r="F184" s="2"/>
      <c r="G184" s="2"/>
      <c r="H184" s="2"/>
      <c r="I184" s="2"/>
      <c r="J184" s="2"/>
      <c r="K184" s="2"/>
      <c r="L184" s="2"/>
      <c r="M184" s="2"/>
      <c r="N184" s="2"/>
      <c r="O184" s="2"/>
      <c r="P184" s="3"/>
      <c r="Q184" s="3"/>
      <c r="R184" s="3"/>
      <c r="S184" s="3"/>
      <c r="T184" s="3"/>
      <c r="U184" s="3"/>
      <c r="V184" s="3"/>
      <c r="W184" s="3"/>
      <c r="X184" s="3"/>
      <c r="Y184" s="3"/>
      <c r="Z184" s="3"/>
      <c r="AA184" s="3"/>
    </row>
    <row r="185" spans="1:27" ht="15.75" customHeight="1">
      <c r="A185" s="1"/>
      <c r="B185" s="2"/>
      <c r="C185" s="2"/>
      <c r="D185" s="2"/>
      <c r="E185" s="2"/>
      <c r="F185" s="2"/>
      <c r="G185" s="2"/>
      <c r="H185" s="2"/>
      <c r="I185" s="2"/>
      <c r="J185" s="2"/>
      <c r="K185" s="2"/>
      <c r="L185" s="2"/>
      <c r="M185" s="2"/>
      <c r="N185" s="2"/>
      <c r="O185" s="2"/>
      <c r="P185" s="3"/>
      <c r="Q185" s="3"/>
      <c r="R185" s="3"/>
      <c r="S185" s="3"/>
      <c r="T185" s="3"/>
      <c r="U185" s="3"/>
      <c r="V185" s="3"/>
      <c r="W185" s="3"/>
      <c r="X185" s="3"/>
      <c r="Y185" s="3"/>
      <c r="Z185" s="3"/>
      <c r="AA185" s="3"/>
    </row>
    <row r="186" spans="1:27" ht="15.75" customHeight="1">
      <c r="A186" s="1"/>
      <c r="B186" s="2"/>
      <c r="C186" s="2"/>
      <c r="D186" s="2"/>
      <c r="E186" s="2"/>
      <c r="F186" s="2"/>
      <c r="G186" s="2"/>
      <c r="H186" s="2"/>
      <c r="I186" s="2"/>
      <c r="J186" s="2"/>
      <c r="K186" s="2"/>
      <c r="L186" s="2"/>
      <c r="M186" s="2"/>
      <c r="N186" s="2"/>
      <c r="O186" s="2"/>
      <c r="P186" s="3"/>
      <c r="Q186" s="3"/>
      <c r="R186" s="3"/>
      <c r="S186" s="3"/>
      <c r="T186" s="3"/>
      <c r="U186" s="3"/>
      <c r="V186" s="3"/>
      <c r="W186" s="3"/>
      <c r="X186" s="3"/>
      <c r="Y186" s="3"/>
      <c r="Z186" s="3"/>
      <c r="AA186" s="3"/>
    </row>
    <row r="187" spans="1:27" ht="15.75" customHeight="1">
      <c r="A187" s="1"/>
      <c r="B187" s="2"/>
      <c r="C187" s="2"/>
      <c r="D187" s="2"/>
      <c r="E187" s="2"/>
      <c r="F187" s="2"/>
      <c r="G187" s="2"/>
      <c r="H187" s="2"/>
      <c r="I187" s="2"/>
      <c r="J187" s="2"/>
      <c r="K187" s="2"/>
      <c r="L187" s="2"/>
      <c r="M187" s="2"/>
      <c r="N187" s="2"/>
      <c r="O187" s="2"/>
      <c r="P187" s="3"/>
      <c r="Q187" s="3"/>
      <c r="R187" s="3"/>
      <c r="S187" s="3"/>
      <c r="T187" s="3"/>
      <c r="U187" s="3"/>
      <c r="V187" s="3"/>
      <c r="W187" s="3"/>
      <c r="X187" s="3"/>
      <c r="Y187" s="3"/>
      <c r="Z187" s="3"/>
      <c r="AA187" s="3"/>
    </row>
    <row r="188" spans="1:27" ht="15.75" customHeight="1">
      <c r="A188" s="1"/>
      <c r="B188" s="2"/>
      <c r="C188" s="2"/>
      <c r="D188" s="2"/>
      <c r="E188" s="2"/>
      <c r="F188" s="2"/>
      <c r="G188" s="2"/>
      <c r="H188" s="2"/>
      <c r="I188" s="2"/>
      <c r="J188" s="2"/>
      <c r="K188" s="2"/>
      <c r="L188" s="2"/>
      <c r="M188" s="2"/>
      <c r="N188" s="2"/>
      <c r="O188" s="2"/>
      <c r="P188" s="3"/>
      <c r="Q188" s="3"/>
      <c r="R188" s="3"/>
      <c r="S188" s="3"/>
      <c r="T188" s="3"/>
      <c r="U188" s="3"/>
      <c r="V188" s="3"/>
      <c r="W188" s="3"/>
      <c r="X188" s="3"/>
      <c r="Y188" s="3"/>
      <c r="Z188" s="3"/>
      <c r="AA188" s="3"/>
    </row>
    <row r="189" spans="1:27" ht="15.75" customHeight="1">
      <c r="A189" s="1"/>
      <c r="B189" s="2"/>
      <c r="C189" s="2"/>
      <c r="D189" s="2"/>
      <c r="E189" s="2"/>
      <c r="F189" s="2"/>
      <c r="G189" s="2"/>
      <c r="H189" s="2"/>
      <c r="I189" s="2"/>
      <c r="J189" s="2"/>
      <c r="K189" s="2"/>
      <c r="L189" s="2"/>
      <c r="M189" s="2"/>
      <c r="N189" s="2"/>
      <c r="O189" s="2"/>
      <c r="P189" s="3"/>
      <c r="Q189" s="3"/>
      <c r="R189" s="3"/>
      <c r="S189" s="3"/>
      <c r="T189" s="3"/>
      <c r="U189" s="3"/>
      <c r="V189" s="3"/>
      <c r="W189" s="3"/>
      <c r="X189" s="3"/>
      <c r="Y189" s="3"/>
      <c r="Z189" s="3"/>
      <c r="AA189" s="3"/>
    </row>
    <row r="190" spans="1:27" ht="15.75" customHeight="1">
      <c r="A190" s="1"/>
      <c r="B190" s="2"/>
      <c r="C190" s="2"/>
      <c r="D190" s="2"/>
      <c r="E190" s="2"/>
      <c r="F190" s="2"/>
      <c r="G190" s="2"/>
      <c r="H190" s="2"/>
      <c r="I190" s="2"/>
      <c r="J190" s="2"/>
      <c r="K190" s="2"/>
      <c r="L190" s="2"/>
      <c r="M190" s="2"/>
      <c r="N190" s="2"/>
      <c r="O190" s="2"/>
      <c r="P190" s="3"/>
      <c r="Q190" s="3"/>
      <c r="R190" s="3"/>
      <c r="S190" s="3"/>
      <c r="T190" s="3"/>
      <c r="U190" s="3"/>
      <c r="V190" s="3"/>
      <c r="W190" s="3"/>
      <c r="X190" s="3"/>
      <c r="Y190" s="3"/>
      <c r="Z190" s="3"/>
      <c r="AA190" s="3"/>
    </row>
    <row r="191" spans="1:27" ht="15.75" customHeight="1">
      <c r="A191" s="1"/>
      <c r="B191" s="2"/>
      <c r="C191" s="2"/>
      <c r="D191" s="2"/>
      <c r="E191" s="2"/>
      <c r="F191" s="2"/>
      <c r="G191" s="2"/>
      <c r="H191" s="2"/>
      <c r="I191" s="2"/>
      <c r="J191" s="2"/>
      <c r="K191" s="2"/>
      <c r="L191" s="2"/>
      <c r="M191" s="2"/>
      <c r="N191" s="2"/>
      <c r="O191" s="2"/>
      <c r="P191" s="3"/>
      <c r="Q191" s="3"/>
      <c r="R191" s="3"/>
      <c r="S191" s="3"/>
      <c r="T191" s="3"/>
      <c r="U191" s="3"/>
      <c r="V191" s="3"/>
      <c r="W191" s="3"/>
      <c r="X191" s="3"/>
      <c r="Y191" s="3"/>
      <c r="Z191" s="3"/>
      <c r="AA191" s="3"/>
    </row>
    <row r="192" spans="1:27" ht="15.75" customHeight="1">
      <c r="A192" s="1"/>
      <c r="B192" s="2"/>
      <c r="C192" s="2"/>
      <c r="D192" s="2"/>
      <c r="E192" s="2"/>
      <c r="F192" s="2"/>
      <c r="G192" s="2"/>
      <c r="H192" s="2"/>
      <c r="I192" s="2"/>
      <c r="J192" s="2"/>
      <c r="K192" s="2"/>
      <c r="L192" s="2"/>
      <c r="M192" s="2"/>
      <c r="N192" s="2"/>
      <c r="O192" s="2"/>
      <c r="P192" s="3"/>
      <c r="Q192" s="3"/>
      <c r="R192" s="3"/>
      <c r="S192" s="3"/>
      <c r="T192" s="3"/>
      <c r="U192" s="3"/>
      <c r="V192" s="3"/>
      <c r="W192" s="3"/>
      <c r="X192" s="3"/>
      <c r="Y192" s="3"/>
      <c r="Z192" s="3"/>
      <c r="AA192" s="3"/>
    </row>
    <row r="193" spans="1:27" ht="15.75" customHeight="1">
      <c r="A193" s="1"/>
      <c r="B193" s="2"/>
      <c r="C193" s="2"/>
      <c r="D193" s="2"/>
      <c r="E193" s="2"/>
      <c r="F193" s="2"/>
      <c r="G193" s="2"/>
      <c r="H193" s="2"/>
      <c r="I193" s="2"/>
      <c r="J193" s="2"/>
      <c r="K193" s="2"/>
      <c r="L193" s="2"/>
      <c r="M193" s="2"/>
      <c r="N193" s="2"/>
      <c r="O193" s="2"/>
      <c r="P193" s="3"/>
      <c r="Q193" s="3"/>
      <c r="R193" s="3"/>
      <c r="S193" s="3"/>
      <c r="T193" s="3"/>
      <c r="U193" s="3"/>
      <c r="V193" s="3"/>
      <c r="W193" s="3"/>
      <c r="X193" s="3"/>
      <c r="Y193" s="3"/>
      <c r="Z193" s="3"/>
      <c r="AA193" s="3"/>
    </row>
    <row r="194" spans="1:27" ht="15.75" customHeight="1">
      <c r="A194" s="1"/>
      <c r="B194" s="2"/>
      <c r="C194" s="2"/>
      <c r="D194" s="2"/>
      <c r="E194" s="2"/>
      <c r="F194" s="2"/>
      <c r="G194" s="2"/>
      <c r="H194" s="2"/>
      <c r="I194" s="2"/>
      <c r="J194" s="2"/>
      <c r="K194" s="2"/>
      <c r="L194" s="2"/>
      <c r="M194" s="2"/>
      <c r="N194" s="2"/>
      <c r="O194" s="2"/>
      <c r="P194" s="3"/>
      <c r="Q194" s="3"/>
      <c r="R194" s="3"/>
      <c r="S194" s="3"/>
      <c r="T194" s="3"/>
      <c r="U194" s="3"/>
      <c r="V194" s="3"/>
      <c r="W194" s="3"/>
      <c r="X194" s="3"/>
      <c r="Y194" s="3"/>
      <c r="Z194" s="3"/>
      <c r="AA194" s="3"/>
    </row>
    <row r="195" spans="1:27" ht="15.75" customHeight="1">
      <c r="A195" s="1"/>
      <c r="B195" s="2"/>
      <c r="C195" s="2"/>
      <c r="D195" s="2"/>
      <c r="E195" s="2"/>
      <c r="F195" s="2"/>
      <c r="G195" s="2"/>
      <c r="H195" s="2"/>
      <c r="I195" s="2"/>
      <c r="J195" s="2"/>
      <c r="K195" s="2"/>
      <c r="L195" s="2"/>
      <c r="M195" s="2"/>
      <c r="N195" s="2"/>
      <c r="O195" s="2"/>
      <c r="P195" s="3"/>
      <c r="Q195" s="3"/>
      <c r="R195" s="3"/>
      <c r="S195" s="3"/>
      <c r="T195" s="3"/>
      <c r="U195" s="3"/>
      <c r="V195" s="3"/>
      <c r="W195" s="3"/>
      <c r="X195" s="3"/>
      <c r="Y195" s="3"/>
      <c r="Z195" s="3"/>
      <c r="AA195" s="3"/>
    </row>
    <row r="196" spans="1:27" ht="15.75" customHeight="1">
      <c r="A196" s="1"/>
      <c r="B196" s="2"/>
      <c r="C196" s="2"/>
      <c r="D196" s="2"/>
      <c r="E196" s="2"/>
      <c r="F196" s="2"/>
      <c r="G196" s="2"/>
      <c r="H196" s="2"/>
      <c r="I196" s="2"/>
      <c r="J196" s="2"/>
      <c r="K196" s="2"/>
      <c r="L196" s="2"/>
      <c r="M196" s="2"/>
      <c r="N196" s="2"/>
      <c r="O196" s="2"/>
      <c r="P196" s="3"/>
      <c r="Q196" s="3"/>
      <c r="R196" s="3"/>
      <c r="S196" s="3"/>
      <c r="T196" s="3"/>
      <c r="U196" s="3"/>
      <c r="V196" s="3"/>
      <c r="W196" s="3"/>
      <c r="X196" s="3"/>
      <c r="Y196" s="3"/>
      <c r="Z196" s="3"/>
      <c r="AA196" s="3"/>
    </row>
    <row r="197" spans="1:27" ht="15.75" customHeight="1">
      <c r="A197" s="1"/>
      <c r="B197" s="2"/>
      <c r="C197" s="2"/>
      <c r="D197" s="2"/>
      <c r="E197" s="2"/>
      <c r="F197" s="2"/>
      <c r="G197" s="2"/>
      <c r="H197" s="2"/>
      <c r="I197" s="2"/>
      <c r="J197" s="2"/>
      <c r="K197" s="2"/>
      <c r="L197" s="2"/>
      <c r="M197" s="2"/>
      <c r="N197" s="2"/>
      <c r="O197" s="2"/>
      <c r="P197" s="3"/>
      <c r="Q197" s="3"/>
      <c r="R197" s="3"/>
      <c r="S197" s="3"/>
      <c r="T197" s="3"/>
      <c r="U197" s="3"/>
      <c r="V197" s="3"/>
      <c r="W197" s="3"/>
      <c r="X197" s="3"/>
      <c r="Y197" s="3"/>
      <c r="Z197" s="3"/>
      <c r="AA197" s="3"/>
    </row>
    <row r="198" spans="1:27" ht="15.75" customHeight="1">
      <c r="A198" s="1"/>
      <c r="B198" s="2"/>
      <c r="C198" s="2"/>
      <c r="D198" s="2"/>
      <c r="E198" s="2"/>
      <c r="F198" s="2"/>
      <c r="G198" s="2"/>
      <c r="H198" s="2"/>
      <c r="I198" s="2"/>
      <c r="J198" s="2"/>
      <c r="K198" s="2"/>
      <c r="L198" s="2"/>
      <c r="M198" s="2"/>
      <c r="N198" s="2"/>
      <c r="O198" s="2"/>
      <c r="P198" s="3"/>
      <c r="Q198" s="3"/>
      <c r="R198" s="3"/>
      <c r="S198" s="3"/>
      <c r="T198" s="3"/>
      <c r="U198" s="3"/>
      <c r="V198" s="3"/>
      <c r="W198" s="3"/>
      <c r="X198" s="3"/>
      <c r="Y198" s="3"/>
      <c r="Z198" s="3"/>
      <c r="AA198" s="3"/>
    </row>
    <row r="199" spans="1:27" ht="15.75" customHeight="1">
      <c r="A199" s="1"/>
      <c r="B199" s="2"/>
      <c r="C199" s="2"/>
      <c r="D199" s="2"/>
      <c r="E199" s="2"/>
      <c r="F199" s="2"/>
      <c r="G199" s="2"/>
      <c r="H199" s="2"/>
      <c r="I199" s="2"/>
      <c r="J199" s="2"/>
      <c r="K199" s="2"/>
      <c r="L199" s="2"/>
      <c r="M199" s="2"/>
      <c r="N199" s="2"/>
      <c r="O199" s="2"/>
      <c r="P199" s="3"/>
      <c r="Q199" s="3"/>
      <c r="R199" s="3"/>
      <c r="S199" s="3"/>
      <c r="T199" s="3"/>
      <c r="U199" s="3"/>
      <c r="V199" s="3"/>
      <c r="W199" s="3"/>
      <c r="X199" s="3"/>
      <c r="Y199" s="3"/>
      <c r="Z199" s="3"/>
      <c r="AA199" s="3"/>
    </row>
    <row r="200" spans="1:27" ht="15.75" customHeight="1">
      <c r="A200" s="1"/>
      <c r="B200" s="2"/>
      <c r="C200" s="2"/>
      <c r="D200" s="2"/>
      <c r="E200" s="2"/>
      <c r="F200" s="2"/>
      <c r="G200" s="2"/>
      <c r="H200" s="2"/>
      <c r="I200" s="2"/>
      <c r="J200" s="2"/>
      <c r="K200" s="2"/>
      <c r="L200" s="2"/>
      <c r="M200" s="2"/>
      <c r="N200" s="2"/>
      <c r="O200" s="2"/>
      <c r="P200" s="3"/>
      <c r="Q200" s="3"/>
      <c r="R200" s="3"/>
      <c r="S200" s="3"/>
      <c r="T200" s="3"/>
      <c r="U200" s="3"/>
      <c r="V200" s="3"/>
      <c r="W200" s="3"/>
      <c r="X200" s="3"/>
      <c r="Y200" s="3"/>
      <c r="Z200" s="3"/>
      <c r="AA200" s="3"/>
    </row>
    <row r="201" spans="1:27" ht="15.75" customHeight="1">
      <c r="A201" s="1"/>
      <c r="B201" s="2"/>
      <c r="C201" s="2"/>
      <c r="D201" s="2"/>
      <c r="E201" s="2"/>
      <c r="F201" s="2"/>
      <c r="G201" s="2"/>
      <c r="H201" s="2"/>
      <c r="I201" s="2"/>
      <c r="J201" s="2"/>
      <c r="K201" s="2"/>
      <c r="L201" s="2"/>
      <c r="M201" s="2"/>
      <c r="N201" s="2"/>
      <c r="O201" s="2"/>
      <c r="P201" s="3"/>
      <c r="Q201" s="3"/>
      <c r="R201" s="3"/>
      <c r="S201" s="3"/>
      <c r="T201" s="3"/>
      <c r="U201" s="3"/>
      <c r="V201" s="3"/>
      <c r="W201" s="3"/>
      <c r="X201" s="3"/>
      <c r="Y201" s="3"/>
      <c r="Z201" s="3"/>
      <c r="AA201" s="3"/>
    </row>
    <row r="202" spans="1:27" ht="15.75" customHeight="1">
      <c r="A202" s="1"/>
      <c r="B202" s="2"/>
      <c r="C202" s="2"/>
      <c r="D202" s="2"/>
      <c r="E202" s="2"/>
      <c r="F202" s="2"/>
      <c r="G202" s="2"/>
      <c r="H202" s="2"/>
      <c r="I202" s="2"/>
      <c r="J202" s="2"/>
      <c r="K202" s="2"/>
      <c r="L202" s="2"/>
      <c r="M202" s="2"/>
      <c r="N202" s="2"/>
      <c r="O202" s="2"/>
      <c r="P202" s="3"/>
      <c r="Q202" s="3"/>
      <c r="R202" s="3"/>
      <c r="S202" s="3"/>
      <c r="T202" s="3"/>
      <c r="U202" s="3"/>
      <c r="V202" s="3"/>
      <c r="W202" s="3"/>
      <c r="X202" s="3"/>
      <c r="Y202" s="3"/>
      <c r="Z202" s="3"/>
      <c r="AA202" s="3"/>
    </row>
    <row r="203" spans="1:27" ht="15.75" customHeight="1">
      <c r="A203" s="1"/>
      <c r="B203" s="2"/>
      <c r="C203" s="2"/>
      <c r="D203" s="2"/>
      <c r="E203" s="2"/>
      <c r="F203" s="2"/>
      <c r="G203" s="2"/>
      <c r="H203" s="2"/>
      <c r="I203" s="2"/>
      <c r="J203" s="2"/>
      <c r="K203" s="2"/>
      <c r="L203" s="2"/>
      <c r="M203" s="2"/>
      <c r="N203" s="2"/>
      <c r="O203" s="2"/>
      <c r="P203" s="3"/>
      <c r="Q203" s="3"/>
      <c r="R203" s="3"/>
      <c r="S203" s="3"/>
      <c r="T203" s="3"/>
      <c r="U203" s="3"/>
      <c r="V203" s="3"/>
      <c r="W203" s="3"/>
      <c r="X203" s="3"/>
      <c r="Y203" s="3"/>
      <c r="Z203" s="3"/>
      <c r="AA203" s="3"/>
    </row>
    <row r="204" spans="1:27" ht="15.75" customHeight="1">
      <c r="A204" s="1"/>
      <c r="B204" s="2"/>
      <c r="C204" s="2"/>
      <c r="D204" s="2"/>
      <c r="E204" s="2"/>
      <c r="F204" s="2"/>
      <c r="G204" s="2"/>
      <c r="H204" s="2"/>
      <c r="I204" s="2"/>
      <c r="J204" s="2"/>
      <c r="K204" s="2"/>
      <c r="L204" s="2"/>
      <c r="M204" s="2"/>
      <c r="N204" s="2"/>
      <c r="O204" s="2"/>
      <c r="P204" s="3"/>
      <c r="Q204" s="3"/>
      <c r="R204" s="3"/>
      <c r="S204" s="3"/>
      <c r="T204" s="3"/>
      <c r="U204" s="3"/>
      <c r="V204" s="3"/>
      <c r="W204" s="3"/>
      <c r="X204" s="3"/>
      <c r="Y204" s="3"/>
      <c r="Z204" s="3"/>
      <c r="AA204" s="3"/>
    </row>
    <row r="205" spans="1:27" ht="15.75" customHeight="1">
      <c r="A205" s="1"/>
      <c r="B205" s="2"/>
      <c r="C205" s="2"/>
      <c r="D205" s="2"/>
      <c r="E205" s="2"/>
      <c r="F205" s="2"/>
      <c r="G205" s="2"/>
      <c r="H205" s="2"/>
      <c r="I205" s="2"/>
      <c r="J205" s="2"/>
      <c r="K205" s="2"/>
      <c r="L205" s="2"/>
      <c r="M205" s="2"/>
      <c r="N205" s="2"/>
      <c r="O205" s="2"/>
      <c r="P205" s="3"/>
      <c r="Q205" s="3"/>
      <c r="R205" s="3"/>
      <c r="S205" s="3"/>
      <c r="T205" s="3"/>
      <c r="U205" s="3"/>
      <c r="V205" s="3"/>
      <c r="W205" s="3"/>
      <c r="X205" s="3"/>
      <c r="Y205" s="3"/>
      <c r="Z205" s="3"/>
      <c r="AA205" s="3"/>
    </row>
    <row r="206" spans="1:27" ht="15.75" customHeight="1">
      <c r="A206" s="1"/>
      <c r="B206" s="2"/>
      <c r="C206" s="2"/>
      <c r="D206" s="2"/>
      <c r="E206" s="2"/>
      <c r="F206" s="2"/>
      <c r="G206" s="2"/>
      <c r="H206" s="2"/>
      <c r="I206" s="2"/>
      <c r="J206" s="2"/>
      <c r="K206" s="2"/>
      <c r="L206" s="2"/>
      <c r="M206" s="2"/>
      <c r="N206" s="2"/>
      <c r="O206" s="2"/>
      <c r="P206" s="3"/>
      <c r="Q206" s="3"/>
      <c r="R206" s="3"/>
      <c r="S206" s="3"/>
      <c r="T206" s="3"/>
      <c r="U206" s="3"/>
      <c r="V206" s="3"/>
      <c r="W206" s="3"/>
      <c r="X206" s="3"/>
      <c r="Y206" s="3"/>
      <c r="Z206" s="3"/>
      <c r="AA206" s="3"/>
    </row>
    <row r="207" spans="1:27" ht="15.75" customHeight="1">
      <c r="A207" s="1"/>
      <c r="B207" s="2"/>
      <c r="C207" s="2"/>
      <c r="D207" s="2"/>
      <c r="E207" s="2"/>
      <c r="F207" s="2"/>
      <c r="G207" s="2"/>
      <c r="H207" s="2"/>
      <c r="I207" s="2"/>
      <c r="J207" s="2"/>
      <c r="K207" s="2"/>
      <c r="L207" s="2"/>
      <c r="M207" s="2"/>
      <c r="N207" s="2"/>
      <c r="O207" s="2"/>
      <c r="P207" s="3"/>
      <c r="Q207" s="3"/>
      <c r="R207" s="3"/>
      <c r="S207" s="3"/>
      <c r="T207" s="3"/>
      <c r="U207" s="3"/>
      <c r="V207" s="3"/>
      <c r="W207" s="3"/>
      <c r="X207" s="3"/>
      <c r="Y207" s="3"/>
      <c r="Z207" s="3"/>
      <c r="AA207" s="3"/>
    </row>
    <row r="208" spans="1:27" ht="15.75" customHeight="1">
      <c r="A208" s="1"/>
      <c r="B208" s="2"/>
      <c r="C208" s="2"/>
      <c r="D208" s="2"/>
      <c r="E208" s="2"/>
      <c r="F208" s="2"/>
      <c r="G208" s="2"/>
      <c r="H208" s="2"/>
      <c r="I208" s="2"/>
      <c r="J208" s="2"/>
      <c r="K208" s="2"/>
      <c r="L208" s="2"/>
      <c r="M208" s="2"/>
      <c r="N208" s="2"/>
      <c r="O208" s="2"/>
      <c r="P208" s="3"/>
      <c r="Q208" s="3"/>
      <c r="R208" s="3"/>
      <c r="S208" s="3"/>
      <c r="T208" s="3"/>
      <c r="U208" s="3"/>
      <c r="V208" s="3"/>
      <c r="W208" s="3"/>
      <c r="X208" s="3"/>
      <c r="Y208" s="3"/>
      <c r="Z208" s="3"/>
      <c r="AA208" s="3"/>
    </row>
    <row r="209" spans="1:27" ht="15.75" customHeight="1">
      <c r="A209" s="1"/>
      <c r="B209" s="2"/>
      <c r="C209" s="2"/>
      <c r="D209" s="2"/>
      <c r="E209" s="2"/>
      <c r="F209" s="2"/>
      <c r="G209" s="2"/>
      <c r="H209" s="2"/>
      <c r="I209" s="2"/>
      <c r="J209" s="2"/>
      <c r="K209" s="2"/>
      <c r="L209" s="2"/>
      <c r="M209" s="2"/>
      <c r="N209" s="2"/>
      <c r="O209" s="2"/>
      <c r="P209" s="3"/>
      <c r="Q209" s="3"/>
      <c r="R209" s="3"/>
      <c r="S209" s="3"/>
      <c r="T209" s="3"/>
      <c r="U209" s="3"/>
      <c r="V209" s="3"/>
      <c r="W209" s="3"/>
      <c r="X209" s="3"/>
      <c r="Y209" s="3"/>
      <c r="Z209" s="3"/>
      <c r="AA209" s="3"/>
    </row>
    <row r="210" spans="1:27" ht="15.75" customHeight="1">
      <c r="A210" s="1"/>
      <c r="B210" s="2"/>
      <c r="C210" s="2"/>
      <c r="D210" s="2"/>
      <c r="E210" s="2"/>
      <c r="F210" s="2"/>
      <c r="G210" s="2"/>
      <c r="H210" s="2"/>
      <c r="I210" s="2"/>
      <c r="J210" s="2"/>
      <c r="K210" s="2"/>
      <c r="L210" s="2"/>
      <c r="M210" s="2"/>
      <c r="N210" s="2"/>
      <c r="O210" s="2"/>
      <c r="P210" s="3"/>
      <c r="Q210" s="3"/>
      <c r="R210" s="3"/>
      <c r="S210" s="3"/>
      <c r="T210" s="3"/>
      <c r="U210" s="3"/>
      <c r="V210" s="3"/>
      <c r="W210" s="3"/>
      <c r="X210" s="3"/>
      <c r="Y210" s="3"/>
      <c r="Z210" s="3"/>
      <c r="AA210" s="3"/>
    </row>
    <row r="211" spans="1:27" ht="15.75" customHeight="1">
      <c r="A211" s="1"/>
      <c r="B211" s="2"/>
      <c r="C211" s="2"/>
      <c r="D211" s="2"/>
      <c r="E211" s="2"/>
      <c r="F211" s="2"/>
      <c r="G211" s="2"/>
      <c r="H211" s="2"/>
      <c r="I211" s="2"/>
      <c r="J211" s="2"/>
      <c r="K211" s="2"/>
      <c r="L211" s="2"/>
      <c r="M211" s="2"/>
      <c r="N211" s="2"/>
      <c r="O211" s="2"/>
      <c r="P211" s="3"/>
      <c r="Q211" s="3"/>
      <c r="R211" s="3"/>
      <c r="S211" s="3"/>
      <c r="T211" s="3"/>
      <c r="U211" s="3"/>
      <c r="V211" s="3"/>
      <c r="W211" s="3"/>
      <c r="X211" s="3"/>
      <c r="Y211" s="3"/>
      <c r="Z211" s="3"/>
      <c r="AA211" s="3"/>
    </row>
    <row r="212" spans="1:27" ht="15.75" customHeight="1">
      <c r="A212" s="1"/>
      <c r="B212" s="2"/>
      <c r="C212" s="2"/>
      <c r="D212" s="2"/>
      <c r="E212" s="2"/>
      <c r="F212" s="2"/>
      <c r="G212" s="2"/>
      <c r="H212" s="2"/>
      <c r="I212" s="2"/>
      <c r="J212" s="2"/>
      <c r="K212" s="2"/>
      <c r="L212" s="2"/>
      <c r="M212" s="2"/>
      <c r="N212" s="2"/>
      <c r="O212" s="2"/>
      <c r="P212" s="3"/>
      <c r="Q212" s="3"/>
      <c r="R212" s="3"/>
      <c r="S212" s="3"/>
      <c r="T212" s="3"/>
      <c r="U212" s="3"/>
      <c r="V212" s="3"/>
      <c r="W212" s="3"/>
      <c r="X212" s="3"/>
      <c r="Y212" s="3"/>
      <c r="Z212" s="3"/>
      <c r="AA212" s="3"/>
    </row>
    <row r="213" spans="1:27" ht="15.75" customHeight="1">
      <c r="A213" s="1"/>
      <c r="B213" s="2"/>
      <c r="C213" s="2"/>
      <c r="D213" s="2"/>
      <c r="E213" s="2"/>
      <c r="F213" s="2"/>
      <c r="G213" s="2"/>
      <c r="H213" s="2"/>
      <c r="I213" s="2"/>
      <c r="J213" s="2"/>
      <c r="K213" s="2"/>
      <c r="L213" s="2"/>
      <c r="M213" s="2"/>
      <c r="N213" s="2"/>
      <c r="O213" s="2"/>
      <c r="P213" s="3"/>
      <c r="Q213" s="3"/>
      <c r="R213" s="3"/>
      <c r="S213" s="3"/>
      <c r="T213" s="3"/>
      <c r="U213" s="3"/>
      <c r="V213" s="3"/>
      <c r="W213" s="3"/>
      <c r="X213" s="3"/>
      <c r="Y213" s="3"/>
      <c r="Z213" s="3"/>
      <c r="AA213" s="3"/>
    </row>
    <row r="214" spans="1:27" ht="15.75" customHeight="1">
      <c r="A214" s="1"/>
      <c r="B214" s="2"/>
      <c r="C214" s="2"/>
      <c r="D214" s="2"/>
      <c r="E214" s="2"/>
      <c r="F214" s="2"/>
      <c r="G214" s="2"/>
      <c r="H214" s="2"/>
      <c r="I214" s="2"/>
      <c r="J214" s="2"/>
      <c r="K214" s="2"/>
      <c r="L214" s="2"/>
      <c r="M214" s="2"/>
      <c r="N214" s="2"/>
      <c r="O214" s="2"/>
      <c r="P214" s="3"/>
      <c r="Q214" s="3"/>
      <c r="R214" s="3"/>
      <c r="S214" s="3"/>
      <c r="T214" s="3"/>
      <c r="U214" s="3"/>
      <c r="V214" s="3"/>
      <c r="W214" s="3"/>
      <c r="X214" s="3"/>
      <c r="Y214" s="3"/>
      <c r="Z214" s="3"/>
      <c r="AA214" s="3"/>
    </row>
    <row r="215" spans="1:27" ht="15.75" customHeight="1">
      <c r="A215" s="1"/>
      <c r="B215" s="2"/>
      <c r="C215" s="2"/>
      <c r="D215" s="2"/>
      <c r="E215" s="2"/>
      <c r="F215" s="2"/>
      <c r="G215" s="2"/>
      <c r="H215" s="2"/>
      <c r="I215" s="2"/>
      <c r="J215" s="2"/>
      <c r="K215" s="2"/>
      <c r="L215" s="2"/>
      <c r="M215" s="2"/>
      <c r="N215" s="2"/>
      <c r="O215" s="2"/>
      <c r="P215" s="3"/>
      <c r="Q215" s="3"/>
      <c r="R215" s="3"/>
      <c r="S215" s="3"/>
      <c r="T215" s="3"/>
      <c r="U215" s="3"/>
      <c r="V215" s="3"/>
      <c r="W215" s="3"/>
      <c r="X215" s="3"/>
      <c r="Y215" s="3"/>
      <c r="Z215" s="3"/>
      <c r="AA215" s="3"/>
    </row>
    <row r="216" spans="1:27" ht="15.75" customHeight="1">
      <c r="A216" s="1"/>
      <c r="B216" s="2"/>
      <c r="C216" s="2"/>
      <c r="D216" s="2"/>
      <c r="E216" s="2"/>
      <c r="F216" s="2"/>
      <c r="G216" s="2"/>
      <c r="H216" s="2"/>
      <c r="I216" s="2"/>
      <c r="J216" s="2"/>
      <c r="K216" s="2"/>
      <c r="L216" s="2"/>
      <c r="M216" s="2"/>
      <c r="N216" s="2"/>
      <c r="O216" s="2"/>
      <c r="P216" s="3"/>
      <c r="Q216" s="3"/>
      <c r="R216" s="3"/>
      <c r="S216" s="3"/>
      <c r="T216" s="3"/>
      <c r="U216" s="3"/>
      <c r="V216" s="3"/>
      <c r="W216" s="3"/>
      <c r="X216" s="3"/>
      <c r="Y216" s="3"/>
      <c r="Z216" s="3"/>
      <c r="AA216" s="3"/>
    </row>
    <row r="217" spans="1:27" ht="15.75" customHeight="1">
      <c r="A217" s="1"/>
      <c r="B217" s="2"/>
      <c r="C217" s="2"/>
      <c r="D217" s="2"/>
      <c r="E217" s="2"/>
      <c r="F217" s="2"/>
      <c r="G217" s="2"/>
      <c r="H217" s="2"/>
      <c r="I217" s="2"/>
      <c r="J217" s="2"/>
      <c r="K217" s="2"/>
      <c r="L217" s="2"/>
      <c r="M217" s="2"/>
      <c r="N217" s="2"/>
      <c r="O217" s="2"/>
      <c r="P217" s="3"/>
      <c r="Q217" s="3"/>
      <c r="R217" s="3"/>
      <c r="S217" s="3"/>
      <c r="T217" s="3"/>
      <c r="U217" s="3"/>
      <c r="V217" s="3"/>
      <c r="W217" s="3"/>
      <c r="X217" s="3"/>
      <c r="Y217" s="3"/>
      <c r="Z217" s="3"/>
      <c r="AA217" s="3"/>
    </row>
    <row r="218" spans="1:27" ht="15.75" customHeight="1">
      <c r="A218" s="1"/>
      <c r="B218" s="2"/>
      <c r="C218" s="2"/>
      <c r="D218" s="2"/>
      <c r="E218" s="2"/>
      <c r="F218" s="2"/>
      <c r="G218" s="2"/>
      <c r="H218" s="2"/>
      <c r="I218" s="2"/>
      <c r="J218" s="2"/>
      <c r="K218" s="2"/>
      <c r="L218" s="2"/>
      <c r="M218" s="2"/>
      <c r="N218" s="2"/>
      <c r="O218" s="2"/>
      <c r="P218" s="3"/>
      <c r="Q218" s="3"/>
      <c r="R218" s="3"/>
      <c r="S218" s="3"/>
      <c r="T218" s="3"/>
      <c r="U218" s="3"/>
      <c r="V218" s="3"/>
      <c r="W218" s="3"/>
      <c r="X218" s="3"/>
      <c r="Y218" s="3"/>
      <c r="Z218" s="3"/>
      <c r="AA218" s="3"/>
    </row>
    <row r="219" spans="1:27" ht="15.75" customHeight="1">
      <c r="A219" s="1"/>
      <c r="B219" s="2"/>
      <c r="C219" s="2"/>
      <c r="D219" s="2"/>
      <c r="E219" s="2"/>
      <c r="F219" s="2"/>
      <c r="G219" s="2"/>
      <c r="H219" s="2"/>
      <c r="I219" s="2"/>
      <c r="J219" s="2"/>
      <c r="K219" s="2"/>
      <c r="L219" s="2"/>
      <c r="M219" s="2"/>
      <c r="N219" s="2"/>
      <c r="O219" s="2"/>
      <c r="P219" s="3"/>
      <c r="Q219" s="3"/>
      <c r="R219" s="3"/>
      <c r="S219" s="3"/>
      <c r="T219" s="3"/>
      <c r="U219" s="3"/>
      <c r="V219" s="3"/>
      <c r="W219" s="3"/>
      <c r="X219" s="3"/>
      <c r="Y219" s="3"/>
      <c r="Z219" s="3"/>
      <c r="AA219" s="3"/>
    </row>
    <row r="220" spans="1:27" ht="15.75" customHeight="1">
      <c r="A220" s="1"/>
      <c r="B220" s="2"/>
      <c r="C220" s="2"/>
      <c r="D220" s="2"/>
      <c r="E220" s="2"/>
      <c r="F220" s="2"/>
      <c r="G220" s="2"/>
      <c r="H220" s="2"/>
      <c r="I220" s="2"/>
      <c r="J220" s="2"/>
      <c r="K220" s="2"/>
      <c r="L220" s="2"/>
      <c r="M220" s="2"/>
      <c r="N220" s="2"/>
      <c r="O220" s="2"/>
      <c r="P220" s="3"/>
      <c r="Q220" s="3"/>
      <c r="R220" s="3"/>
      <c r="S220" s="3"/>
      <c r="T220" s="3"/>
      <c r="U220" s="3"/>
      <c r="V220" s="3"/>
      <c r="W220" s="3"/>
      <c r="X220" s="3"/>
      <c r="Y220" s="3"/>
      <c r="Z220" s="3"/>
      <c r="AA220" s="3"/>
    </row>
    <row r="221" spans="1:27" ht="15.75" customHeight="1">
      <c r="A221" s="1"/>
      <c r="B221" s="2"/>
      <c r="C221" s="2"/>
      <c r="D221" s="2"/>
      <c r="E221" s="2"/>
      <c r="F221" s="2"/>
      <c r="G221" s="2"/>
      <c r="H221" s="2"/>
      <c r="I221" s="2"/>
      <c r="J221" s="2"/>
      <c r="K221" s="2"/>
      <c r="L221" s="2"/>
      <c r="M221" s="2"/>
      <c r="N221" s="2"/>
      <c r="O221" s="2"/>
      <c r="P221" s="3"/>
      <c r="Q221" s="3"/>
      <c r="R221" s="3"/>
      <c r="S221" s="3"/>
      <c r="T221" s="3"/>
      <c r="U221" s="3"/>
      <c r="V221" s="3"/>
      <c r="W221" s="3"/>
      <c r="X221" s="3"/>
      <c r="Y221" s="3"/>
      <c r="Z221" s="3"/>
      <c r="AA221" s="3"/>
    </row>
    <row r="222" spans="1:27" ht="15.75" customHeight="1">
      <c r="A222" s="1"/>
      <c r="B222" s="2"/>
      <c r="C222" s="2"/>
      <c r="D222" s="2"/>
      <c r="E222" s="2"/>
      <c r="F222" s="2"/>
      <c r="G222" s="2"/>
      <c r="H222" s="2"/>
      <c r="I222" s="2"/>
      <c r="J222" s="2"/>
      <c r="K222" s="2"/>
      <c r="L222" s="2"/>
      <c r="M222" s="2"/>
      <c r="N222" s="2"/>
      <c r="O222" s="2"/>
      <c r="P222" s="3"/>
      <c r="Q222" s="3"/>
      <c r="R222" s="3"/>
      <c r="S222" s="3"/>
      <c r="T222" s="3"/>
      <c r="U222" s="3"/>
      <c r="V222" s="3"/>
      <c r="W222" s="3"/>
      <c r="X222" s="3"/>
      <c r="Y222" s="3"/>
      <c r="Z222" s="3"/>
      <c r="AA222" s="3"/>
    </row>
    <row r="223" spans="1:27" ht="15.75" customHeight="1">
      <c r="A223" s="1"/>
      <c r="B223" s="2"/>
      <c r="C223" s="2"/>
      <c r="D223" s="2"/>
      <c r="E223" s="2"/>
      <c r="F223" s="2"/>
      <c r="G223" s="2"/>
      <c r="H223" s="2"/>
      <c r="I223" s="2"/>
      <c r="J223" s="2"/>
      <c r="K223" s="2"/>
      <c r="L223" s="2"/>
      <c r="M223" s="2"/>
      <c r="N223" s="2"/>
      <c r="O223" s="2"/>
      <c r="P223" s="3"/>
      <c r="Q223" s="3"/>
      <c r="R223" s="3"/>
      <c r="S223" s="3"/>
      <c r="T223" s="3"/>
      <c r="U223" s="3"/>
      <c r="V223" s="3"/>
      <c r="W223" s="3"/>
      <c r="X223" s="3"/>
      <c r="Y223" s="3"/>
      <c r="Z223" s="3"/>
      <c r="AA223" s="3"/>
    </row>
    <row r="224" spans="1:27"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row>
    <row r="225" spans="1:27"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row>
    <row r="226" spans="1:27"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row>
    <row r="227" spans="1: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row>
    <row r="228" spans="1:27"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row>
    <row r="229" spans="1:27"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row r="1001" spans="1:27" ht="15.7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row>
    <row r="1002" spans="1:27" ht="15.7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row>
    <row r="1003" spans="1:27" ht="15.7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row>
  </sheetData>
  <mergeCells count="7">
    <mergeCell ref="N9:Q9"/>
    <mergeCell ref="R9:U9"/>
    <mergeCell ref="B3:P3"/>
    <mergeCell ref="B4:P4"/>
    <mergeCell ref="C6:F6"/>
    <mergeCell ref="C8:E8"/>
    <mergeCell ref="G8:I8"/>
  </mergeCells>
  <conditionalFormatting sqref="Q11:Q18">
    <cfRule type="colorScale" priority="1">
      <colorScale>
        <cfvo type="formula" val="40"/>
        <cfvo type="formula" val="70"/>
        <cfvo type="formula" val="100"/>
        <color rgb="FFFF0000"/>
        <color rgb="FFFFFF00"/>
        <color rgb="FF00B050"/>
      </colorScale>
    </cfRule>
  </conditionalFormatting>
  <conditionalFormatting sqref="U11:U18">
    <cfRule type="containsText" dxfId="34" priority="2" operator="containsText" text="Si">
      <formula>NOT(ISERROR(SEARCH(("Si"),(U11))))</formula>
    </cfRule>
  </conditionalFormatting>
  <conditionalFormatting sqref="U11:U18">
    <cfRule type="containsText" dxfId="33" priority="3" operator="containsText" text="No">
      <formula>NOT(ISERROR(SEARCH(("No"),(U11))))</formula>
    </cfRule>
  </conditionalFormatting>
  <dataValidations count="5">
    <dataValidation type="list" allowBlank="1" showErrorMessage="1" sqref="G11:J18 L11:M18" xr:uid="{00000000-0002-0000-0100-000000000000}">
      <formula1>"Cumple,No Cumple"</formula1>
    </dataValidation>
    <dataValidation type="list" allowBlank="1" sqref="T11:T18" xr:uid="{00000000-0002-0000-01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18" xr:uid="{00000000-0002-0000-0100-000002000000}">
      <formula1>"0.0,5.0,10.0,15.0,20.0,25.0,30.0"</formula1>
    </dataValidation>
    <dataValidation type="list" allowBlank="1" sqref="R11:S18" xr:uid="{00000000-0002-0000-0100-000003000000}">
      <formula1>"X"</formula1>
    </dataValidation>
    <dataValidation type="list" allowBlank="1" showErrorMessage="1" sqref="K11:K18" xr:uid="{00000000-0002-0000-0100-000004000000}">
      <formula1>"Cumple,No Cumple,NA"</formula1>
    </dataValidation>
  </dataValidation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topLeftCell="J10" workbookViewId="0">
      <selection activeCell="Q11" sqref="Q11"/>
    </sheetView>
  </sheetViews>
  <sheetFormatPr baseColWidth="10" defaultColWidth="14.42578125" defaultRowHeight="15" customHeight="1"/>
  <cols>
    <col min="1" max="1" width="6.140625" customWidth="1"/>
    <col min="2" max="2" width="23.42578125" customWidth="1"/>
    <col min="3" max="4" width="21.42578125" customWidth="1"/>
    <col min="5" max="5" width="38.42578125" customWidth="1"/>
    <col min="6" max="6" width="19.7109375" customWidth="1"/>
    <col min="7" max="7" width="33.85546875" customWidth="1"/>
    <col min="8" max="8" width="19.42578125" customWidth="1"/>
    <col min="9" max="9" width="22.42578125" customWidth="1"/>
    <col min="10" max="10" width="20.28515625" customWidth="1"/>
    <col min="11" max="11" width="19.7109375" customWidth="1"/>
    <col min="12" max="13" width="16.28515625" customWidth="1"/>
    <col min="14" max="14" width="17.7109375" customWidth="1"/>
    <col min="15" max="15" width="17.42578125" customWidth="1"/>
    <col min="16" max="16" width="14" customWidth="1"/>
    <col min="17" max="17" width="10.7109375" customWidth="1"/>
    <col min="18" max="18" width="11" customWidth="1"/>
    <col min="19" max="19" width="9.85546875" customWidth="1"/>
    <col min="20" max="20" width="20.140625" customWidth="1"/>
    <col min="21" max="21" width="11.42578125" customWidth="1"/>
  </cols>
  <sheetData>
    <row r="1" spans="1:26">
      <c r="A1" s="33"/>
      <c r="B1" s="40"/>
      <c r="C1" s="40"/>
      <c r="D1" s="40"/>
      <c r="E1" s="40"/>
      <c r="F1" s="40"/>
      <c r="G1" s="40"/>
      <c r="H1" s="40"/>
      <c r="I1" s="40"/>
      <c r="J1" s="40"/>
      <c r="K1" s="40"/>
      <c r="L1" s="40"/>
      <c r="M1" s="40"/>
      <c r="N1" s="40"/>
      <c r="O1" s="40"/>
      <c r="P1" s="26"/>
      <c r="Q1" s="26"/>
      <c r="R1" s="26"/>
      <c r="S1" s="26"/>
      <c r="T1" s="26"/>
      <c r="U1" s="26"/>
      <c r="V1" s="26"/>
      <c r="W1" s="26"/>
      <c r="X1" s="26"/>
      <c r="Y1" s="26"/>
      <c r="Z1" s="26"/>
    </row>
    <row r="2" spans="1:26">
      <c r="A2" s="33"/>
      <c r="B2" s="40"/>
      <c r="C2" s="40"/>
      <c r="D2" s="40"/>
      <c r="E2" s="40"/>
      <c r="F2" s="40"/>
      <c r="G2" s="40"/>
      <c r="H2" s="40"/>
      <c r="I2" s="40"/>
      <c r="J2" s="40"/>
      <c r="K2" s="40"/>
      <c r="L2" s="40"/>
      <c r="M2" s="40"/>
      <c r="N2" s="40"/>
      <c r="O2" s="40"/>
      <c r="P2" s="26"/>
      <c r="Q2" s="26"/>
      <c r="R2" s="26"/>
      <c r="S2" s="26"/>
      <c r="T2" s="26"/>
      <c r="U2" s="26"/>
      <c r="V2" s="26"/>
      <c r="W2" s="26"/>
      <c r="X2" s="26"/>
      <c r="Y2" s="26"/>
      <c r="Z2" s="26"/>
    </row>
    <row r="3" spans="1:26" ht="23.25">
      <c r="A3" s="41"/>
      <c r="B3" s="107" t="s">
        <v>0</v>
      </c>
      <c r="C3" s="102"/>
      <c r="D3" s="102"/>
      <c r="E3" s="102"/>
      <c r="F3" s="102"/>
      <c r="G3" s="102"/>
      <c r="H3" s="102"/>
      <c r="I3" s="102"/>
      <c r="J3" s="102"/>
      <c r="K3" s="102"/>
      <c r="L3" s="102"/>
      <c r="M3" s="102"/>
      <c r="N3" s="102"/>
      <c r="O3" s="102"/>
      <c r="P3" s="103"/>
      <c r="Q3" s="26"/>
      <c r="R3" s="26"/>
      <c r="S3" s="26"/>
      <c r="T3" s="26"/>
      <c r="U3" s="26"/>
      <c r="V3" s="26"/>
      <c r="W3" s="26"/>
      <c r="X3" s="26"/>
      <c r="Y3" s="26"/>
      <c r="Z3" s="26"/>
    </row>
    <row r="4" spans="1:26" ht="23.25">
      <c r="A4" s="41"/>
      <c r="B4" s="107" t="s">
        <v>1</v>
      </c>
      <c r="C4" s="102"/>
      <c r="D4" s="102"/>
      <c r="E4" s="102"/>
      <c r="F4" s="102"/>
      <c r="G4" s="102"/>
      <c r="H4" s="102"/>
      <c r="I4" s="102"/>
      <c r="J4" s="102"/>
      <c r="K4" s="102"/>
      <c r="L4" s="102"/>
      <c r="M4" s="102"/>
      <c r="N4" s="102"/>
      <c r="O4" s="102"/>
      <c r="P4" s="103"/>
      <c r="Q4" s="26"/>
      <c r="R4" s="26"/>
      <c r="S4" s="26"/>
      <c r="T4" s="26"/>
      <c r="U4" s="26"/>
      <c r="V4" s="26"/>
      <c r="W4" s="26"/>
      <c r="X4" s="26"/>
      <c r="Y4" s="26"/>
      <c r="Z4" s="26"/>
    </row>
    <row r="5" spans="1:26">
      <c r="A5" s="33"/>
      <c r="B5" s="40"/>
      <c r="C5" s="40"/>
      <c r="D5" s="40"/>
      <c r="E5" s="40"/>
      <c r="F5" s="40"/>
      <c r="G5" s="40"/>
      <c r="H5" s="40"/>
      <c r="I5" s="40"/>
      <c r="J5" s="40"/>
      <c r="K5" s="40"/>
      <c r="L5" s="40"/>
      <c r="M5" s="40"/>
      <c r="N5" s="40"/>
      <c r="O5" s="40"/>
      <c r="P5" s="26"/>
      <c r="Q5" s="26"/>
      <c r="R5" s="26"/>
      <c r="S5" s="26"/>
      <c r="T5" s="26"/>
      <c r="U5" s="26"/>
      <c r="V5" s="26"/>
      <c r="W5" s="26"/>
      <c r="X5" s="26"/>
      <c r="Y5" s="26"/>
      <c r="Z5" s="26"/>
    </row>
    <row r="6" spans="1:26" ht="203.25" customHeight="1">
      <c r="A6" s="5"/>
      <c r="B6" s="6" t="s">
        <v>2</v>
      </c>
      <c r="C6" s="104" t="s">
        <v>3</v>
      </c>
      <c r="D6" s="98"/>
      <c r="E6" s="98"/>
      <c r="F6" s="99"/>
      <c r="G6" s="40"/>
      <c r="H6" s="40"/>
      <c r="I6" s="40"/>
      <c r="J6" s="40"/>
      <c r="K6" s="40"/>
      <c r="L6" s="40"/>
      <c r="M6" s="40"/>
      <c r="N6" s="40"/>
      <c r="O6" s="40"/>
      <c r="P6" s="26"/>
      <c r="Q6" s="26"/>
      <c r="R6" s="26"/>
      <c r="S6" s="26"/>
      <c r="T6" s="26"/>
      <c r="U6" s="26"/>
      <c r="V6" s="26"/>
      <c r="W6" s="26"/>
      <c r="X6" s="26"/>
      <c r="Y6" s="26"/>
      <c r="Z6" s="26"/>
    </row>
    <row r="7" spans="1:26" ht="7.5" customHeight="1">
      <c r="A7" s="5"/>
      <c r="B7" s="7"/>
      <c r="C7" s="8"/>
      <c r="D7" s="8"/>
      <c r="E7" s="40"/>
      <c r="F7" s="40"/>
      <c r="G7" s="40"/>
      <c r="H7" s="40"/>
      <c r="I7" s="40"/>
      <c r="J7" s="40"/>
      <c r="K7" s="40"/>
      <c r="L7" s="40"/>
      <c r="M7" s="40"/>
      <c r="N7" s="40"/>
      <c r="O7" s="40"/>
      <c r="P7" s="26"/>
      <c r="Q7" s="26"/>
      <c r="R7" s="26"/>
      <c r="S7" s="26"/>
      <c r="T7" s="26"/>
      <c r="U7" s="26"/>
      <c r="V7" s="26"/>
      <c r="W7" s="26"/>
      <c r="X7" s="26"/>
      <c r="Y7" s="26"/>
      <c r="Z7" s="26"/>
    </row>
    <row r="8" spans="1:26" ht="150" customHeight="1">
      <c r="A8" s="5"/>
      <c r="B8" s="6" t="s">
        <v>61</v>
      </c>
      <c r="C8" s="105" t="s">
        <v>62</v>
      </c>
      <c r="D8" s="98"/>
      <c r="E8" s="99"/>
      <c r="F8" s="9" t="s">
        <v>6</v>
      </c>
      <c r="G8" s="104" t="s">
        <v>63</v>
      </c>
      <c r="H8" s="98"/>
      <c r="I8" s="99"/>
      <c r="J8" s="40"/>
      <c r="K8" s="40"/>
      <c r="L8" s="40"/>
      <c r="M8" s="40"/>
      <c r="N8" s="40"/>
      <c r="O8" s="40"/>
      <c r="P8" s="26"/>
      <c r="Q8" s="26"/>
      <c r="R8" s="26"/>
      <c r="S8" s="26"/>
      <c r="T8" s="26"/>
      <c r="U8" s="26"/>
      <c r="V8" s="26"/>
      <c r="W8" s="26"/>
      <c r="X8" s="26"/>
      <c r="Y8" s="26"/>
      <c r="Z8" s="26"/>
    </row>
    <row r="9" spans="1:26" ht="17.25" customHeight="1">
      <c r="A9" s="33"/>
      <c r="B9" s="40"/>
      <c r="C9" s="40"/>
      <c r="D9" s="40"/>
      <c r="E9" s="40"/>
      <c r="F9" s="40"/>
      <c r="G9" s="40"/>
      <c r="H9" s="40"/>
      <c r="I9" s="40"/>
      <c r="J9" s="40"/>
      <c r="K9" s="40"/>
      <c r="L9" s="40"/>
      <c r="M9" s="40"/>
      <c r="N9" s="97" t="s">
        <v>8</v>
      </c>
      <c r="O9" s="98"/>
      <c r="P9" s="98"/>
      <c r="Q9" s="99"/>
      <c r="R9" s="106" t="s">
        <v>9</v>
      </c>
      <c r="S9" s="98"/>
      <c r="T9" s="98"/>
      <c r="U9" s="99"/>
      <c r="V9" s="26"/>
      <c r="W9" s="26"/>
      <c r="X9" s="26"/>
      <c r="Y9" s="26"/>
      <c r="Z9" s="26"/>
    </row>
    <row r="10" spans="1:26" ht="54.75" customHeight="1">
      <c r="A10" s="37" t="s">
        <v>10</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c r="V10" s="26"/>
      <c r="W10" s="26"/>
      <c r="X10" s="26"/>
      <c r="Y10" s="26"/>
      <c r="Z10" s="26"/>
    </row>
    <row r="11" spans="1:26" ht="30" customHeight="1">
      <c r="A11" s="95">
        <v>1</v>
      </c>
      <c r="B11" s="38">
        <v>44627</v>
      </c>
      <c r="C11" s="39">
        <v>0.64652777777777781</v>
      </c>
      <c r="D11" s="16">
        <v>1144173729</v>
      </c>
      <c r="E11" s="16" t="s">
        <v>64</v>
      </c>
      <c r="F11" s="16">
        <v>3146796864</v>
      </c>
      <c r="G11" s="28" t="s">
        <v>32</v>
      </c>
      <c r="H11" s="28" t="s">
        <v>32</v>
      </c>
      <c r="I11" s="28" t="s">
        <v>32</v>
      </c>
      <c r="J11" s="28" t="s">
        <v>32</v>
      </c>
      <c r="K11" s="16" t="s">
        <v>32</v>
      </c>
      <c r="L11" s="28" t="s">
        <v>32</v>
      </c>
      <c r="M11" s="35" t="s">
        <v>32</v>
      </c>
      <c r="N11" s="18" t="str">
        <f t="shared" ref="N11:N57" si="0">IF(I11="Cumple","30","0")</f>
        <v>30</v>
      </c>
      <c r="O11" s="18" t="str">
        <f t="shared" ref="O11:O57" si="1">IF(J11="Cumple","40","0")</f>
        <v>40</v>
      </c>
      <c r="P11" s="19"/>
      <c r="Q11" s="20">
        <f t="shared" ref="Q11:Q59" si="2">N11+O11+P11</f>
        <v>70</v>
      </c>
      <c r="R11" s="21" t="str">
        <f t="shared" ref="R11:R59" si="3">IF(Q11=70,"X","")</f>
        <v>X</v>
      </c>
      <c r="S11" s="21" t="str">
        <f>IF(Q11=0,"X",IF(Q11=30,"X",""))</f>
        <v/>
      </c>
      <c r="T11" s="22"/>
      <c r="U11" s="21" t="str">
        <f t="shared" ref="U11:U59" si="4">IF(R11="X","Si",IF(S11="X","No","--"))</f>
        <v>Si</v>
      </c>
      <c r="V11" s="26"/>
      <c r="W11" s="26"/>
      <c r="X11" s="26"/>
      <c r="Y11" s="26"/>
      <c r="Z11" s="26"/>
    </row>
    <row r="12" spans="1:26" ht="30" customHeight="1">
      <c r="A12" s="95">
        <v>2</v>
      </c>
      <c r="B12" s="38">
        <v>44627</v>
      </c>
      <c r="C12" s="39">
        <v>0.65972222222222221</v>
      </c>
      <c r="D12" s="16">
        <v>1126254560</v>
      </c>
      <c r="E12" s="16" t="s">
        <v>65</v>
      </c>
      <c r="F12" s="16">
        <v>3187862501</v>
      </c>
      <c r="G12" s="28" t="s">
        <v>32</v>
      </c>
      <c r="H12" s="28" t="s">
        <v>32</v>
      </c>
      <c r="I12" s="28" t="s">
        <v>32</v>
      </c>
      <c r="J12" s="28" t="s">
        <v>32</v>
      </c>
      <c r="K12" s="28" t="s">
        <v>32</v>
      </c>
      <c r="L12" s="28" t="s">
        <v>32</v>
      </c>
      <c r="M12" s="35" t="s">
        <v>32</v>
      </c>
      <c r="N12" s="18" t="str">
        <f t="shared" si="0"/>
        <v>30</v>
      </c>
      <c r="O12" s="18" t="str">
        <f t="shared" si="1"/>
        <v>40</v>
      </c>
      <c r="P12" s="19"/>
      <c r="Q12" s="20">
        <f t="shared" si="2"/>
        <v>70</v>
      </c>
      <c r="R12" s="21" t="str">
        <f t="shared" si="3"/>
        <v>X</v>
      </c>
      <c r="S12" s="21"/>
      <c r="T12" s="22"/>
      <c r="U12" s="21" t="str">
        <f t="shared" si="4"/>
        <v>Si</v>
      </c>
      <c r="V12" s="26"/>
      <c r="W12" s="26"/>
      <c r="X12" s="26"/>
      <c r="Y12" s="26"/>
      <c r="Z12" s="26"/>
    </row>
    <row r="13" spans="1:26" ht="30" customHeight="1">
      <c r="A13" s="95">
        <v>3</v>
      </c>
      <c r="B13" s="38">
        <v>44627</v>
      </c>
      <c r="C13" s="39">
        <v>0.66249999999999998</v>
      </c>
      <c r="D13" s="16">
        <v>80180755</v>
      </c>
      <c r="E13" s="16" t="s">
        <v>66</v>
      </c>
      <c r="F13" s="16">
        <v>2211197491</v>
      </c>
      <c r="G13" s="28" t="s">
        <v>32</v>
      </c>
      <c r="H13" s="16" t="s">
        <v>32</v>
      </c>
      <c r="I13" s="28" t="s">
        <v>32</v>
      </c>
      <c r="J13" s="16" t="s">
        <v>32</v>
      </c>
      <c r="K13" s="16" t="s">
        <v>32</v>
      </c>
      <c r="L13" s="28" t="s">
        <v>32</v>
      </c>
      <c r="M13" s="35" t="s">
        <v>32</v>
      </c>
      <c r="N13" s="18" t="str">
        <f t="shared" si="0"/>
        <v>30</v>
      </c>
      <c r="O13" s="18" t="str">
        <f t="shared" si="1"/>
        <v>40</v>
      </c>
      <c r="P13" s="19"/>
      <c r="Q13" s="20">
        <f t="shared" si="2"/>
        <v>70</v>
      </c>
      <c r="R13" s="21" t="str">
        <f t="shared" si="3"/>
        <v>X</v>
      </c>
      <c r="S13" s="21" t="str">
        <f t="shared" ref="S13:S35" si="5">IF(Q13=0,"X",IF(Q13=30,"X",""))</f>
        <v/>
      </c>
      <c r="T13" s="22"/>
      <c r="U13" s="21" t="str">
        <f t="shared" si="4"/>
        <v>Si</v>
      </c>
      <c r="V13" s="26"/>
      <c r="W13" s="26"/>
      <c r="X13" s="26"/>
      <c r="Y13" s="26"/>
      <c r="Z13" s="26"/>
    </row>
    <row r="14" spans="1:26" ht="30" customHeight="1">
      <c r="A14" s="95">
        <v>4</v>
      </c>
      <c r="B14" s="38">
        <v>44627</v>
      </c>
      <c r="C14" s="39">
        <v>0.67083333333333328</v>
      </c>
      <c r="D14" s="16">
        <v>1088293361</v>
      </c>
      <c r="E14" s="16" t="s">
        <v>67</v>
      </c>
      <c r="F14" s="16">
        <v>3128749815</v>
      </c>
      <c r="G14" s="16" t="s">
        <v>32</v>
      </c>
      <c r="H14" s="16" t="s">
        <v>32</v>
      </c>
      <c r="I14" s="16" t="s">
        <v>32</v>
      </c>
      <c r="J14" s="16" t="s">
        <v>32</v>
      </c>
      <c r="K14" s="16" t="s">
        <v>32</v>
      </c>
      <c r="L14" s="16" t="s">
        <v>32</v>
      </c>
      <c r="M14" s="17" t="s">
        <v>32</v>
      </c>
      <c r="N14" s="18" t="str">
        <f t="shared" si="0"/>
        <v>30</v>
      </c>
      <c r="O14" s="18" t="str">
        <f t="shared" si="1"/>
        <v>40</v>
      </c>
      <c r="P14" s="18"/>
      <c r="Q14" s="42">
        <f t="shared" si="2"/>
        <v>70</v>
      </c>
      <c r="R14" s="21" t="str">
        <f t="shared" si="3"/>
        <v>X</v>
      </c>
      <c r="S14" s="21" t="str">
        <f t="shared" si="5"/>
        <v/>
      </c>
      <c r="T14" s="28"/>
      <c r="U14" s="43" t="str">
        <f t="shared" si="4"/>
        <v>Si</v>
      </c>
      <c r="V14" s="40"/>
      <c r="W14" s="40"/>
      <c r="X14" s="40"/>
      <c r="Y14" s="40"/>
      <c r="Z14" s="40"/>
    </row>
    <row r="15" spans="1:26" ht="30" customHeight="1">
      <c r="A15" s="95">
        <v>5</v>
      </c>
      <c r="B15" s="38">
        <v>44627</v>
      </c>
      <c r="C15" s="39">
        <v>0.67708333333333337</v>
      </c>
      <c r="D15" s="16">
        <v>9873598</v>
      </c>
      <c r="E15" s="16" t="s">
        <v>68</v>
      </c>
      <c r="F15" s="16">
        <v>3137534103</v>
      </c>
      <c r="G15" s="16" t="s">
        <v>32</v>
      </c>
      <c r="H15" s="16" t="s">
        <v>32</v>
      </c>
      <c r="I15" s="16" t="s">
        <v>32</v>
      </c>
      <c r="J15" s="16" t="s">
        <v>32</v>
      </c>
      <c r="K15" s="16" t="s">
        <v>32</v>
      </c>
      <c r="L15" s="16" t="s">
        <v>32</v>
      </c>
      <c r="M15" s="17" t="s">
        <v>32</v>
      </c>
      <c r="N15" s="18" t="str">
        <f t="shared" si="0"/>
        <v>30</v>
      </c>
      <c r="O15" s="18" t="str">
        <f t="shared" si="1"/>
        <v>40</v>
      </c>
      <c r="P15" s="19"/>
      <c r="Q15" s="20">
        <f t="shared" si="2"/>
        <v>70</v>
      </c>
      <c r="R15" s="21" t="str">
        <f t="shared" si="3"/>
        <v>X</v>
      </c>
      <c r="S15" s="21" t="str">
        <f t="shared" si="5"/>
        <v/>
      </c>
      <c r="T15" s="22"/>
      <c r="U15" s="21" t="str">
        <f t="shared" si="4"/>
        <v>Si</v>
      </c>
      <c r="V15" s="26"/>
      <c r="W15" s="26"/>
      <c r="X15" s="26"/>
      <c r="Y15" s="26"/>
      <c r="Z15" s="26"/>
    </row>
    <row r="16" spans="1:26" ht="30" customHeight="1">
      <c r="A16" s="95">
        <v>6</v>
      </c>
      <c r="B16" s="44">
        <v>44629</v>
      </c>
      <c r="C16" s="39">
        <v>0.82222222222222219</v>
      </c>
      <c r="D16" s="16">
        <v>32779384</v>
      </c>
      <c r="E16" s="16" t="s">
        <v>69</v>
      </c>
      <c r="F16" s="16">
        <v>3157359236</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si="5"/>
        <v/>
      </c>
      <c r="T16" s="22"/>
      <c r="U16" s="21" t="str">
        <f t="shared" si="4"/>
        <v>Si</v>
      </c>
      <c r="V16" s="26"/>
      <c r="W16" s="26"/>
      <c r="X16" s="26"/>
      <c r="Y16" s="26"/>
      <c r="Z16" s="26"/>
    </row>
    <row r="17" spans="1:26" ht="30" customHeight="1">
      <c r="A17" s="95">
        <v>7</v>
      </c>
      <c r="B17" s="44">
        <v>44630</v>
      </c>
      <c r="C17" s="45">
        <v>0.73888888888888893</v>
      </c>
      <c r="D17" s="46">
        <v>1100952166</v>
      </c>
      <c r="E17" s="16" t="s">
        <v>70</v>
      </c>
      <c r="F17" s="47" t="s">
        <v>71</v>
      </c>
      <c r="G17" s="16" t="s">
        <v>32</v>
      </c>
      <c r="H17" s="16" t="s">
        <v>32</v>
      </c>
      <c r="I17" s="16" t="s">
        <v>32</v>
      </c>
      <c r="J17" s="16" t="s">
        <v>32</v>
      </c>
      <c r="K17" s="16" t="s">
        <v>32</v>
      </c>
      <c r="L17" s="16" t="s">
        <v>32</v>
      </c>
      <c r="M17" s="17" t="s">
        <v>32</v>
      </c>
      <c r="N17" s="18" t="str">
        <f t="shared" si="0"/>
        <v>30</v>
      </c>
      <c r="O17" s="18" t="str">
        <f t="shared" si="1"/>
        <v>40</v>
      </c>
      <c r="P17" s="19"/>
      <c r="Q17" s="20">
        <f t="shared" si="2"/>
        <v>70</v>
      </c>
      <c r="R17" s="21" t="str">
        <f t="shared" si="3"/>
        <v>X</v>
      </c>
      <c r="S17" s="21" t="str">
        <f t="shared" si="5"/>
        <v/>
      </c>
      <c r="T17" s="22"/>
      <c r="U17" s="21" t="str">
        <f t="shared" si="4"/>
        <v>Si</v>
      </c>
      <c r="V17" s="26"/>
      <c r="W17" s="26"/>
      <c r="X17" s="26"/>
      <c r="Y17" s="26"/>
      <c r="Z17" s="26"/>
    </row>
    <row r="18" spans="1:26" ht="30" customHeight="1">
      <c r="A18" s="95">
        <v>8</v>
      </c>
      <c r="B18" s="44">
        <v>44631</v>
      </c>
      <c r="C18" s="45">
        <v>0.52361111111111114</v>
      </c>
      <c r="D18" s="16">
        <v>1047396982</v>
      </c>
      <c r="E18" s="16" t="s">
        <v>72</v>
      </c>
      <c r="F18" s="47">
        <v>6415891</v>
      </c>
      <c r="G18" s="16" t="s">
        <v>32</v>
      </c>
      <c r="H18" s="16" t="s">
        <v>32</v>
      </c>
      <c r="I18" s="16" t="s">
        <v>32</v>
      </c>
      <c r="J18" s="16" t="s">
        <v>32</v>
      </c>
      <c r="K18" s="16" t="s">
        <v>32</v>
      </c>
      <c r="L18" s="16" t="s">
        <v>32</v>
      </c>
      <c r="M18" s="17" t="s">
        <v>32</v>
      </c>
      <c r="N18" s="18" t="str">
        <f t="shared" si="0"/>
        <v>30</v>
      </c>
      <c r="O18" s="18" t="str">
        <f t="shared" si="1"/>
        <v>40</v>
      </c>
      <c r="P18" s="19"/>
      <c r="Q18" s="20">
        <f t="shared" si="2"/>
        <v>70</v>
      </c>
      <c r="R18" s="21" t="str">
        <f t="shared" si="3"/>
        <v>X</v>
      </c>
      <c r="S18" s="21" t="str">
        <f t="shared" si="5"/>
        <v/>
      </c>
      <c r="T18" s="22"/>
      <c r="U18" s="21" t="str">
        <f t="shared" si="4"/>
        <v>Si</v>
      </c>
      <c r="V18" s="26"/>
      <c r="W18" s="26"/>
      <c r="X18" s="26"/>
      <c r="Y18" s="26"/>
      <c r="Z18" s="26"/>
    </row>
    <row r="19" spans="1:26" ht="30" customHeight="1">
      <c r="A19" s="95">
        <v>9</v>
      </c>
      <c r="B19" s="44">
        <v>44631</v>
      </c>
      <c r="C19" s="45">
        <v>0.55277777777777781</v>
      </c>
      <c r="D19" s="16">
        <v>1088312544</v>
      </c>
      <c r="E19" s="16" t="s">
        <v>73</v>
      </c>
      <c r="F19" s="47">
        <v>521222202903</v>
      </c>
      <c r="G19" s="16" t="s">
        <v>32</v>
      </c>
      <c r="H19" s="16" t="s">
        <v>32</v>
      </c>
      <c r="I19" s="16" t="s">
        <v>32</v>
      </c>
      <c r="J19" s="16" t="s">
        <v>32</v>
      </c>
      <c r="K19" s="16" t="s">
        <v>32</v>
      </c>
      <c r="L19" s="16" t="s">
        <v>32</v>
      </c>
      <c r="M19" s="17" t="s">
        <v>32</v>
      </c>
      <c r="N19" s="18" t="str">
        <f t="shared" si="0"/>
        <v>30</v>
      </c>
      <c r="O19" s="18" t="str">
        <f t="shared" si="1"/>
        <v>40</v>
      </c>
      <c r="P19" s="19"/>
      <c r="Q19" s="20">
        <f t="shared" si="2"/>
        <v>70</v>
      </c>
      <c r="R19" s="21" t="str">
        <f t="shared" si="3"/>
        <v>X</v>
      </c>
      <c r="S19" s="21" t="str">
        <f t="shared" si="5"/>
        <v/>
      </c>
      <c r="T19" s="22"/>
      <c r="U19" s="21" t="str">
        <f t="shared" si="4"/>
        <v>Si</v>
      </c>
      <c r="V19" s="26"/>
      <c r="W19" s="26"/>
      <c r="X19" s="26"/>
      <c r="Y19" s="26"/>
      <c r="Z19" s="26"/>
    </row>
    <row r="20" spans="1:26" ht="30" customHeight="1">
      <c r="A20" s="95">
        <v>10</v>
      </c>
      <c r="B20" s="38">
        <v>44628</v>
      </c>
      <c r="C20" s="39">
        <v>0.14722222222222223</v>
      </c>
      <c r="D20" s="16">
        <v>41961871</v>
      </c>
      <c r="E20" s="16" t="s">
        <v>74</v>
      </c>
      <c r="F20" s="16">
        <v>3046395663</v>
      </c>
      <c r="G20" s="16" t="s">
        <v>32</v>
      </c>
      <c r="H20" s="16" t="s">
        <v>32</v>
      </c>
      <c r="I20" s="16" t="s">
        <v>32</v>
      </c>
      <c r="J20" s="16" t="s">
        <v>32</v>
      </c>
      <c r="K20" s="16" t="s">
        <v>32</v>
      </c>
      <c r="L20" s="16" t="s">
        <v>32</v>
      </c>
      <c r="M20" s="17" t="s">
        <v>32</v>
      </c>
      <c r="N20" s="18" t="str">
        <f t="shared" si="0"/>
        <v>30</v>
      </c>
      <c r="O20" s="18" t="str">
        <f t="shared" si="1"/>
        <v>40</v>
      </c>
      <c r="P20" s="19"/>
      <c r="Q20" s="20">
        <f t="shared" si="2"/>
        <v>70</v>
      </c>
      <c r="R20" s="21" t="str">
        <f t="shared" si="3"/>
        <v>X</v>
      </c>
      <c r="S20" s="21" t="str">
        <f t="shared" si="5"/>
        <v/>
      </c>
      <c r="T20" s="22"/>
      <c r="U20" s="21" t="str">
        <f t="shared" si="4"/>
        <v>Si</v>
      </c>
      <c r="V20" s="26"/>
      <c r="W20" s="26"/>
      <c r="X20" s="26"/>
      <c r="Y20" s="26"/>
      <c r="Z20" s="26"/>
    </row>
    <row r="21" spans="1:26" ht="30" customHeight="1">
      <c r="A21" s="95">
        <v>11</v>
      </c>
      <c r="B21" s="44">
        <v>44631</v>
      </c>
      <c r="C21" s="45">
        <v>0.56944444444444442</v>
      </c>
      <c r="D21" s="48">
        <v>42153968</v>
      </c>
      <c r="E21" s="48" t="s">
        <v>75</v>
      </c>
      <c r="F21" s="48">
        <v>3137886537</v>
      </c>
      <c r="G21" s="16" t="s">
        <v>32</v>
      </c>
      <c r="H21" s="16" t="s">
        <v>32</v>
      </c>
      <c r="I21" s="16" t="s">
        <v>32</v>
      </c>
      <c r="J21" s="16" t="s">
        <v>32</v>
      </c>
      <c r="K21" s="16" t="s">
        <v>32</v>
      </c>
      <c r="L21" s="16" t="s">
        <v>32</v>
      </c>
      <c r="M21" s="17" t="s">
        <v>32</v>
      </c>
      <c r="N21" s="18" t="str">
        <f t="shared" si="0"/>
        <v>30</v>
      </c>
      <c r="O21" s="18" t="str">
        <f t="shared" si="1"/>
        <v>40</v>
      </c>
      <c r="P21" s="19"/>
      <c r="Q21" s="20">
        <f t="shared" si="2"/>
        <v>70</v>
      </c>
      <c r="R21" s="21" t="str">
        <f t="shared" si="3"/>
        <v>X</v>
      </c>
      <c r="S21" s="21" t="str">
        <f t="shared" si="5"/>
        <v/>
      </c>
      <c r="T21" s="23"/>
      <c r="U21" s="21" t="str">
        <f t="shared" si="4"/>
        <v>Si</v>
      </c>
      <c r="V21" s="26"/>
      <c r="W21" s="26"/>
      <c r="X21" s="26"/>
      <c r="Y21" s="26"/>
      <c r="Z21" s="26"/>
    </row>
    <row r="22" spans="1:26" ht="30" customHeight="1">
      <c r="A22" s="95">
        <v>12</v>
      </c>
      <c r="B22" s="38">
        <v>44627</v>
      </c>
      <c r="C22" s="39">
        <v>0.7416666666666667</v>
      </c>
      <c r="D22" s="16">
        <v>65775354</v>
      </c>
      <c r="E22" s="16" t="s">
        <v>76</v>
      </c>
      <c r="F22" s="16">
        <v>3004863222</v>
      </c>
      <c r="G22" s="16" t="s">
        <v>32</v>
      </c>
      <c r="H22" s="16" t="s">
        <v>32</v>
      </c>
      <c r="I22" s="16" t="s">
        <v>32</v>
      </c>
      <c r="J22" s="16" t="s">
        <v>32</v>
      </c>
      <c r="K22" s="16" t="s">
        <v>32</v>
      </c>
      <c r="L22" s="16" t="s">
        <v>32</v>
      </c>
      <c r="M22" s="17" t="s">
        <v>32</v>
      </c>
      <c r="N22" s="18" t="str">
        <f t="shared" si="0"/>
        <v>30</v>
      </c>
      <c r="O22" s="18" t="str">
        <f t="shared" si="1"/>
        <v>40</v>
      </c>
      <c r="P22" s="19"/>
      <c r="Q22" s="20">
        <f t="shared" si="2"/>
        <v>70</v>
      </c>
      <c r="R22" s="21" t="str">
        <f t="shared" si="3"/>
        <v>X</v>
      </c>
      <c r="S22" s="21" t="str">
        <f t="shared" si="5"/>
        <v/>
      </c>
      <c r="T22" s="22"/>
      <c r="U22" s="21" t="str">
        <f t="shared" si="4"/>
        <v>Si</v>
      </c>
      <c r="V22" s="26"/>
      <c r="W22" s="26"/>
      <c r="X22" s="26"/>
      <c r="Y22" s="26"/>
      <c r="Z22" s="26"/>
    </row>
    <row r="23" spans="1:26" ht="30" customHeight="1">
      <c r="A23" s="95">
        <v>13</v>
      </c>
      <c r="B23" s="38">
        <v>44627</v>
      </c>
      <c r="C23" s="39">
        <v>0.77777777777777779</v>
      </c>
      <c r="D23" s="16">
        <v>1140834924</v>
      </c>
      <c r="E23" s="16" t="s">
        <v>77</v>
      </c>
      <c r="F23" s="16">
        <v>3017542796</v>
      </c>
      <c r="G23" s="16" t="s">
        <v>32</v>
      </c>
      <c r="H23" s="16" t="s">
        <v>32</v>
      </c>
      <c r="I23" s="16" t="s">
        <v>32</v>
      </c>
      <c r="J23" s="16" t="s">
        <v>32</v>
      </c>
      <c r="K23" s="16" t="s">
        <v>32</v>
      </c>
      <c r="L23" s="16" t="s">
        <v>32</v>
      </c>
      <c r="M23" s="17" t="s">
        <v>32</v>
      </c>
      <c r="N23" s="18" t="str">
        <f t="shared" si="0"/>
        <v>30</v>
      </c>
      <c r="O23" s="18" t="str">
        <f t="shared" si="1"/>
        <v>40</v>
      </c>
      <c r="P23" s="19"/>
      <c r="Q23" s="20">
        <f t="shared" si="2"/>
        <v>70</v>
      </c>
      <c r="R23" s="21" t="str">
        <f t="shared" si="3"/>
        <v>X</v>
      </c>
      <c r="S23" s="21" t="str">
        <f t="shared" si="5"/>
        <v/>
      </c>
      <c r="T23" s="22"/>
      <c r="U23" s="21" t="str">
        <f t="shared" si="4"/>
        <v>Si</v>
      </c>
      <c r="V23" s="26"/>
      <c r="W23" s="26"/>
      <c r="X23" s="26"/>
      <c r="Y23" s="26"/>
      <c r="Z23" s="26"/>
    </row>
    <row r="24" spans="1:26" ht="30" customHeight="1">
      <c r="A24" s="95">
        <v>14</v>
      </c>
      <c r="B24" s="38">
        <v>44627</v>
      </c>
      <c r="C24" s="39">
        <v>0.78472222222222221</v>
      </c>
      <c r="D24" s="16">
        <v>1140834924</v>
      </c>
      <c r="E24" s="16" t="s">
        <v>77</v>
      </c>
      <c r="F24" s="16">
        <v>3017542796</v>
      </c>
      <c r="G24" s="16" t="s">
        <v>32</v>
      </c>
      <c r="H24" s="16" t="s">
        <v>32</v>
      </c>
      <c r="I24" s="16" t="s">
        <v>32</v>
      </c>
      <c r="J24" s="16" t="s">
        <v>32</v>
      </c>
      <c r="K24" s="16" t="s">
        <v>32</v>
      </c>
      <c r="L24" s="16" t="s">
        <v>32</v>
      </c>
      <c r="M24" s="17" t="s">
        <v>32</v>
      </c>
      <c r="N24" s="18" t="str">
        <f t="shared" si="0"/>
        <v>30</v>
      </c>
      <c r="O24" s="18" t="str">
        <f t="shared" si="1"/>
        <v>40</v>
      </c>
      <c r="P24" s="19"/>
      <c r="Q24" s="20">
        <f t="shared" si="2"/>
        <v>70</v>
      </c>
      <c r="R24" s="21" t="str">
        <f t="shared" si="3"/>
        <v>X</v>
      </c>
      <c r="S24" s="21" t="str">
        <f t="shared" si="5"/>
        <v/>
      </c>
      <c r="T24" s="22"/>
      <c r="U24" s="21" t="str">
        <f t="shared" si="4"/>
        <v>Si</v>
      </c>
      <c r="V24" s="26"/>
      <c r="W24" s="26"/>
      <c r="X24" s="26"/>
      <c r="Y24" s="26"/>
      <c r="Z24" s="26"/>
    </row>
    <row r="25" spans="1:26" ht="30" customHeight="1">
      <c r="A25" s="95">
        <v>15</v>
      </c>
      <c r="B25" s="38">
        <v>44627</v>
      </c>
      <c r="C25" s="39">
        <v>0.82986111111111116</v>
      </c>
      <c r="D25" s="16">
        <v>1065629285</v>
      </c>
      <c r="E25" s="16" t="s">
        <v>78</v>
      </c>
      <c r="F25" s="16">
        <v>3004771686</v>
      </c>
      <c r="G25" s="16" t="s">
        <v>32</v>
      </c>
      <c r="H25" s="16" t="s">
        <v>32</v>
      </c>
      <c r="I25" s="16" t="s">
        <v>32</v>
      </c>
      <c r="J25" s="16" t="s">
        <v>32</v>
      </c>
      <c r="K25" s="16" t="s">
        <v>32</v>
      </c>
      <c r="L25" s="16" t="s">
        <v>32</v>
      </c>
      <c r="M25" s="17" t="s">
        <v>32</v>
      </c>
      <c r="N25" s="18" t="str">
        <f t="shared" si="0"/>
        <v>30</v>
      </c>
      <c r="O25" s="18" t="str">
        <f t="shared" si="1"/>
        <v>40</v>
      </c>
      <c r="P25" s="19"/>
      <c r="Q25" s="20">
        <f t="shared" si="2"/>
        <v>70</v>
      </c>
      <c r="R25" s="21" t="str">
        <f t="shared" si="3"/>
        <v>X</v>
      </c>
      <c r="S25" s="21" t="str">
        <f t="shared" si="5"/>
        <v/>
      </c>
      <c r="T25" s="22"/>
      <c r="U25" s="21" t="str">
        <f t="shared" si="4"/>
        <v>Si</v>
      </c>
      <c r="V25" s="26"/>
      <c r="W25" s="26"/>
      <c r="X25" s="26"/>
      <c r="Y25" s="26"/>
      <c r="Z25" s="26"/>
    </row>
    <row r="26" spans="1:26" ht="30" customHeight="1">
      <c r="A26" s="95">
        <v>16</v>
      </c>
      <c r="B26" s="38">
        <v>44627</v>
      </c>
      <c r="C26" s="39">
        <v>0.95972222222222225</v>
      </c>
      <c r="D26" s="16">
        <v>16693383</v>
      </c>
      <c r="E26" s="16" t="s">
        <v>79</v>
      </c>
      <c r="F26" s="16">
        <v>3127145410</v>
      </c>
      <c r="G26" s="16" t="s">
        <v>32</v>
      </c>
      <c r="H26" s="16" t="s">
        <v>32</v>
      </c>
      <c r="I26" s="16" t="s">
        <v>32</v>
      </c>
      <c r="J26" s="16" t="s">
        <v>32</v>
      </c>
      <c r="K26" s="16" t="s">
        <v>32</v>
      </c>
      <c r="L26" s="16" t="s">
        <v>32</v>
      </c>
      <c r="M26" s="17" t="s">
        <v>32</v>
      </c>
      <c r="N26" s="18" t="str">
        <f t="shared" si="0"/>
        <v>30</v>
      </c>
      <c r="O26" s="18" t="str">
        <f t="shared" si="1"/>
        <v>40</v>
      </c>
      <c r="P26" s="19"/>
      <c r="Q26" s="20">
        <f t="shared" si="2"/>
        <v>70</v>
      </c>
      <c r="R26" s="21" t="str">
        <f t="shared" si="3"/>
        <v>X</v>
      </c>
      <c r="S26" s="21" t="str">
        <f t="shared" si="5"/>
        <v/>
      </c>
      <c r="T26" s="22"/>
      <c r="U26" s="21" t="str">
        <f t="shared" si="4"/>
        <v>Si</v>
      </c>
      <c r="V26" s="26"/>
      <c r="W26" s="26"/>
      <c r="X26" s="26"/>
      <c r="Y26" s="26"/>
      <c r="Z26" s="26"/>
    </row>
    <row r="27" spans="1:26" ht="30" customHeight="1">
      <c r="A27" s="95">
        <v>17</v>
      </c>
      <c r="B27" s="38">
        <v>44628</v>
      </c>
      <c r="C27" s="39">
        <v>0.63749999999999996</v>
      </c>
      <c r="D27" s="16">
        <v>75068635</v>
      </c>
      <c r="E27" s="16" t="s">
        <v>80</v>
      </c>
      <c r="F27" s="16">
        <v>3022333949</v>
      </c>
      <c r="G27" s="16" t="s">
        <v>32</v>
      </c>
      <c r="H27" s="16" t="s">
        <v>32</v>
      </c>
      <c r="I27" s="16" t="s">
        <v>32</v>
      </c>
      <c r="J27" s="16" t="s">
        <v>32</v>
      </c>
      <c r="K27" s="16" t="s">
        <v>32</v>
      </c>
      <c r="L27" s="16" t="s">
        <v>32</v>
      </c>
      <c r="M27" s="17" t="s">
        <v>32</v>
      </c>
      <c r="N27" s="18" t="str">
        <f t="shared" si="0"/>
        <v>30</v>
      </c>
      <c r="O27" s="18" t="str">
        <f t="shared" si="1"/>
        <v>40</v>
      </c>
      <c r="P27" s="19"/>
      <c r="Q27" s="20">
        <f t="shared" si="2"/>
        <v>70</v>
      </c>
      <c r="R27" s="21" t="str">
        <f t="shared" si="3"/>
        <v>X</v>
      </c>
      <c r="S27" s="21" t="str">
        <f t="shared" si="5"/>
        <v/>
      </c>
      <c r="T27" s="22"/>
      <c r="U27" s="21" t="str">
        <f t="shared" si="4"/>
        <v>Si</v>
      </c>
      <c r="V27" s="26"/>
      <c r="W27" s="26"/>
      <c r="X27" s="26"/>
      <c r="Y27" s="26"/>
      <c r="Z27" s="26"/>
    </row>
    <row r="28" spans="1:26" ht="30" customHeight="1">
      <c r="A28" s="95">
        <v>18</v>
      </c>
      <c r="B28" s="38">
        <v>44628</v>
      </c>
      <c r="C28" s="39">
        <v>0.65138888888888891</v>
      </c>
      <c r="D28" s="16">
        <v>10777783</v>
      </c>
      <c r="E28" s="16" t="s">
        <v>81</v>
      </c>
      <c r="F28" s="16">
        <v>3016307143</v>
      </c>
      <c r="G28" s="16" t="s">
        <v>32</v>
      </c>
      <c r="H28" s="16" t="s">
        <v>32</v>
      </c>
      <c r="I28" s="16" t="s">
        <v>32</v>
      </c>
      <c r="J28" s="16" t="s">
        <v>32</v>
      </c>
      <c r="K28" s="16" t="s">
        <v>32</v>
      </c>
      <c r="L28" s="16" t="s">
        <v>32</v>
      </c>
      <c r="M28" s="17" t="s">
        <v>32</v>
      </c>
      <c r="N28" s="18" t="str">
        <f t="shared" si="0"/>
        <v>30</v>
      </c>
      <c r="O28" s="18" t="str">
        <f t="shared" si="1"/>
        <v>40</v>
      </c>
      <c r="P28" s="19"/>
      <c r="Q28" s="20">
        <f t="shared" si="2"/>
        <v>70</v>
      </c>
      <c r="R28" s="21" t="str">
        <f t="shared" si="3"/>
        <v>X</v>
      </c>
      <c r="S28" s="21" t="str">
        <f t="shared" si="5"/>
        <v/>
      </c>
      <c r="T28" s="22"/>
      <c r="U28" s="21" t="str">
        <f t="shared" si="4"/>
        <v>Si</v>
      </c>
      <c r="V28" s="26"/>
      <c r="W28" s="26"/>
      <c r="X28" s="26"/>
      <c r="Y28" s="26"/>
      <c r="Z28" s="26"/>
    </row>
    <row r="29" spans="1:26" ht="30" customHeight="1">
      <c r="A29" s="95">
        <v>19</v>
      </c>
      <c r="B29" s="38">
        <v>44628</v>
      </c>
      <c r="C29" s="39">
        <v>0.8208333333333333</v>
      </c>
      <c r="D29" s="16">
        <v>10777783</v>
      </c>
      <c r="E29" s="16" t="s">
        <v>81</v>
      </c>
      <c r="F29" s="16">
        <v>3016307143</v>
      </c>
      <c r="G29" s="16" t="s">
        <v>32</v>
      </c>
      <c r="H29" s="16" t="s">
        <v>32</v>
      </c>
      <c r="I29" s="16" t="s">
        <v>32</v>
      </c>
      <c r="J29" s="16" t="s">
        <v>32</v>
      </c>
      <c r="K29" s="16" t="s">
        <v>32</v>
      </c>
      <c r="L29" s="16" t="s">
        <v>32</v>
      </c>
      <c r="M29" s="17" t="s">
        <v>32</v>
      </c>
      <c r="N29" s="18" t="str">
        <f t="shared" si="0"/>
        <v>30</v>
      </c>
      <c r="O29" s="18" t="str">
        <f t="shared" si="1"/>
        <v>40</v>
      </c>
      <c r="P29" s="19"/>
      <c r="Q29" s="20">
        <f t="shared" si="2"/>
        <v>70</v>
      </c>
      <c r="R29" s="21" t="str">
        <f t="shared" si="3"/>
        <v>X</v>
      </c>
      <c r="S29" s="21" t="str">
        <f t="shared" si="5"/>
        <v/>
      </c>
      <c r="T29" s="22"/>
      <c r="U29" s="21" t="str">
        <f t="shared" si="4"/>
        <v>Si</v>
      </c>
      <c r="V29" s="26"/>
      <c r="W29" s="26"/>
      <c r="X29" s="26"/>
      <c r="Y29" s="26"/>
      <c r="Z29" s="26"/>
    </row>
    <row r="30" spans="1:26" ht="30" customHeight="1">
      <c r="A30" s="95">
        <v>20</v>
      </c>
      <c r="B30" s="44">
        <v>44629</v>
      </c>
      <c r="C30" s="49">
        <v>0.47152777777777777</v>
      </c>
      <c r="D30" s="16">
        <v>72286188</v>
      </c>
      <c r="E30" s="16" t="s">
        <v>82</v>
      </c>
      <c r="F30" s="16">
        <v>3162760789</v>
      </c>
      <c r="G30" s="16" t="s">
        <v>32</v>
      </c>
      <c r="H30" s="16" t="s">
        <v>32</v>
      </c>
      <c r="I30" s="16" t="s">
        <v>32</v>
      </c>
      <c r="J30" s="16" t="s">
        <v>32</v>
      </c>
      <c r="K30" s="16" t="s">
        <v>32</v>
      </c>
      <c r="L30" s="16" t="s">
        <v>32</v>
      </c>
      <c r="M30" s="17" t="s">
        <v>32</v>
      </c>
      <c r="N30" s="18" t="str">
        <f t="shared" si="0"/>
        <v>30</v>
      </c>
      <c r="O30" s="18" t="str">
        <f t="shared" si="1"/>
        <v>40</v>
      </c>
      <c r="P30" s="19"/>
      <c r="Q30" s="20">
        <f t="shared" si="2"/>
        <v>70</v>
      </c>
      <c r="R30" s="21" t="str">
        <f t="shared" si="3"/>
        <v>X</v>
      </c>
      <c r="S30" s="21" t="str">
        <f t="shared" si="5"/>
        <v/>
      </c>
      <c r="T30" s="22"/>
      <c r="U30" s="21" t="str">
        <f t="shared" si="4"/>
        <v>Si</v>
      </c>
      <c r="V30" s="26"/>
      <c r="W30" s="26"/>
      <c r="X30" s="26"/>
      <c r="Y30" s="26"/>
      <c r="Z30" s="26"/>
    </row>
    <row r="31" spans="1:26" ht="30" customHeight="1">
      <c r="A31" s="95">
        <v>21</v>
      </c>
      <c r="B31" s="44">
        <v>44629</v>
      </c>
      <c r="C31" s="49">
        <v>0.65555555555555556</v>
      </c>
      <c r="D31" s="46">
        <v>4292471</v>
      </c>
      <c r="E31" s="16" t="s">
        <v>83</v>
      </c>
      <c r="F31" s="46">
        <v>9391162</v>
      </c>
      <c r="G31" s="16" t="s">
        <v>32</v>
      </c>
      <c r="H31" s="16" t="s">
        <v>32</v>
      </c>
      <c r="I31" s="16" t="s">
        <v>32</v>
      </c>
      <c r="J31" s="16" t="s">
        <v>32</v>
      </c>
      <c r="K31" s="16" t="s">
        <v>32</v>
      </c>
      <c r="L31" s="16" t="s">
        <v>32</v>
      </c>
      <c r="M31" s="17" t="s">
        <v>32</v>
      </c>
      <c r="N31" s="18" t="str">
        <f t="shared" si="0"/>
        <v>30</v>
      </c>
      <c r="O31" s="18" t="str">
        <f t="shared" si="1"/>
        <v>40</v>
      </c>
      <c r="P31" s="19"/>
      <c r="Q31" s="20">
        <f t="shared" si="2"/>
        <v>70</v>
      </c>
      <c r="R31" s="21" t="str">
        <f t="shared" si="3"/>
        <v>X</v>
      </c>
      <c r="S31" s="21" t="str">
        <f t="shared" si="5"/>
        <v/>
      </c>
      <c r="T31" s="22"/>
      <c r="U31" s="21" t="str">
        <f t="shared" si="4"/>
        <v>Si</v>
      </c>
      <c r="V31" s="26"/>
      <c r="W31" s="26"/>
      <c r="X31" s="26"/>
      <c r="Y31" s="26"/>
      <c r="Z31" s="26"/>
    </row>
    <row r="32" spans="1:26" ht="30" customHeight="1">
      <c r="A32" s="95">
        <v>22</v>
      </c>
      <c r="B32" s="44">
        <v>44629</v>
      </c>
      <c r="C32" s="49">
        <v>0.66180555555555554</v>
      </c>
      <c r="D32" s="16">
        <v>1102819114</v>
      </c>
      <c r="E32" s="16" t="s">
        <v>84</v>
      </c>
      <c r="F32" s="16">
        <v>3178500744</v>
      </c>
      <c r="G32" s="16" t="s">
        <v>32</v>
      </c>
      <c r="H32" s="16" t="s">
        <v>32</v>
      </c>
      <c r="I32" s="16" t="s">
        <v>32</v>
      </c>
      <c r="J32" s="16" t="s">
        <v>32</v>
      </c>
      <c r="K32" s="16" t="s">
        <v>32</v>
      </c>
      <c r="L32" s="16" t="s">
        <v>32</v>
      </c>
      <c r="M32" s="17" t="s">
        <v>32</v>
      </c>
      <c r="N32" s="18" t="str">
        <f t="shared" si="0"/>
        <v>30</v>
      </c>
      <c r="O32" s="18" t="str">
        <f t="shared" si="1"/>
        <v>40</v>
      </c>
      <c r="P32" s="19"/>
      <c r="Q32" s="20">
        <f t="shared" si="2"/>
        <v>70</v>
      </c>
      <c r="R32" s="21" t="str">
        <f t="shared" si="3"/>
        <v>X</v>
      </c>
      <c r="S32" s="21" t="str">
        <f t="shared" si="5"/>
        <v/>
      </c>
      <c r="T32" s="22"/>
      <c r="U32" s="21" t="str">
        <f t="shared" si="4"/>
        <v>Si</v>
      </c>
      <c r="V32" s="26"/>
      <c r="W32" s="26"/>
      <c r="X32" s="26"/>
      <c r="Y32" s="26"/>
      <c r="Z32" s="26"/>
    </row>
    <row r="33" spans="1:26" ht="30" customHeight="1">
      <c r="A33" s="95">
        <v>23</v>
      </c>
      <c r="B33" s="44">
        <v>44630</v>
      </c>
      <c r="C33" s="49">
        <v>0.3611111111111111</v>
      </c>
      <c r="D33" s="16">
        <v>1104700065</v>
      </c>
      <c r="E33" s="16" t="s">
        <v>85</v>
      </c>
      <c r="F33" s="46">
        <v>3144153995</v>
      </c>
      <c r="G33" s="16" t="s">
        <v>32</v>
      </c>
      <c r="H33" s="16" t="s">
        <v>32</v>
      </c>
      <c r="I33" s="16" t="s">
        <v>32</v>
      </c>
      <c r="J33" s="16" t="s">
        <v>32</v>
      </c>
      <c r="K33" s="16" t="s">
        <v>32</v>
      </c>
      <c r="L33" s="16" t="s">
        <v>32</v>
      </c>
      <c r="M33" s="17" t="s">
        <v>32</v>
      </c>
      <c r="N33" s="18" t="str">
        <f t="shared" si="0"/>
        <v>30</v>
      </c>
      <c r="O33" s="18" t="str">
        <f t="shared" si="1"/>
        <v>40</v>
      </c>
      <c r="P33" s="19"/>
      <c r="Q33" s="20">
        <f t="shared" si="2"/>
        <v>70</v>
      </c>
      <c r="R33" s="21" t="str">
        <f t="shared" si="3"/>
        <v>X</v>
      </c>
      <c r="S33" s="21" t="str">
        <f t="shared" si="5"/>
        <v/>
      </c>
      <c r="T33" s="22"/>
      <c r="U33" s="21" t="str">
        <f t="shared" si="4"/>
        <v>Si</v>
      </c>
      <c r="V33" s="26"/>
      <c r="W33" s="26"/>
      <c r="X33" s="26"/>
      <c r="Y33" s="26"/>
      <c r="Z33" s="26"/>
    </row>
    <row r="34" spans="1:26" ht="30" customHeight="1">
      <c r="A34" s="95">
        <v>24</v>
      </c>
      <c r="B34" s="44">
        <v>44631</v>
      </c>
      <c r="C34" s="51">
        <v>0.63194444444444442</v>
      </c>
      <c r="D34" s="46">
        <v>9735121</v>
      </c>
      <c r="E34" s="16" t="s">
        <v>86</v>
      </c>
      <c r="F34" s="46">
        <v>3045858799</v>
      </c>
      <c r="G34" s="16" t="s">
        <v>32</v>
      </c>
      <c r="H34" s="16" t="s">
        <v>32</v>
      </c>
      <c r="I34" s="16" t="s">
        <v>32</v>
      </c>
      <c r="J34" s="16" t="s">
        <v>32</v>
      </c>
      <c r="K34" s="16" t="s">
        <v>32</v>
      </c>
      <c r="L34" s="16" t="s">
        <v>32</v>
      </c>
      <c r="M34" s="17" t="s">
        <v>32</v>
      </c>
      <c r="N34" s="18" t="str">
        <f t="shared" si="0"/>
        <v>30</v>
      </c>
      <c r="O34" s="18" t="str">
        <f t="shared" si="1"/>
        <v>40</v>
      </c>
      <c r="P34" s="19"/>
      <c r="Q34" s="20">
        <f t="shared" si="2"/>
        <v>70</v>
      </c>
      <c r="R34" s="21" t="str">
        <f t="shared" si="3"/>
        <v>X</v>
      </c>
      <c r="S34" s="21" t="str">
        <f t="shared" si="5"/>
        <v/>
      </c>
      <c r="T34" s="22"/>
      <c r="U34" s="21" t="str">
        <f t="shared" si="4"/>
        <v>Si</v>
      </c>
      <c r="V34" s="26"/>
      <c r="W34" s="26"/>
      <c r="X34" s="26"/>
      <c r="Y34" s="26"/>
      <c r="Z34" s="26"/>
    </row>
    <row r="35" spans="1:26" ht="30" customHeight="1">
      <c r="A35" s="95">
        <v>25</v>
      </c>
      <c r="B35" s="44">
        <v>44631</v>
      </c>
      <c r="C35" s="39">
        <v>0.63541666666666663</v>
      </c>
      <c r="D35" s="46">
        <v>41948466</v>
      </c>
      <c r="E35" s="16" t="s">
        <v>87</v>
      </c>
      <c r="F35" s="46">
        <v>3007836206</v>
      </c>
      <c r="G35" s="16" t="s">
        <v>32</v>
      </c>
      <c r="H35" s="16" t="s">
        <v>32</v>
      </c>
      <c r="I35" s="16" t="s">
        <v>32</v>
      </c>
      <c r="J35" s="16" t="s">
        <v>32</v>
      </c>
      <c r="K35" s="16" t="s">
        <v>32</v>
      </c>
      <c r="L35" s="16" t="s">
        <v>32</v>
      </c>
      <c r="M35" s="17" t="s">
        <v>32</v>
      </c>
      <c r="N35" s="18" t="str">
        <f t="shared" si="0"/>
        <v>30</v>
      </c>
      <c r="O35" s="18" t="str">
        <f t="shared" si="1"/>
        <v>40</v>
      </c>
      <c r="P35" s="19"/>
      <c r="Q35" s="20">
        <f t="shared" si="2"/>
        <v>70</v>
      </c>
      <c r="R35" s="21" t="str">
        <f t="shared" si="3"/>
        <v>X</v>
      </c>
      <c r="S35" s="21" t="str">
        <f t="shared" si="5"/>
        <v/>
      </c>
      <c r="T35" s="22"/>
      <c r="U35" s="21" t="str">
        <f t="shared" si="4"/>
        <v>Si</v>
      </c>
      <c r="V35" s="26"/>
      <c r="W35" s="26"/>
      <c r="X35" s="26"/>
      <c r="Y35" s="26"/>
      <c r="Z35" s="26"/>
    </row>
    <row r="36" spans="1:26" ht="30" customHeight="1">
      <c r="A36" s="95">
        <v>26</v>
      </c>
      <c r="B36" s="38">
        <v>44627</v>
      </c>
      <c r="C36" s="39">
        <v>0.62777777777777777</v>
      </c>
      <c r="D36" s="16">
        <v>9729513</v>
      </c>
      <c r="E36" s="16" t="s">
        <v>88</v>
      </c>
      <c r="F36" s="16">
        <v>3104890396</v>
      </c>
      <c r="G36" s="16" t="s">
        <v>33</v>
      </c>
      <c r="H36" s="28" t="s">
        <v>32</v>
      </c>
      <c r="I36" s="16" t="s">
        <v>33</v>
      </c>
      <c r="J36" s="16" t="s">
        <v>33</v>
      </c>
      <c r="K36" s="16" t="s">
        <v>33</v>
      </c>
      <c r="L36" s="28" t="s">
        <v>32</v>
      </c>
      <c r="M36" s="17" t="s">
        <v>33</v>
      </c>
      <c r="N36" s="18" t="str">
        <f t="shared" si="0"/>
        <v>0</v>
      </c>
      <c r="O36" s="18" t="str">
        <f t="shared" si="1"/>
        <v>0</v>
      </c>
      <c r="P36" s="19"/>
      <c r="Q36" s="20">
        <f t="shared" si="2"/>
        <v>0</v>
      </c>
      <c r="R36" s="21" t="str">
        <f t="shared" si="3"/>
        <v/>
      </c>
      <c r="S36" s="21" t="str">
        <f>IF(Q36=0,"X",IF(Q36=30,"X","--"))</f>
        <v>X</v>
      </c>
      <c r="T36" s="23" t="s">
        <v>44</v>
      </c>
      <c r="U36" s="21" t="str">
        <f t="shared" si="4"/>
        <v>No</v>
      </c>
      <c r="V36" s="26"/>
      <c r="W36" s="26"/>
      <c r="X36" s="26"/>
      <c r="Y36" s="26"/>
      <c r="Z36" s="26"/>
    </row>
    <row r="37" spans="1:26" ht="30" customHeight="1">
      <c r="A37" s="95">
        <v>27</v>
      </c>
      <c r="B37" s="38">
        <v>44627</v>
      </c>
      <c r="C37" s="39">
        <v>0.66111111111111109</v>
      </c>
      <c r="D37" s="16">
        <v>79677707</v>
      </c>
      <c r="E37" s="16" t="s">
        <v>89</v>
      </c>
      <c r="F37" s="16">
        <v>3166589291</v>
      </c>
      <c r="G37" s="16" t="s">
        <v>33</v>
      </c>
      <c r="H37" s="16" t="s">
        <v>32</v>
      </c>
      <c r="I37" s="16" t="s">
        <v>32</v>
      </c>
      <c r="J37" s="16" t="s">
        <v>33</v>
      </c>
      <c r="K37" s="16" t="s">
        <v>33</v>
      </c>
      <c r="L37" s="16" t="s">
        <v>33</v>
      </c>
      <c r="M37" s="17" t="s">
        <v>33</v>
      </c>
      <c r="N37" s="18" t="str">
        <f t="shared" si="0"/>
        <v>30</v>
      </c>
      <c r="O37" s="18" t="str">
        <f t="shared" si="1"/>
        <v>0</v>
      </c>
      <c r="P37" s="19"/>
      <c r="Q37" s="20">
        <f t="shared" si="2"/>
        <v>30</v>
      </c>
      <c r="R37" s="21" t="str">
        <f t="shared" si="3"/>
        <v/>
      </c>
      <c r="S37" s="21" t="str">
        <f t="shared" ref="S37:S38" si="6">IF(Q37=0,"X",IF(Q37=30,"X",""))</f>
        <v>X</v>
      </c>
      <c r="T37" s="23" t="s">
        <v>90</v>
      </c>
      <c r="U37" s="21" t="str">
        <f t="shared" si="4"/>
        <v>No</v>
      </c>
      <c r="V37" s="26"/>
      <c r="W37" s="26"/>
      <c r="X37" s="26"/>
      <c r="Y37" s="26"/>
      <c r="Z37" s="26"/>
    </row>
    <row r="38" spans="1:26" ht="30" customHeight="1">
      <c r="A38" s="95">
        <v>28</v>
      </c>
      <c r="B38" s="38">
        <v>44627</v>
      </c>
      <c r="C38" s="39">
        <v>0.66319444444444442</v>
      </c>
      <c r="D38" s="16">
        <v>1061766912</v>
      </c>
      <c r="E38" s="16" t="s">
        <v>91</v>
      </c>
      <c r="F38" s="16"/>
      <c r="G38" s="16" t="s">
        <v>33</v>
      </c>
      <c r="H38" s="16" t="s">
        <v>32</v>
      </c>
      <c r="I38" s="16" t="s">
        <v>33</v>
      </c>
      <c r="J38" s="16" t="s">
        <v>33</v>
      </c>
      <c r="K38" s="16" t="s">
        <v>33</v>
      </c>
      <c r="L38" s="16" t="s">
        <v>33</v>
      </c>
      <c r="M38" s="17" t="s">
        <v>33</v>
      </c>
      <c r="N38" s="18" t="str">
        <f t="shared" si="0"/>
        <v>0</v>
      </c>
      <c r="O38" s="18" t="str">
        <f t="shared" si="1"/>
        <v>0</v>
      </c>
      <c r="P38" s="19"/>
      <c r="Q38" s="20">
        <f t="shared" si="2"/>
        <v>0</v>
      </c>
      <c r="R38" s="21" t="str">
        <f t="shared" si="3"/>
        <v/>
      </c>
      <c r="S38" s="21" t="str">
        <f t="shared" si="6"/>
        <v>X</v>
      </c>
      <c r="T38" s="22" t="s">
        <v>92</v>
      </c>
      <c r="U38" s="21" t="str">
        <f t="shared" si="4"/>
        <v>No</v>
      </c>
      <c r="V38" s="26"/>
      <c r="W38" s="26"/>
      <c r="X38" s="26"/>
      <c r="Y38" s="26"/>
      <c r="Z38" s="26"/>
    </row>
    <row r="39" spans="1:26" ht="30" customHeight="1">
      <c r="A39" s="95">
        <v>29</v>
      </c>
      <c r="B39" s="38">
        <v>44627</v>
      </c>
      <c r="C39" s="39">
        <v>0.72222222222222221</v>
      </c>
      <c r="D39" s="16">
        <v>1085322063</v>
      </c>
      <c r="E39" s="16" t="s">
        <v>93</v>
      </c>
      <c r="F39" s="16">
        <v>3012226229</v>
      </c>
      <c r="G39" s="16" t="s">
        <v>32</v>
      </c>
      <c r="H39" s="16" t="s">
        <v>32</v>
      </c>
      <c r="I39" s="16" t="s">
        <v>33</v>
      </c>
      <c r="J39" s="16" t="s">
        <v>32</v>
      </c>
      <c r="K39" s="16" t="s">
        <v>32</v>
      </c>
      <c r="L39" s="16" t="s">
        <v>32</v>
      </c>
      <c r="M39" s="17" t="s">
        <v>33</v>
      </c>
      <c r="N39" s="18" t="str">
        <f t="shared" si="0"/>
        <v>0</v>
      </c>
      <c r="O39" s="18" t="str">
        <f t="shared" si="1"/>
        <v>40</v>
      </c>
      <c r="P39" s="19"/>
      <c r="Q39" s="20">
        <f t="shared" si="2"/>
        <v>40</v>
      </c>
      <c r="R39" s="21" t="str">
        <f t="shared" si="3"/>
        <v/>
      </c>
      <c r="S39" s="21" t="str">
        <f>IF(Q54=0,"X",IF(Q54=30,"X",""))</f>
        <v>X</v>
      </c>
      <c r="T39" s="23" t="s">
        <v>94</v>
      </c>
      <c r="U39" s="21" t="str">
        <f t="shared" si="4"/>
        <v>No</v>
      </c>
      <c r="V39" s="26"/>
      <c r="W39" s="26"/>
      <c r="X39" s="26"/>
      <c r="Y39" s="26"/>
      <c r="Z39" s="26"/>
    </row>
    <row r="40" spans="1:26" ht="30" customHeight="1">
      <c r="A40" s="95">
        <v>30</v>
      </c>
      <c r="B40" s="38">
        <v>44627</v>
      </c>
      <c r="C40" s="39">
        <v>0.8666666666666667</v>
      </c>
      <c r="D40" s="16">
        <v>1110481907</v>
      </c>
      <c r="E40" s="16" t="s">
        <v>95</v>
      </c>
      <c r="F40" s="16">
        <v>5162741</v>
      </c>
      <c r="G40" s="16" t="s">
        <v>32</v>
      </c>
      <c r="H40" s="16" t="s">
        <v>32</v>
      </c>
      <c r="I40" s="16" t="s">
        <v>32</v>
      </c>
      <c r="J40" s="16" t="s">
        <v>33</v>
      </c>
      <c r="K40" s="16" t="s">
        <v>32</v>
      </c>
      <c r="L40" s="16" t="s">
        <v>32</v>
      </c>
      <c r="M40" s="17" t="s">
        <v>32</v>
      </c>
      <c r="N40" s="18" t="str">
        <f t="shared" si="0"/>
        <v>30</v>
      </c>
      <c r="O40" s="18" t="str">
        <f t="shared" si="1"/>
        <v>0</v>
      </c>
      <c r="P40" s="19"/>
      <c r="Q40" s="20">
        <f t="shared" si="2"/>
        <v>30</v>
      </c>
      <c r="R40" s="21" t="str">
        <f t="shared" si="3"/>
        <v/>
      </c>
      <c r="S40" s="21" t="str">
        <f>IF(Q40=0,"X",IF(Q40=30,"X",""))</f>
        <v>X</v>
      </c>
      <c r="T40" s="23" t="s">
        <v>90</v>
      </c>
      <c r="U40" s="21" t="str">
        <f t="shared" si="4"/>
        <v>No</v>
      </c>
      <c r="V40" s="26"/>
      <c r="W40" s="26"/>
      <c r="X40" s="26"/>
      <c r="Y40" s="26"/>
      <c r="Z40" s="26"/>
    </row>
    <row r="41" spans="1:26" ht="30" customHeight="1">
      <c r="A41" s="95">
        <v>31</v>
      </c>
      <c r="B41" s="38">
        <v>44627</v>
      </c>
      <c r="C41" s="39">
        <v>0.90486111111111112</v>
      </c>
      <c r="D41" s="16">
        <v>29287032</v>
      </c>
      <c r="E41" s="16" t="s">
        <v>96</v>
      </c>
      <c r="F41" s="16">
        <v>3154917721</v>
      </c>
      <c r="G41" s="16" t="s">
        <v>32</v>
      </c>
      <c r="H41" s="16" t="s">
        <v>32</v>
      </c>
      <c r="I41" s="16" t="s">
        <v>33</v>
      </c>
      <c r="J41" s="16" t="s">
        <v>32</v>
      </c>
      <c r="K41" s="16" t="s">
        <v>32</v>
      </c>
      <c r="L41" s="16" t="s">
        <v>32</v>
      </c>
      <c r="M41" s="17" t="s">
        <v>32</v>
      </c>
      <c r="N41" s="18" t="str">
        <f t="shared" si="0"/>
        <v>0</v>
      </c>
      <c r="O41" s="18" t="str">
        <f t="shared" si="1"/>
        <v>40</v>
      </c>
      <c r="P41" s="19"/>
      <c r="Q41" s="20">
        <f t="shared" si="2"/>
        <v>40</v>
      </c>
      <c r="R41" s="21" t="str">
        <f t="shared" si="3"/>
        <v/>
      </c>
      <c r="S41" s="21" t="str">
        <f>IF(Q54=0,"X",IF(Q54=30,"X",""))</f>
        <v>X</v>
      </c>
      <c r="T41" s="23" t="s">
        <v>44</v>
      </c>
      <c r="U41" s="21" t="str">
        <f t="shared" si="4"/>
        <v>No</v>
      </c>
      <c r="V41" s="26"/>
      <c r="W41" s="26"/>
      <c r="X41" s="26"/>
      <c r="Y41" s="26"/>
      <c r="Z41" s="26"/>
    </row>
    <row r="42" spans="1:26" ht="30" customHeight="1">
      <c r="A42" s="95">
        <v>32</v>
      </c>
      <c r="B42" s="38">
        <v>44627</v>
      </c>
      <c r="C42" s="39">
        <v>0.75972222222222219</v>
      </c>
      <c r="D42" s="16">
        <v>14399865</v>
      </c>
      <c r="E42" s="16" t="s">
        <v>97</v>
      </c>
      <c r="F42" s="16">
        <v>3015496650</v>
      </c>
      <c r="G42" s="16" t="s">
        <v>32</v>
      </c>
      <c r="H42" s="16" t="s">
        <v>32</v>
      </c>
      <c r="I42" s="16" t="s">
        <v>33</v>
      </c>
      <c r="J42" s="16" t="s">
        <v>32</v>
      </c>
      <c r="K42" s="16" t="s">
        <v>32</v>
      </c>
      <c r="L42" s="16" t="s">
        <v>32</v>
      </c>
      <c r="M42" s="17" t="s">
        <v>32</v>
      </c>
      <c r="N42" s="18" t="str">
        <f t="shared" si="0"/>
        <v>0</v>
      </c>
      <c r="O42" s="18" t="str">
        <f t="shared" si="1"/>
        <v>40</v>
      </c>
      <c r="P42" s="19"/>
      <c r="Q42" s="20">
        <f t="shared" si="2"/>
        <v>40</v>
      </c>
      <c r="R42" s="21" t="str">
        <f t="shared" si="3"/>
        <v/>
      </c>
      <c r="S42" s="21" t="str">
        <f>IF(Q54=0,"X",IF(Q54=30,"X",""))</f>
        <v>X</v>
      </c>
      <c r="T42" s="23" t="s">
        <v>94</v>
      </c>
      <c r="U42" s="21" t="str">
        <f t="shared" si="4"/>
        <v>No</v>
      </c>
      <c r="V42" s="26"/>
      <c r="W42" s="26"/>
      <c r="X42" s="26"/>
      <c r="Y42" s="26"/>
      <c r="Z42" s="26"/>
    </row>
    <row r="43" spans="1:26" ht="30" customHeight="1">
      <c r="A43" s="16">
        <v>33</v>
      </c>
      <c r="B43" s="38">
        <v>44628</v>
      </c>
      <c r="C43" s="39">
        <v>0.37430555555555556</v>
      </c>
      <c r="D43" s="16">
        <v>1033724521</v>
      </c>
      <c r="E43" s="16" t="s">
        <v>98</v>
      </c>
      <c r="F43" s="16">
        <v>3202862886</v>
      </c>
      <c r="G43" s="16" t="s">
        <v>32</v>
      </c>
      <c r="H43" s="16" t="s">
        <v>32</v>
      </c>
      <c r="I43" s="16" t="s">
        <v>33</v>
      </c>
      <c r="J43" s="16" t="s">
        <v>32</v>
      </c>
      <c r="K43" s="16" t="s">
        <v>32</v>
      </c>
      <c r="L43" s="16" t="s">
        <v>32</v>
      </c>
      <c r="M43" s="17" t="s">
        <v>32</v>
      </c>
      <c r="N43" s="18" t="str">
        <f t="shared" si="0"/>
        <v>0</v>
      </c>
      <c r="O43" s="18" t="str">
        <f t="shared" si="1"/>
        <v>40</v>
      </c>
      <c r="P43" s="19"/>
      <c r="Q43" s="20">
        <f t="shared" si="2"/>
        <v>40</v>
      </c>
      <c r="R43" s="21" t="str">
        <f t="shared" si="3"/>
        <v/>
      </c>
      <c r="S43" s="21" t="str">
        <f t="shared" ref="S43:S45" si="7">IF(Q54=0,"X",IF(Q54=30,"X",""))</f>
        <v>X</v>
      </c>
      <c r="T43" s="23" t="s">
        <v>94</v>
      </c>
      <c r="U43" s="21" t="str">
        <f t="shared" si="4"/>
        <v>No</v>
      </c>
      <c r="V43" s="26"/>
      <c r="W43" s="26"/>
      <c r="X43" s="26"/>
      <c r="Y43" s="26"/>
      <c r="Z43" s="26"/>
    </row>
    <row r="44" spans="1:26" ht="30" customHeight="1">
      <c r="A44" s="16">
        <v>34</v>
      </c>
      <c r="B44" s="38">
        <v>44628</v>
      </c>
      <c r="C44" s="39">
        <v>0.37638888888888888</v>
      </c>
      <c r="D44" s="16">
        <v>1058970819</v>
      </c>
      <c r="E44" s="16" t="s">
        <v>99</v>
      </c>
      <c r="F44" s="16">
        <v>3122636230</v>
      </c>
      <c r="G44" s="16" t="s">
        <v>32</v>
      </c>
      <c r="H44" s="16" t="s">
        <v>32</v>
      </c>
      <c r="I44" s="16" t="s">
        <v>33</v>
      </c>
      <c r="J44" s="16" t="s">
        <v>32</v>
      </c>
      <c r="K44" s="16" t="s">
        <v>32</v>
      </c>
      <c r="L44" s="16" t="s">
        <v>32</v>
      </c>
      <c r="M44" s="17" t="s">
        <v>32</v>
      </c>
      <c r="N44" s="18" t="str">
        <f t="shared" si="0"/>
        <v>0</v>
      </c>
      <c r="O44" s="18" t="str">
        <f t="shared" si="1"/>
        <v>40</v>
      </c>
      <c r="P44" s="19"/>
      <c r="Q44" s="20">
        <f t="shared" si="2"/>
        <v>40</v>
      </c>
      <c r="R44" s="21" t="str">
        <f t="shared" si="3"/>
        <v/>
      </c>
      <c r="S44" s="21" t="str">
        <f t="shared" si="7"/>
        <v>X</v>
      </c>
      <c r="T44" s="23" t="s">
        <v>94</v>
      </c>
      <c r="U44" s="21" t="str">
        <f t="shared" si="4"/>
        <v>No</v>
      </c>
      <c r="V44" s="26"/>
      <c r="W44" s="26"/>
      <c r="X44" s="26"/>
      <c r="Y44" s="26"/>
      <c r="Z44" s="26"/>
    </row>
    <row r="45" spans="1:26" ht="30" customHeight="1">
      <c r="A45" s="16">
        <v>35</v>
      </c>
      <c r="B45" s="38">
        <v>44628</v>
      </c>
      <c r="C45" s="39">
        <v>0.39305555555555555</v>
      </c>
      <c r="D45" s="16">
        <v>1058970819</v>
      </c>
      <c r="E45" s="16" t="s">
        <v>99</v>
      </c>
      <c r="F45" s="16">
        <v>3122636230</v>
      </c>
      <c r="G45" s="16" t="s">
        <v>32</v>
      </c>
      <c r="H45" s="16" t="s">
        <v>32</v>
      </c>
      <c r="I45" s="16" t="s">
        <v>33</v>
      </c>
      <c r="J45" s="16" t="s">
        <v>32</v>
      </c>
      <c r="K45" s="16" t="s">
        <v>32</v>
      </c>
      <c r="L45" s="16" t="s">
        <v>32</v>
      </c>
      <c r="M45" s="17" t="s">
        <v>32</v>
      </c>
      <c r="N45" s="18" t="str">
        <f t="shared" si="0"/>
        <v>0</v>
      </c>
      <c r="O45" s="18" t="str">
        <f t="shared" si="1"/>
        <v>40</v>
      </c>
      <c r="P45" s="19"/>
      <c r="Q45" s="20">
        <f t="shared" si="2"/>
        <v>40</v>
      </c>
      <c r="R45" s="21" t="str">
        <f t="shared" si="3"/>
        <v/>
      </c>
      <c r="S45" s="21" t="str">
        <f t="shared" si="7"/>
        <v>X</v>
      </c>
      <c r="T45" s="23" t="s">
        <v>94</v>
      </c>
      <c r="U45" s="21" t="str">
        <f t="shared" si="4"/>
        <v>No</v>
      </c>
      <c r="V45" s="26"/>
      <c r="W45" s="26"/>
      <c r="X45" s="26"/>
      <c r="Y45" s="26"/>
      <c r="Z45" s="26"/>
    </row>
    <row r="46" spans="1:26" ht="30" customHeight="1">
      <c r="A46" s="16">
        <v>36</v>
      </c>
      <c r="B46" s="38">
        <v>44628</v>
      </c>
      <c r="C46" s="39">
        <v>0.4777777777777778</v>
      </c>
      <c r="D46" s="16">
        <v>29287032</v>
      </c>
      <c r="E46" s="16" t="s">
        <v>96</v>
      </c>
      <c r="F46" s="16">
        <v>3154917721</v>
      </c>
      <c r="G46" s="16" t="s">
        <v>32</v>
      </c>
      <c r="H46" s="16" t="s">
        <v>32</v>
      </c>
      <c r="I46" s="16" t="s">
        <v>33</v>
      </c>
      <c r="J46" s="16" t="s">
        <v>33</v>
      </c>
      <c r="K46" s="16" t="s">
        <v>32</v>
      </c>
      <c r="L46" s="16" t="s">
        <v>32</v>
      </c>
      <c r="M46" s="17" t="s">
        <v>32</v>
      </c>
      <c r="N46" s="18" t="str">
        <f t="shared" si="0"/>
        <v>0</v>
      </c>
      <c r="O46" s="18" t="str">
        <f t="shared" si="1"/>
        <v>0</v>
      </c>
      <c r="P46" s="19"/>
      <c r="Q46" s="20">
        <f t="shared" si="2"/>
        <v>0</v>
      </c>
      <c r="R46" s="21" t="str">
        <f t="shared" si="3"/>
        <v/>
      </c>
      <c r="S46" s="21" t="str">
        <f t="shared" ref="S46:S59" si="8">IF(Q46=0,"X",IF(Q46=30,"X",""))</f>
        <v>X</v>
      </c>
      <c r="T46" s="23" t="s">
        <v>44</v>
      </c>
      <c r="U46" s="21" t="str">
        <f t="shared" si="4"/>
        <v>No</v>
      </c>
      <c r="V46" s="26"/>
      <c r="W46" s="26"/>
      <c r="X46" s="26"/>
      <c r="Y46" s="26"/>
      <c r="Z46" s="26"/>
    </row>
    <row r="47" spans="1:26" ht="30" customHeight="1">
      <c r="A47" s="16">
        <v>37</v>
      </c>
      <c r="B47" s="38">
        <v>44628</v>
      </c>
      <c r="C47" s="39">
        <v>0.49930555555555556</v>
      </c>
      <c r="D47" s="16">
        <v>1064789276</v>
      </c>
      <c r="E47" s="16" t="s">
        <v>100</v>
      </c>
      <c r="F47" s="16">
        <v>3145471599</v>
      </c>
      <c r="G47" s="16" t="s">
        <v>32</v>
      </c>
      <c r="H47" s="16" t="s">
        <v>33</v>
      </c>
      <c r="I47" s="16" t="s">
        <v>33</v>
      </c>
      <c r="J47" s="16" t="s">
        <v>33</v>
      </c>
      <c r="K47" s="16" t="s">
        <v>32</v>
      </c>
      <c r="L47" s="16" t="s">
        <v>32</v>
      </c>
      <c r="M47" s="17" t="s">
        <v>32</v>
      </c>
      <c r="N47" s="18" t="str">
        <f t="shared" si="0"/>
        <v>0</v>
      </c>
      <c r="O47" s="18" t="str">
        <f t="shared" si="1"/>
        <v>0</v>
      </c>
      <c r="P47" s="19"/>
      <c r="Q47" s="20">
        <f t="shared" si="2"/>
        <v>0</v>
      </c>
      <c r="R47" s="21" t="str">
        <f t="shared" si="3"/>
        <v/>
      </c>
      <c r="S47" s="21" t="str">
        <f t="shared" si="8"/>
        <v>X</v>
      </c>
      <c r="T47" s="23" t="s">
        <v>94</v>
      </c>
      <c r="U47" s="21" t="str">
        <f t="shared" si="4"/>
        <v>No</v>
      </c>
      <c r="V47" s="26"/>
      <c r="W47" s="26"/>
      <c r="X47" s="26"/>
      <c r="Y47" s="26"/>
      <c r="Z47" s="26"/>
    </row>
    <row r="48" spans="1:26" ht="30" customHeight="1">
      <c r="A48" s="16">
        <v>38</v>
      </c>
      <c r="B48" s="38">
        <v>44628</v>
      </c>
      <c r="C48" s="39">
        <v>0.97152777777777777</v>
      </c>
      <c r="D48" s="16">
        <v>1110464422</v>
      </c>
      <c r="E48" s="16" t="s">
        <v>101</v>
      </c>
      <c r="F48" s="16">
        <v>3176415522</v>
      </c>
      <c r="G48" s="16" t="s">
        <v>32</v>
      </c>
      <c r="H48" s="16" t="s">
        <v>32</v>
      </c>
      <c r="I48" s="16" t="s">
        <v>32</v>
      </c>
      <c r="J48" s="16" t="s">
        <v>33</v>
      </c>
      <c r="K48" s="16" t="s">
        <v>32</v>
      </c>
      <c r="L48" s="16" t="s">
        <v>32</v>
      </c>
      <c r="M48" s="17" t="s">
        <v>32</v>
      </c>
      <c r="N48" s="18" t="str">
        <f t="shared" si="0"/>
        <v>30</v>
      </c>
      <c r="O48" s="18" t="str">
        <f t="shared" si="1"/>
        <v>0</v>
      </c>
      <c r="P48" s="19"/>
      <c r="Q48" s="20">
        <f t="shared" si="2"/>
        <v>30</v>
      </c>
      <c r="R48" s="21" t="str">
        <f t="shared" si="3"/>
        <v/>
      </c>
      <c r="S48" s="21" t="str">
        <f t="shared" si="8"/>
        <v>X</v>
      </c>
      <c r="T48" s="23" t="s">
        <v>90</v>
      </c>
      <c r="U48" s="21" t="str">
        <f t="shared" si="4"/>
        <v>No</v>
      </c>
      <c r="V48" s="26"/>
      <c r="W48" s="26"/>
      <c r="X48" s="26"/>
      <c r="Y48" s="26"/>
      <c r="Z48" s="26"/>
    </row>
    <row r="49" spans="1:26" ht="30" customHeight="1">
      <c r="A49" s="16">
        <v>39</v>
      </c>
      <c r="B49" s="44">
        <v>44629</v>
      </c>
      <c r="C49" s="49">
        <v>0.57430555555555551</v>
      </c>
      <c r="D49" s="52" t="s">
        <v>102</v>
      </c>
      <c r="E49" s="16" t="s">
        <v>103</v>
      </c>
      <c r="F49" s="47">
        <v>3113741912</v>
      </c>
      <c r="G49" s="16" t="s">
        <v>32</v>
      </c>
      <c r="H49" s="16" t="s">
        <v>32</v>
      </c>
      <c r="I49" s="16" t="s">
        <v>32</v>
      </c>
      <c r="J49" s="16" t="s">
        <v>33</v>
      </c>
      <c r="K49" s="16" t="s">
        <v>32</v>
      </c>
      <c r="L49" s="16" t="s">
        <v>32</v>
      </c>
      <c r="M49" s="17" t="s">
        <v>32</v>
      </c>
      <c r="N49" s="18" t="str">
        <f t="shared" si="0"/>
        <v>30</v>
      </c>
      <c r="O49" s="18" t="str">
        <f t="shared" si="1"/>
        <v>0</v>
      </c>
      <c r="P49" s="19"/>
      <c r="Q49" s="20">
        <f t="shared" si="2"/>
        <v>30</v>
      </c>
      <c r="R49" s="21" t="str">
        <f t="shared" si="3"/>
        <v/>
      </c>
      <c r="S49" s="21" t="str">
        <f t="shared" si="8"/>
        <v>X</v>
      </c>
      <c r="T49" s="23" t="s">
        <v>90</v>
      </c>
      <c r="U49" s="21" t="str">
        <f t="shared" si="4"/>
        <v>No</v>
      </c>
      <c r="V49" s="26"/>
      <c r="W49" s="26"/>
      <c r="X49" s="26"/>
      <c r="Y49" s="26"/>
      <c r="Z49" s="26"/>
    </row>
    <row r="50" spans="1:26" ht="30" customHeight="1">
      <c r="A50" s="16">
        <v>40</v>
      </c>
      <c r="B50" s="44">
        <v>44629</v>
      </c>
      <c r="C50" s="45">
        <v>0.95138888888888884</v>
      </c>
      <c r="D50" s="16">
        <v>1088342808</v>
      </c>
      <c r="E50" s="16" t="s">
        <v>104</v>
      </c>
      <c r="F50" s="16">
        <v>3206241110</v>
      </c>
      <c r="G50" s="16" t="s">
        <v>33</v>
      </c>
      <c r="H50" s="16" t="s">
        <v>33</v>
      </c>
      <c r="I50" s="16" t="s">
        <v>33</v>
      </c>
      <c r="J50" s="16" t="s">
        <v>33</v>
      </c>
      <c r="K50" s="16" t="s">
        <v>33</v>
      </c>
      <c r="L50" s="16" t="s">
        <v>33</v>
      </c>
      <c r="M50" s="17" t="s">
        <v>33</v>
      </c>
      <c r="N50" s="18" t="str">
        <f t="shared" si="0"/>
        <v>0</v>
      </c>
      <c r="O50" s="18" t="str">
        <f t="shared" si="1"/>
        <v>0</v>
      </c>
      <c r="P50" s="19"/>
      <c r="Q50" s="20">
        <f t="shared" si="2"/>
        <v>0</v>
      </c>
      <c r="R50" s="21" t="str">
        <f t="shared" si="3"/>
        <v/>
      </c>
      <c r="S50" s="21" t="str">
        <f t="shared" si="8"/>
        <v>X</v>
      </c>
      <c r="T50" s="23" t="s">
        <v>59</v>
      </c>
      <c r="U50" s="21" t="str">
        <f t="shared" si="4"/>
        <v>No</v>
      </c>
      <c r="V50" s="26"/>
      <c r="W50" s="26"/>
      <c r="X50" s="26"/>
      <c r="Y50" s="26"/>
      <c r="Z50" s="26"/>
    </row>
    <row r="51" spans="1:26" ht="30" customHeight="1">
      <c r="A51" s="16">
        <v>41</v>
      </c>
      <c r="B51" s="44">
        <v>44630</v>
      </c>
      <c r="C51" s="45">
        <v>0.4513888888888889</v>
      </c>
      <c r="D51" s="16">
        <v>1088248080</v>
      </c>
      <c r="E51" s="16" t="s">
        <v>105</v>
      </c>
      <c r="F51" s="16">
        <v>3214932994</v>
      </c>
      <c r="G51" s="16" t="s">
        <v>33</v>
      </c>
      <c r="H51" s="16" t="s">
        <v>32</v>
      </c>
      <c r="I51" s="16" t="s">
        <v>33</v>
      </c>
      <c r="J51" s="16" t="s">
        <v>33</v>
      </c>
      <c r="K51" s="16" t="s">
        <v>32</v>
      </c>
      <c r="L51" s="16" t="s">
        <v>32</v>
      </c>
      <c r="M51" s="17" t="s">
        <v>32</v>
      </c>
      <c r="N51" s="18" t="str">
        <f t="shared" si="0"/>
        <v>0</v>
      </c>
      <c r="O51" s="18" t="str">
        <f t="shared" si="1"/>
        <v>0</v>
      </c>
      <c r="P51" s="19"/>
      <c r="Q51" s="20">
        <f t="shared" si="2"/>
        <v>0</v>
      </c>
      <c r="R51" s="21" t="str">
        <f t="shared" si="3"/>
        <v/>
      </c>
      <c r="S51" s="21" t="str">
        <f t="shared" si="8"/>
        <v>X</v>
      </c>
      <c r="T51" s="23" t="s">
        <v>44</v>
      </c>
      <c r="U51" s="21" t="str">
        <f t="shared" si="4"/>
        <v>No</v>
      </c>
      <c r="V51" s="26"/>
      <c r="W51" s="26"/>
      <c r="X51" s="26"/>
      <c r="Y51" s="26"/>
      <c r="Z51" s="26"/>
    </row>
    <row r="52" spans="1:26" ht="30" customHeight="1">
      <c r="A52" s="16">
        <v>42</v>
      </c>
      <c r="B52" s="44">
        <v>44630</v>
      </c>
      <c r="C52" s="45">
        <v>0.50347222222222221</v>
      </c>
      <c r="D52" s="16">
        <v>1088332453</v>
      </c>
      <c r="E52" s="16" t="s">
        <v>106</v>
      </c>
      <c r="F52" s="16">
        <v>3137303210</v>
      </c>
      <c r="G52" s="16" t="s">
        <v>32</v>
      </c>
      <c r="H52" s="16" t="s">
        <v>32</v>
      </c>
      <c r="I52" s="16" t="s">
        <v>33</v>
      </c>
      <c r="J52" s="16" t="s">
        <v>33</v>
      </c>
      <c r="K52" s="16" t="s">
        <v>32</v>
      </c>
      <c r="L52" s="16" t="s">
        <v>32</v>
      </c>
      <c r="M52" s="17" t="s">
        <v>32</v>
      </c>
      <c r="N52" s="18" t="str">
        <f t="shared" si="0"/>
        <v>0</v>
      </c>
      <c r="O52" s="18" t="str">
        <f t="shared" si="1"/>
        <v>0</v>
      </c>
      <c r="P52" s="19"/>
      <c r="Q52" s="20">
        <f t="shared" si="2"/>
        <v>0</v>
      </c>
      <c r="R52" s="21" t="str">
        <f t="shared" si="3"/>
        <v/>
      </c>
      <c r="S52" s="21" t="str">
        <f t="shared" si="8"/>
        <v>X</v>
      </c>
      <c r="T52" s="23" t="s">
        <v>44</v>
      </c>
      <c r="U52" s="21" t="str">
        <f t="shared" si="4"/>
        <v>No</v>
      </c>
      <c r="V52" s="26"/>
      <c r="W52" s="26"/>
      <c r="X52" s="26"/>
      <c r="Y52" s="26"/>
      <c r="Z52" s="26"/>
    </row>
    <row r="53" spans="1:26" ht="30" customHeight="1">
      <c r="A53" s="16">
        <v>43</v>
      </c>
      <c r="B53" s="44">
        <v>44631</v>
      </c>
      <c r="C53" s="45">
        <v>0.5083333333333333</v>
      </c>
      <c r="D53" s="16">
        <v>74376928</v>
      </c>
      <c r="E53" s="46" t="s">
        <v>107</v>
      </c>
      <c r="F53" s="53" t="s">
        <v>108</v>
      </c>
      <c r="G53" s="16" t="s">
        <v>32</v>
      </c>
      <c r="H53" s="16" t="s">
        <v>32</v>
      </c>
      <c r="I53" s="16" t="s">
        <v>33</v>
      </c>
      <c r="J53" s="16" t="s">
        <v>33</v>
      </c>
      <c r="K53" s="16" t="s">
        <v>32</v>
      </c>
      <c r="L53" s="16" t="s">
        <v>32</v>
      </c>
      <c r="M53" s="17" t="s">
        <v>33</v>
      </c>
      <c r="N53" s="18" t="str">
        <f t="shared" si="0"/>
        <v>0</v>
      </c>
      <c r="O53" s="18" t="str">
        <f t="shared" si="1"/>
        <v>0</v>
      </c>
      <c r="P53" s="19"/>
      <c r="Q53" s="20">
        <f t="shared" si="2"/>
        <v>0</v>
      </c>
      <c r="R53" s="21" t="str">
        <f t="shared" si="3"/>
        <v/>
      </c>
      <c r="S53" s="21" t="str">
        <f t="shared" si="8"/>
        <v>X</v>
      </c>
      <c r="T53" s="23" t="s">
        <v>44</v>
      </c>
      <c r="U53" s="21" t="str">
        <f t="shared" si="4"/>
        <v>No</v>
      </c>
      <c r="V53" s="26"/>
      <c r="W53" s="26"/>
      <c r="X53" s="26"/>
      <c r="Y53" s="26"/>
      <c r="Z53" s="26"/>
    </row>
    <row r="54" spans="1:26" ht="30" customHeight="1">
      <c r="A54" s="16">
        <v>44</v>
      </c>
      <c r="B54" s="44">
        <v>44631</v>
      </c>
      <c r="C54" s="45">
        <v>0.59375</v>
      </c>
      <c r="D54" s="54">
        <v>1088248606</v>
      </c>
      <c r="E54" s="48" t="s">
        <v>109</v>
      </c>
      <c r="F54" s="54">
        <v>3006254105</v>
      </c>
      <c r="G54" s="16" t="s">
        <v>33</v>
      </c>
      <c r="H54" s="16" t="s">
        <v>33</v>
      </c>
      <c r="I54" s="16" t="s">
        <v>33</v>
      </c>
      <c r="J54" s="16" t="s">
        <v>33</v>
      </c>
      <c r="K54" s="16" t="s">
        <v>46</v>
      </c>
      <c r="L54" s="16" t="s">
        <v>33</v>
      </c>
      <c r="M54" s="17" t="s">
        <v>33</v>
      </c>
      <c r="N54" s="18" t="str">
        <f t="shared" si="0"/>
        <v>0</v>
      </c>
      <c r="O54" s="18" t="str">
        <f t="shared" si="1"/>
        <v>0</v>
      </c>
      <c r="P54" s="19"/>
      <c r="Q54" s="20">
        <f t="shared" si="2"/>
        <v>0</v>
      </c>
      <c r="R54" s="21" t="str">
        <f t="shared" si="3"/>
        <v/>
      </c>
      <c r="S54" s="21" t="str">
        <f t="shared" si="8"/>
        <v>X</v>
      </c>
      <c r="T54" s="23" t="s">
        <v>92</v>
      </c>
      <c r="U54" s="21" t="str">
        <f t="shared" si="4"/>
        <v>No</v>
      </c>
      <c r="V54" s="26"/>
      <c r="W54" s="26"/>
      <c r="X54" s="26"/>
      <c r="Y54" s="26"/>
      <c r="Z54" s="26"/>
    </row>
    <row r="55" spans="1:26" ht="30" customHeight="1">
      <c r="A55" s="16">
        <v>45</v>
      </c>
      <c r="B55" s="44">
        <v>44631</v>
      </c>
      <c r="C55" s="45">
        <v>0.61388888888888893</v>
      </c>
      <c r="D55" s="46">
        <v>46683165</v>
      </c>
      <c r="E55" s="16" t="s">
        <v>110</v>
      </c>
      <c r="F55" s="46">
        <v>3229482229</v>
      </c>
      <c r="G55" s="16" t="s">
        <v>32</v>
      </c>
      <c r="H55" s="16" t="s">
        <v>32</v>
      </c>
      <c r="I55" s="16" t="s">
        <v>33</v>
      </c>
      <c r="J55" s="16" t="s">
        <v>33</v>
      </c>
      <c r="K55" s="16" t="s">
        <v>32</v>
      </c>
      <c r="L55" s="16" t="s">
        <v>32</v>
      </c>
      <c r="M55" s="17" t="s">
        <v>32</v>
      </c>
      <c r="N55" s="18" t="str">
        <f t="shared" si="0"/>
        <v>0</v>
      </c>
      <c r="O55" s="18" t="str">
        <f t="shared" si="1"/>
        <v>0</v>
      </c>
      <c r="P55" s="19"/>
      <c r="Q55" s="20">
        <f t="shared" si="2"/>
        <v>0</v>
      </c>
      <c r="R55" s="21" t="str">
        <f t="shared" si="3"/>
        <v/>
      </c>
      <c r="S55" s="21" t="str">
        <f t="shared" si="8"/>
        <v>X</v>
      </c>
      <c r="T55" s="23" t="s">
        <v>44</v>
      </c>
      <c r="U55" s="21" t="str">
        <f t="shared" si="4"/>
        <v>No</v>
      </c>
      <c r="V55" s="26"/>
      <c r="W55" s="26"/>
      <c r="X55" s="26"/>
      <c r="Y55" s="26"/>
      <c r="Z55" s="26"/>
    </row>
    <row r="56" spans="1:26" ht="30" customHeight="1">
      <c r="A56" s="16">
        <v>46</v>
      </c>
      <c r="B56" s="44">
        <v>44631</v>
      </c>
      <c r="C56" s="45">
        <v>0.63055555555555554</v>
      </c>
      <c r="D56" s="16">
        <v>1052385478</v>
      </c>
      <c r="E56" s="16" t="s">
        <v>111</v>
      </c>
      <c r="F56" s="47">
        <v>3214473213</v>
      </c>
      <c r="G56" s="16" t="s">
        <v>33</v>
      </c>
      <c r="H56" s="16" t="s">
        <v>33</v>
      </c>
      <c r="I56" s="16" t="s">
        <v>33</v>
      </c>
      <c r="J56" s="16" t="s">
        <v>33</v>
      </c>
      <c r="K56" s="16" t="s">
        <v>32</v>
      </c>
      <c r="L56" s="16" t="s">
        <v>32</v>
      </c>
      <c r="M56" s="17" t="s">
        <v>33</v>
      </c>
      <c r="N56" s="18" t="str">
        <f t="shared" si="0"/>
        <v>0</v>
      </c>
      <c r="O56" s="18" t="str">
        <f t="shared" si="1"/>
        <v>0</v>
      </c>
      <c r="P56" s="19"/>
      <c r="Q56" s="20">
        <f t="shared" si="2"/>
        <v>0</v>
      </c>
      <c r="R56" s="21" t="str">
        <f t="shared" si="3"/>
        <v/>
      </c>
      <c r="S56" s="21" t="str">
        <f t="shared" si="8"/>
        <v>X</v>
      </c>
      <c r="T56" s="23" t="s">
        <v>92</v>
      </c>
      <c r="U56" s="21" t="str">
        <f t="shared" si="4"/>
        <v>No</v>
      </c>
      <c r="V56" s="26"/>
      <c r="W56" s="26"/>
      <c r="X56" s="26"/>
      <c r="Y56" s="26"/>
      <c r="Z56" s="26"/>
    </row>
    <row r="57" spans="1:26" ht="30" customHeight="1">
      <c r="A57" s="16">
        <v>47</v>
      </c>
      <c r="B57" s="44">
        <v>44628</v>
      </c>
      <c r="C57" s="45">
        <v>0.97152777777777777</v>
      </c>
      <c r="D57" s="46">
        <v>1110464422</v>
      </c>
      <c r="E57" s="16" t="s">
        <v>101</v>
      </c>
      <c r="F57" s="46">
        <v>3176415522</v>
      </c>
      <c r="G57" s="16" t="s">
        <v>32</v>
      </c>
      <c r="H57" s="16" t="s">
        <v>32</v>
      </c>
      <c r="I57" s="16" t="s">
        <v>32</v>
      </c>
      <c r="J57" s="16" t="s">
        <v>33</v>
      </c>
      <c r="K57" s="16" t="s">
        <v>32</v>
      </c>
      <c r="L57" s="16" t="s">
        <v>32</v>
      </c>
      <c r="M57" s="17" t="s">
        <v>32</v>
      </c>
      <c r="N57" s="18" t="str">
        <f t="shared" si="0"/>
        <v>30</v>
      </c>
      <c r="O57" s="18" t="str">
        <f t="shared" si="1"/>
        <v>0</v>
      </c>
      <c r="P57" s="19"/>
      <c r="Q57" s="20">
        <f t="shared" si="2"/>
        <v>30</v>
      </c>
      <c r="R57" s="21" t="str">
        <f t="shared" si="3"/>
        <v/>
      </c>
      <c r="S57" s="21" t="str">
        <f t="shared" si="8"/>
        <v>X</v>
      </c>
      <c r="T57" s="23" t="s">
        <v>90</v>
      </c>
      <c r="U57" s="21" t="str">
        <f t="shared" si="4"/>
        <v>No</v>
      </c>
      <c r="V57" s="33"/>
      <c r="W57" s="33"/>
      <c r="X57" s="33"/>
      <c r="Y57" s="33"/>
      <c r="Z57" s="26"/>
    </row>
    <row r="58" spans="1:26" ht="30" customHeight="1">
      <c r="A58" s="16">
        <v>48</v>
      </c>
      <c r="B58" s="44">
        <v>44631</v>
      </c>
      <c r="C58" s="45">
        <v>0.67847222222222225</v>
      </c>
      <c r="D58" s="46">
        <v>1143128210</v>
      </c>
      <c r="E58" s="16" t="s">
        <v>112</v>
      </c>
      <c r="F58" s="46">
        <v>3152370721</v>
      </c>
      <c r="G58" s="16" t="s">
        <v>32</v>
      </c>
      <c r="H58" s="16" t="s">
        <v>32</v>
      </c>
      <c r="I58" s="16" t="s">
        <v>32</v>
      </c>
      <c r="J58" s="16" t="s">
        <v>32</v>
      </c>
      <c r="K58" s="16" t="s">
        <v>33</v>
      </c>
      <c r="L58" s="16" t="s">
        <v>33</v>
      </c>
      <c r="M58" s="17" t="s">
        <v>32</v>
      </c>
      <c r="N58" s="18">
        <v>0</v>
      </c>
      <c r="O58" s="18">
        <v>0</v>
      </c>
      <c r="P58" s="19"/>
      <c r="Q58" s="20">
        <f t="shared" si="2"/>
        <v>0</v>
      </c>
      <c r="R58" s="21" t="str">
        <f t="shared" si="3"/>
        <v/>
      </c>
      <c r="S58" s="21" t="str">
        <f t="shared" si="8"/>
        <v>X</v>
      </c>
      <c r="T58" s="54" t="s">
        <v>227</v>
      </c>
      <c r="U58" s="21" t="str">
        <f t="shared" si="4"/>
        <v>No</v>
      </c>
      <c r="V58" s="26"/>
      <c r="W58" s="26"/>
      <c r="X58" s="26"/>
      <c r="Y58" s="26"/>
      <c r="Z58" s="26"/>
    </row>
    <row r="59" spans="1:26" ht="30" customHeight="1">
      <c r="A59" s="16">
        <v>49</v>
      </c>
      <c r="B59" s="44">
        <v>44631</v>
      </c>
      <c r="C59" s="45">
        <v>0.75208333333333333</v>
      </c>
      <c r="D59" s="46">
        <v>75101488</v>
      </c>
      <c r="E59" s="16" t="s">
        <v>113</v>
      </c>
      <c r="F59" s="46">
        <v>3162573247</v>
      </c>
      <c r="G59" s="16" t="s">
        <v>32</v>
      </c>
      <c r="H59" s="16" t="s">
        <v>32</v>
      </c>
      <c r="I59" s="16" t="s">
        <v>32</v>
      </c>
      <c r="J59" s="16" t="s">
        <v>32</v>
      </c>
      <c r="K59" s="16" t="s">
        <v>32</v>
      </c>
      <c r="L59" s="16" t="s">
        <v>32</v>
      </c>
      <c r="M59" s="17" t="s">
        <v>32</v>
      </c>
      <c r="N59" s="18">
        <v>0</v>
      </c>
      <c r="O59" s="18">
        <v>0</v>
      </c>
      <c r="P59" s="19"/>
      <c r="Q59" s="20">
        <f t="shared" si="2"/>
        <v>0</v>
      </c>
      <c r="R59" s="21" t="str">
        <f t="shared" si="3"/>
        <v/>
      </c>
      <c r="S59" s="21" t="str">
        <f t="shared" si="8"/>
        <v>X</v>
      </c>
      <c r="T59" s="54" t="s">
        <v>227</v>
      </c>
      <c r="U59" s="21" t="str">
        <f t="shared" si="4"/>
        <v>No</v>
      </c>
      <c r="V59" s="26"/>
      <c r="W59" s="26"/>
      <c r="X59" s="26"/>
      <c r="Y59" s="26"/>
      <c r="Z59" s="26"/>
    </row>
    <row r="62" spans="1:26" ht="15.75" customHeight="1">
      <c r="A62" s="33"/>
      <c r="B62" s="40"/>
      <c r="C62" s="40"/>
      <c r="D62" s="40"/>
      <c r="E62" s="40"/>
      <c r="F62" s="40"/>
      <c r="G62" s="40"/>
      <c r="H62" s="40"/>
      <c r="I62" s="40"/>
      <c r="J62" s="40"/>
      <c r="K62" s="40"/>
      <c r="L62" s="40"/>
      <c r="M62" s="40"/>
      <c r="N62" s="40"/>
      <c r="O62" s="40"/>
      <c r="P62" s="26"/>
      <c r="Q62" s="26"/>
      <c r="R62" s="26"/>
      <c r="S62" s="26"/>
      <c r="T62" s="26"/>
      <c r="U62" s="26"/>
      <c r="V62" s="26"/>
      <c r="W62" s="26"/>
      <c r="X62" s="26"/>
      <c r="Y62" s="26"/>
      <c r="Z62" s="26"/>
    </row>
    <row r="63" spans="1:26" ht="15.75" customHeight="1">
      <c r="A63" s="33"/>
      <c r="B63" s="40"/>
      <c r="C63" s="40"/>
      <c r="D63" s="40"/>
      <c r="E63" s="40"/>
      <c r="F63" s="40"/>
      <c r="G63" s="40"/>
      <c r="H63" s="40"/>
      <c r="I63" s="40"/>
      <c r="J63" s="40"/>
      <c r="K63" s="40"/>
      <c r="L63" s="40"/>
      <c r="M63" s="40"/>
      <c r="N63" s="40"/>
      <c r="O63" s="40"/>
      <c r="P63" s="26"/>
      <c r="Q63" s="26"/>
      <c r="R63" s="26"/>
      <c r="S63" s="26"/>
      <c r="T63" s="26"/>
      <c r="U63" s="26"/>
      <c r="V63" s="26"/>
      <c r="W63" s="26"/>
      <c r="X63" s="26"/>
      <c r="Y63" s="26"/>
      <c r="Z63" s="26"/>
    </row>
    <row r="64" spans="1:26" ht="15.75" customHeight="1">
      <c r="A64" s="33"/>
      <c r="B64" s="40"/>
      <c r="C64" s="40"/>
      <c r="D64" s="40"/>
      <c r="E64" s="40"/>
      <c r="F64" s="40"/>
      <c r="G64" s="40"/>
      <c r="H64" s="40"/>
      <c r="I64" s="40"/>
      <c r="J64" s="40"/>
      <c r="K64" s="40"/>
      <c r="L64" s="40"/>
      <c r="M64" s="40"/>
      <c r="N64" s="40"/>
      <c r="O64" s="40"/>
      <c r="P64" s="26"/>
      <c r="Q64" s="26"/>
      <c r="R64" s="26"/>
      <c r="S64" s="26"/>
      <c r="T64" s="26"/>
      <c r="U64" s="26"/>
      <c r="V64" s="26"/>
      <c r="W64" s="26"/>
      <c r="X64" s="26"/>
      <c r="Y64" s="26"/>
      <c r="Z64" s="26"/>
    </row>
    <row r="65" spans="1:26" ht="15.75" customHeight="1">
      <c r="A65" s="33"/>
      <c r="B65" s="40"/>
      <c r="C65" s="40"/>
      <c r="D65" s="40"/>
      <c r="E65" s="40"/>
      <c r="F65" s="40"/>
      <c r="G65" s="40"/>
      <c r="H65" s="40"/>
      <c r="I65" s="40"/>
      <c r="J65" s="40"/>
      <c r="K65" s="40"/>
      <c r="L65" s="40"/>
      <c r="M65" s="40"/>
      <c r="N65" s="40"/>
      <c r="O65" s="40"/>
      <c r="P65" s="26"/>
      <c r="Q65" s="26"/>
      <c r="R65" s="26"/>
      <c r="S65" s="26"/>
      <c r="T65" s="26"/>
      <c r="U65" s="26"/>
      <c r="V65" s="26"/>
      <c r="W65" s="26"/>
      <c r="X65" s="26"/>
      <c r="Y65" s="26"/>
      <c r="Z65" s="26"/>
    </row>
    <row r="66" spans="1:26" ht="15.75" customHeight="1">
      <c r="A66" s="33"/>
      <c r="B66" s="40"/>
      <c r="C66" s="40"/>
      <c r="D66" s="40"/>
      <c r="E66" s="40"/>
      <c r="F66" s="40"/>
      <c r="G66" s="40"/>
      <c r="H66" s="40"/>
      <c r="I66" s="40"/>
      <c r="J66" s="40"/>
      <c r="K66" s="40"/>
      <c r="L66" s="40"/>
      <c r="M66" s="40"/>
      <c r="N66" s="40"/>
      <c r="O66" s="40"/>
      <c r="P66" s="26"/>
      <c r="Q66" s="26"/>
      <c r="R66" s="26"/>
      <c r="S66" s="26"/>
      <c r="T66" s="26"/>
      <c r="U66" s="26"/>
      <c r="V66" s="26"/>
      <c r="W66" s="26"/>
      <c r="X66" s="26"/>
      <c r="Y66" s="26"/>
      <c r="Z66" s="26"/>
    </row>
    <row r="67" spans="1:26" ht="15.75" customHeight="1">
      <c r="A67" s="33"/>
      <c r="B67" s="40"/>
      <c r="C67" s="40"/>
      <c r="D67" s="40"/>
      <c r="E67" s="40"/>
      <c r="F67" s="40"/>
      <c r="G67" s="40"/>
      <c r="H67" s="40"/>
      <c r="I67" s="40"/>
      <c r="J67" s="40"/>
      <c r="K67" s="40"/>
      <c r="L67" s="40"/>
      <c r="M67" s="40"/>
      <c r="N67" s="40"/>
      <c r="O67" s="40"/>
      <c r="P67" s="26"/>
      <c r="Q67" s="26"/>
      <c r="R67" s="26"/>
      <c r="S67" s="26"/>
      <c r="T67" s="26"/>
      <c r="U67" s="26"/>
      <c r="V67" s="26"/>
      <c r="W67" s="26"/>
      <c r="X67" s="26"/>
      <c r="Y67" s="26"/>
      <c r="Z67" s="26"/>
    </row>
    <row r="68" spans="1:26" ht="15.75" customHeight="1">
      <c r="A68" s="33"/>
      <c r="B68" s="40"/>
      <c r="C68" s="40"/>
      <c r="D68" s="40"/>
      <c r="E68" s="40"/>
      <c r="F68" s="40"/>
      <c r="G68" s="40"/>
      <c r="H68" s="40"/>
      <c r="I68" s="40"/>
      <c r="J68" s="40"/>
      <c r="K68" s="40"/>
      <c r="L68" s="40"/>
      <c r="M68" s="40"/>
      <c r="N68" s="40"/>
      <c r="O68" s="40"/>
      <c r="P68" s="26"/>
      <c r="Q68" s="26"/>
      <c r="R68" s="26"/>
      <c r="S68" s="26"/>
      <c r="T68" s="26"/>
      <c r="U68" s="26"/>
      <c r="V68" s="26"/>
      <c r="W68" s="26"/>
      <c r="X68" s="26"/>
      <c r="Y68" s="26"/>
      <c r="Z68" s="26"/>
    </row>
    <row r="69" spans="1:26" ht="15.75" customHeight="1">
      <c r="A69" s="33"/>
      <c r="B69" s="40"/>
      <c r="C69" s="40"/>
      <c r="D69" s="40"/>
      <c r="E69" s="40"/>
      <c r="F69" s="40"/>
      <c r="G69" s="40"/>
      <c r="H69" s="40"/>
      <c r="I69" s="40"/>
      <c r="J69" s="40"/>
      <c r="K69" s="40"/>
      <c r="L69" s="40"/>
      <c r="M69" s="40"/>
      <c r="N69" s="40"/>
      <c r="O69" s="40"/>
      <c r="P69" s="26"/>
      <c r="Q69" s="26"/>
      <c r="R69" s="26"/>
      <c r="S69" s="26"/>
      <c r="T69" s="26"/>
      <c r="U69" s="26"/>
      <c r="V69" s="26"/>
      <c r="W69" s="26"/>
      <c r="X69" s="26"/>
      <c r="Y69" s="26"/>
      <c r="Z69" s="26"/>
    </row>
    <row r="70" spans="1:26" ht="15.75" customHeight="1">
      <c r="A70" s="33"/>
      <c r="B70" s="40"/>
      <c r="C70" s="40"/>
      <c r="D70" s="40"/>
      <c r="E70" s="40"/>
      <c r="F70" s="40"/>
      <c r="G70" s="40"/>
      <c r="H70" s="40"/>
      <c r="I70" s="40"/>
      <c r="J70" s="40"/>
      <c r="K70" s="40"/>
      <c r="L70" s="40"/>
      <c r="M70" s="40"/>
      <c r="N70" s="40"/>
      <c r="O70" s="40"/>
      <c r="P70" s="26"/>
      <c r="Q70" s="26"/>
      <c r="R70" s="26"/>
      <c r="S70" s="26"/>
      <c r="T70" s="26"/>
      <c r="U70" s="26"/>
      <c r="V70" s="26"/>
      <c r="W70" s="26"/>
      <c r="X70" s="26"/>
      <c r="Y70" s="26"/>
      <c r="Z70" s="26"/>
    </row>
    <row r="71" spans="1:26" ht="15.75" customHeight="1">
      <c r="A71" s="33"/>
      <c r="B71" s="40"/>
      <c r="C71" s="40"/>
      <c r="D71" s="40"/>
      <c r="E71" s="40"/>
      <c r="F71" s="40"/>
      <c r="G71" s="40"/>
      <c r="H71" s="40"/>
      <c r="I71" s="40"/>
      <c r="J71" s="40"/>
      <c r="K71" s="40"/>
      <c r="L71" s="40"/>
      <c r="M71" s="40"/>
      <c r="N71" s="40"/>
      <c r="O71" s="40"/>
      <c r="P71" s="26"/>
      <c r="Q71" s="26"/>
      <c r="R71" s="26"/>
      <c r="S71" s="26"/>
      <c r="T71" s="26"/>
      <c r="U71" s="26"/>
      <c r="V71" s="26"/>
      <c r="W71" s="26"/>
      <c r="X71" s="26"/>
      <c r="Y71" s="26"/>
      <c r="Z71" s="26"/>
    </row>
    <row r="72" spans="1:26" ht="15.75" customHeight="1">
      <c r="A72" s="33"/>
      <c r="B72" s="40"/>
      <c r="C72" s="40"/>
      <c r="D72" s="40"/>
      <c r="E72" s="40"/>
      <c r="F72" s="40"/>
      <c r="G72" s="40"/>
      <c r="H72" s="40"/>
      <c r="I72" s="40"/>
      <c r="J72" s="40"/>
      <c r="K72" s="40"/>
      <c r="L72" s="40"/>
      <c r="M72" s="40"/>
      <c r="N72" s="40"/>
      <c r="O72" s="40"/>
      <c r="P72" s="26"/>
      <c r="Q72" s="26"/>
      <c r="R72" s="26"/>
      <c r="S72" s="26"/>
      <c r="T72" s="26"/>
      <c r="U72" s="26"/>
      <c r="V72" s="26"/>
      <c r="W72" s="26"/>
      <c r="X72" s="26"/>
      <c r="Y72" s="26"/>
      <c r="Z72" s="26"/>
    </row>
    <row r="73" spans="1:26" ht="15.75" customHeight="1">
      <c r="A73" s="33"/>
      <c r="B73" s="40"/>
      <c r="C73" s="40"/>
      <c r="D73" s="40"/>
      <c r="E73" s="40"/>
      <c r="F73" s="40"/>
      <c r="G73" s="40"/>
      <c r="H73" s="40"/>
      <c r="I73" s="40"/>
      <c r="J73" s="40"/>
      <c r="K73" s="40"/>
      <c r="L73" s="40"/>
      <c r="M73" s="40"/>
      <c r="N73" s="40"/>
      <c r="O73" s="40"/>
      <c r="P73" s="26"/>
      <c r="Q73" s="26"/>
      <c r="R73" s="26"/>
      <c r="S73" s="26"/>
      <c r="T73" s="26"/>
      <c r="U73" s="26"/>
      <c r="V73" s="26"/>
      <c r="W73" s="26"/>
      <c r="X73" s="26"/>
      <c r="Y73" s="26"/>
      <c r="Z73" s="26"/>
    </row>
    <row r="74" spans="1:26" ht="15.75" customHeight="1">
      <c r="A74" s="33"/>
      <c r="B74" s="40"/>
      <c r="C74" s="40"/>
      <c r="D74" s="40"/>
      <c r="E74" s="40"/>
      <c r="F74" s="40"/>
      <c r="G74" s="40"/>
      <c r="H74" s="40"/>
      <c r="I74" s="40"/>
      <c r="J74" s="40"/>
      <c r="K74" s="40"/>
      <c r="L74" s="40"/>
      <c r="M74" s="40"/>
      <c r="N74" s="40"/>
      <c r="O74" s="40"/>
      <c r="P74" s="26"/>
      <c r="Q74" s="26"/>
      <c r="R74" s="26"/>
      <c r="S74" s="26"/>
      <c r="T74" s="26"/>
      <c r="U74" s="26"/>
      <c r="V74" s="26"/>
      <c r="W74" s="26"/>
      <c r="X74" s="26"/>
      <c r="Y74" s="26"/>
      <c r="Z74" s="26"/>
    </row>
    <row r="75" spans="1:26" ht="15.75" customHeight="1">
      <c r="A75" s="33"/>
      <c r="B75" s="40"/>
      <c r="C75" s="40"/>
      <c r="D75" s="40"/>
      <c r="E75" s="40"/>
      <c r="F75" s="40"/>
      <c r="G75" s="40"/>
      <c r="H75" s="40"/>
      <c r="I75" s="40"/>
      <c r="J75" s="40"/>
      <c r="K75" s="40"/>
      <c r="L75" s="40"/>
      <c r="M75" s="40"/>
      <c r="N75" s="40"/>
      <c r="O75" s="40"/>
      <c r="P75" s="26"/>
      <c r="Q75" s="26"/>
      <c r="R75" s="26"/>
      <c r="S75" s="26"/>
      <c r="T75" s="26"/>
      <c r="U75" s="26"/>
      <c r="V75" s="26"/>
      <c r="W75" s="26"/>
      <c r="X75" s="26"/>
      <c r="Y75" s="26"/>
      <c r="Z75" s="26"/>
    </row>
    <row r="76" spans="1:26" ht="15.75" customHeight="1">
      <c r="A76" s="33"/>
      <c r="B76" s="40"/>
      <c r="C76" s="40"/>
      <c r="D76" s="40"/>
      <c r="E76" s="40"/>
      <c r="F76" s="40"/>
      <c r="G76" s="40"/>
      <c r="H76" s="40"/>
      <c r="I76" s="40"/>
      <c r="J76" s="40"/>
      <c r="K76" s="40"/>
      <c r="L76" s="40"/>
      <c r="M76" s="40"/>
      <c r="N76" s="40"/>
      <c r="O76" s="40"/>
      <c r="P76" s="26"/>
      <c r="Q76" s="26"/>
      <c r="R76" s="26"/>
      <c r="S76" s="26"/>
      <c r="T76" s="26"/>
      <c r="U76" s="26"/>
      <c r="V76" s="26"/>
      <c r="W76" s="26"/>
      <c r="X76" s="26"/>
      <c r="Y76" s="26"/>
      <c r="Z76" s="26"/>
    </row>
    <row r="77" spans="1:26" ht="15.75" customHeight="1">
      <c r="A77" s="33"/>
      <c r="B77" s="40"/>
      <c r="C77" s="40"/>
      <c r="D77" s="40"/>
      <c r="E77" s="40"/>
      <c r="F77" s="40"/>
      <c r="G77" s="40"/>
      <c r="H77" s="40"/>
      <c r="I77" s="40"/>
      <c r="J77" s="40"/>
      <c r="K77" s="40"/>
      <c r="L77" s="40"/>
      <c r="M77" s="40"/>
      <c r="N77" s="40"/>
      <c r="O77" s="40"/>
      <c r="P77" s="26"/>
      <c r="Q77" s="26"/>
      <c r="R77" s="26"/>
      <c r="S77" s="26"/>
      <c r="T77" s="26"/>
      <c r="U77" s="26"/>
      <c r="V77" s="26"/>
      <c r="W77" s="26"/>
      <c r="X77" s="26"/>
      <c r="Y77" s="26"/>
      <c r="Z77" s="26"/>
    </row>
    <row r="78" spans="1:26" ht="15.75" customHeight="1">
      <c r="A78" s="33"/>
      <c r="B78" s="40"/>
      <c r="C78" s="40"/>
      <c r="D78" s="40"/>
      <c r="E78" s="40"/>
      <c r="F78" s="40"/>
      <c r="G78" s="40"/>
      <c r="H78" s="40"/>
      <c r="I78" s="40"/>
      <c r="J78" s="40"/>
      <c r="K78" s="40"/>
      <c r="L78" s="40"/>
      <c r="M78" s="40"/>
      <c r="N78" s="40"/>
      <c r="O78" s="40"/>
      <c r="P78" s="26"/>
      <c r="Q78" s="26"/>
      <c r="R78" s="26"/>
      <c r="S78" s="26"/>
      <c r="T78" s="26"/>
      <c r="U78" s="26"/>
      <c r="V78" s="26"/>
      <c r="W78" s="26"/>
      <c r="X78" s="26"/>
      <c r="Y78" s="26"/>
      <c r="Z78" s="26"/>
    </row>
    <row r="79" spans="1:26" ht="15.75" customHeight="1">
      <c r="A79" s="33"/>
      <c r="B79" s="40"/>
      <c r="C79" s="40"/>
      <c r="D79" s="40"/>
      <c r="E79" s="40"/>
      <c r="F79" s="40"/>
      <c r="G79" s="40"/>
      <c r="H79" s="40"/>
      <c r="I79" s="40"/>
      <c r="J79" s="40"/>
      <c r="K79" s="40"/>
      <c r="L79" s="40"/>
      <c r="M79" s="40"/>
      <c r="N79" s="40"/>
      <c r="O79" s="40"/>
      <c r="P79" s="26"/>
      <c r="Q79" s="26"/>
      <c r="R79" s="26"/>
      <c r="S79" s="26"/>
      <c r="T79" s="26"/>
      <c r="U79" s="26"/>
      <c r="V79" s="26"/>
      <c r="W79" s="26"/>
      <c r="X79" s="26"/>
      <c r="Y79" s="26"/>
      <c r="Z79" s="26"/>
    </row>
    <row r="80" spans="1:26" ht="15.75" customHeight="1">
      <c r="A80" s="33"/>
      <c r="B80" s="40"/>
      <c r="C80" s="40"/>
      <c r="D80" s="40"/>
      <c r="E80" s="40"/>
      <c r="F80" s="40"/>
      <c r="G80" s="40"/>
      <c r="H80" s="40"/>
      <c r="I80" s="40"/>
      <c r="J80" s="40"/>
      <c r="K80" s="40"/>
      <c r="L80" s="40"/>
      <c r="M80" s="40"/>
      <c r="N80" s="40"/>
      <c r="O80" s="40"/>
      <c r="P80" s="26"/>
      <c r="Q80" s="26"/>
      <c r="R80" s="26"/>
      <c r="S80" s="26"/>
      <c r="T80" s="26"/>
      <c r="U80" s="26"/>
      <c r="V80" s="26"/>
      <c r="W80" s="26"/>
      <c r="X80" s="26"/>
      <c r="Y80" s="26"/>
      <c r="Z80" s="26"/>
    </row>
    <row r="81" spans="1:26" ht="15.75" customHeight="1">
      <c r="A81" s="33"/>
      <c r="B81" s="40"/>
      <c r="C81" s="40"/>
      <c r="D81" s="40"/>
      <c r="E81" s="40"/>
      <c r="F81" s="40"/>
      <c r="G81" s="40"/>
      <c r="H81" s="40"/>
      <c r="I81" s="40"/>
      <c r="J81" s="40"/>
      <c r="K81" s="40"/>
      <c r="L81" s="40"/>
      <c r="M81" s="40"/>
      <c r="N81" s="40"/>
      <c r="O81" s="40"/>
      <c r="P81" s="26"/>
      <c r="Q81" s="26"/>
      <c r="R81" s="26"/>
      <c r="S81" s="26"/>
      <c r="T81" s="26"/>
      <c r="U81" s="26"/>
      <c r="V81" s="26"/>
      <c r="W81" s="26"/>
      <c r="X81" s="26"/>
      <c r="Y81" s="26"/>
      <c r="Z81" s="26"/>
    </row>
    <row r="82" spans="1:26" ht="15.75" customHeight="1">
      <c r="A82" s="33"/>
      <c r="B82" s="40"/>
      <c r="C82" s="40"/>
      <c r="D82" s="40"/>
      <c r="E82" s="40"/>
      <c r="F82" s="40"/>
      <c r="G82" s="40"/>
      <c r="H82" s="40"/>
      <c r="I82" s="40"/>
      <c r="J82" s="40"/>
      <c r="K82" s="40"/>
      <c r="L82" s="40"/>
      <c r="M82" s="40"/>
      <c r="N82" s="40"/>
      <c r="O82" s="40"/>
      <c r="P82" s="26"/>
      <c r="Q82" s="26"/>
      <c r="R82" s="26"/>
      <c r="S82" s="26"/>
      <c r="T82" s="26"/>
      <c r="U82" s="26"/>
      <c r="V82" s="26"/>
      <c r="W82" s="26"/>
      <c r="X82" s="26"/>
      <c r="Y82" s="26"/>
      <c r="Z82" s="26"/>
    </row>
    <row r="83" spans="1:26" ht="15.75" customHeight="1">
      <c r="A83" s="33"/>
      <c r="B83" s="40"/>
      <c r="C83" s="40"/>
      <c r="D83" s="40"/>
      <c r="E83" s="40"/>
      <c r="F83" s="40"/>
      <c r="G83" s="40"/>
      <c r="H83" s="40"/>
      <c r="I83" s="40"/>
      <c r="J83" s="40"/>
      <c r="K83" s="40"/>
      <c r="L83" s="40"/>
      <c r="M83" s="40"/>
      <c r="N83" s="40"/>
      <c r="O83" s="40"/>
      <c r="P83" s="26"/>
      <c r="Q83" s="26"/>
      <c r="R83" s="26"/>
      <c r="S83" s="26"/>
      <c r="T83" s="26"/>
      <c r="U83" s="26"/>
      <c r="V83" s="26"/>
      <c r="W83" s="26"/>
      <c r="X83" s="26"/>
      <c r="Y83" s="26"/>
      <c r="Z83" s="26"/>
    </row>
    <row r="84" spans="1:26" ht="15.75" customHeight="1">
      <c r="A84" s="33"/>
      <c r="B84" s="40"/>
      <c r="C84" s="40"/>
      <c r="D84" s="40"/>
      <c r="E84" s="40"/>
      <c r="F84" s="40"/>
      <c r="G84" s="40"/>
      <c r="H84" s="40"/>
      <c r="I84" s="40"/>
      <c r="J84" s="40"/>
      <c r="K84" s="40"/>
      <c r="L84" s="40"/>
      <c r="M84" s="40"/>
      <c r="N84" s="40"/>
      <c r="O84" s="40"/>
      <c r="P84" s="26"/>
      <c r="Q84" s="26"/>
      <c r="R84" s="26"/>
      <c r="S84" s="26"/>
      <c r="T84" s="26"/>
      <c r="U84" s="26"/>
      <c r="V84" s="26"/>
      <c r="W84" s="26"/>
      <c r="X84" s="26"/>
      <c r="Y84" s="26"/>
      <c r="Z84" s="26"/>
    </row>
    <row r="85" spans="1:26" ht="15.75" customHeight="1">
      <c r="A85" s="33"/>
      <c r="B85" s="40"/>
      <c r="C85" s="40"/>
      <c r="D85" s="40"/>
      <c r="E85" s="40"/>
      <c r="F85" s="40"/>
      <c r="G85" s="40"/>
      <c r="H85" s="40"/>
      <c r="I85" s="40"/>
      <c r="J85" s="40"/>
      <c r="K85" s="40"/>
      <c r="L85" s="40"/>
      <c r="M85" s="40"/>
      <c r="N85" s="40"/>
      <c r="O85" s="40"/>
      <c r="P85" s="26"/>
      <c r="Q85" s="26"/>
      <c r="R85" s="26"/>
      <c r="S85" s="26"/>
      <c r="T85" s="26"/>
      <c r="U85" s="26"/>
      <c r="V85" s="26"/>
      <c r="W85" s="26"/>
      <c r="X85" s="26"/>
      <c r="Y85" s="26"/>
      <c r="Z85" s="26"/>
    </row>
    <row r="86" spans="1:26" ht="15.75" customHeight="1">
      <c r="A86" s="33"/>
      <c r="B86" s="40"/>
      <c r="C86" s="40"/>
      <c r="D86" s="40"/>
      <c r="E86" s="40"/>
      <c r="F86" s="40"/>
      <c r="G86" s="40"/>
      <c r="H86" s="40"/>
      <c r="I86" s="40"/>
      <c r="J86" s="40"/>
      <c r="K86" s="40"/>
      <c r="L86" s="40"/>
      <c r="M86" s="40"/>
      <c r="N86" s="40"/>
      <c r="O86" s="40"/>
      <c r="P86" s="26"/>
      <c r="Q86" s="26"/>
      <c r="R86" s="26"/>
      <c r="S86" s="26"/>
      <c r="T86" s="26"/>
      <c r="U86" s="26"/>
      <c r="V86" s="26"/>
      <c r="W86" s="26"/>
      <c r="X86" s="26"/>
      <c r="Y86" s="26"/>
      <c r="Z86" s="26"/>
    </row>
    <row r="87" spans="1:26" ht="15.75" customHeight="1">
      <c r="A87" s="33"/>
      <c r="B87" s="40"/>
      <c r="C87" s="40"/>
      <c r="D87" s="40"/>
      <c r="E87" s="40"/>
      <c r="F87" s="40"/>
      <c r="G87" s="40"/>
      <c r="H87" s="40"/>
      <c r="I87" s="40"/>
      <c r="J87" s="40"/>
      <c r="K87" s="40"/>
      <c r="L87" s="40"/>
      <c r="M87" s="40"/>
      <c r="N87" s="40"/>
      <c r="O87" s="40"/>
      <c r="P87" s="26"/>
      <c r="Q87" s="26"/>
      <c r="R87" s="26"/>
      <c r="S87" s="26"/>
      <c r="T87" s="26"/>
      <c r="U87" s="26"/>
      <c r="V87" s="26"/>
      <c r="W87" s="26"/>
      <c r="X87" s="26"/>
      <c r="Y87" s="26"/>
      <c r="Z87" s="26"/>
    </row>
    <row r="88" spans="1:26" ht="15.75" customHeight="1">
      <c r="A88" s="33"/>
      <c r="B88" s="40"/>
      <c r="C88" s="40"/>
      <c r="D88" s="40"/>
      <c r="E88" s="40"/>
      <c r="F88" s="40"/>
      <c r="G88" s="40"/>
      <c r="H88" s="40"/>
      <c r="I88" s="40"/>
      <c r="J88" s="40"/>
      <c r="K88" s="40"/>
      <c r="L88" s="40"/>
      <c r="M88" s="40"/>
      <c r="N88" s="40"/>
      <c r="O88" s="40"/>
      <c r="P88" s="26"/>
      <c r="Q88" s="26"/>
      <c r="R88" s="26"/>
      <c r="S88" s="26"/>
      <c r="T88" s="26"/>
      <c r="U88" s="26"/>
      <c r="V88" s="26"/>
      <c r="W88" s="26"/>
      <c r="X88" s="26"/>
      <c r="Y88" s="26"/>
      <c r="Z88" s="26"/>
    </row>
    <row r="89" spans="1:26" ht="15.75" customHeight="1">
      <c r="A89" s="33"/>
      <c r="B89" s="40"/>
      <c r="C89" s="40"/>
      <c r="D89" s="40"/>
      <c r="E89" s="40"/>
      <c r="F89" s="40"/>
      <c r="G89" s="40"/>
      <c r="H89" s="40"/>
      <c r="I89" s="40"/>
      <c r="J89" s="40"/>
      <c r="K89" s="40"/>
      <c r="L89" s="40"/>
      <c r="M89" s="40"/>
      <c r="N89" s="40"/>
      <c r="O89" s="40"/>
      <c r="P89" s="26"/>
      <c r="Q89" s="26"/>
      <c r="R89" s="26"/>
      <c r="S89" s="26"/>
      <c r="T89" s="26"/>
      <c r="U89" s="26"/>
      <c r="V89" s="26"/>
      <c r="W89" s="26"/>
      <c r="X89" s="26"/>
      <c r="Y89" s="26"/>
      <c r="Z89" s="26"/>
    </row>
    <row r="90" spans="1:26" ht="15.75" customHeight="1">
      <c r="A90" s="33"/>
      <c r="B90" s="40"/>
      <c r="C90" s="40"/>
      <c r="D90" s="40"/>
      <c r="E90" s="40"/>
      <c r="F90" s="40"/>
      <c r="G90" s="40"/>
      <c r="H90" s="40"/>
      <c r="I90" s="40"/>
      <c r="J90" s="40"/>
      <c r="K90" s="40"/>
      <c r="L90" s="40"/>
      <c r="M90" s="40"/>
      <c r="N90" s="40"/>
      <c r="O90" s="40"/>
      <c r="P90" s="26"/>
      <c r="Q90" s="26"/>
      <c r="R90" s="26"/>
      <c r="S90" s="26"/>
      <c r="T90" s="26"/>
      <c r="U90" s="26"/>
      <c r="V90" s="26"/>
      <c r="W90" s="26"/>
      <c r="X90" s="26"/>
      <c r="Y90" s="26"/>
      <c r="Z90" s="26"/>
    </row>
    <row r="91" spans="1:26" ht="15.75" customHeight="1">
      <c r="A91" s="33"/>
      <c r="B91" s="40"/>
      <c r="C91" s="40"/>
      <c r="D91" s="40"/>
      <c r="E91" s="40"/>
      <c r="F91" s="40"/>
      <c r="G91" s="40"/>
      <c r="H91" s="40"/>
      <c r="I91" s="40"/>
      <c r="J91" s="40"/>
      <c r="K91" s="40"/>
      <c r="L91" s="40"/>
      <c r="M91" s="40"/>
      <c r="N91" s="40"/>
      <c r="O91" s="40"/>
      <c r="P91" s="26"/>
      <c r="Q91" s="26"/>
      <c r="R91" s="26"/>
      <c r="S91" s="26"/>
      <c r="T91" s="26"/>
      <c r="U91" s="26"/>
      <c r="V91" s="26"/>
      <c r="W91" s="26"/>
      <c r="X91" s="26"/>
      <c r="Y91" s="26"/>
      <c r="Z91" s="26"/>
    </row>
    <row r="92" spans="1:26" ht="15.75" customHeight="1">
      <c r="A92" s="33"/>
      <c r="B92" s="40"/>
      <c r="C92" s="40"/>
      <c r="D92" s="40"/>
      <c r="E92" s="40"/>
      <c r="F92" s="40"/>
      <c r="G92" s="40"/>
      <c r="H92" s="40"/>
      <c r="I92" s="40"/>
      <c r="J92" s="40"/>
      <c r="K92" s="40"/>
      <c r="L92" s="40"/>
      <c r="M92" s="40"/>
      <c r="N92" s="40"/>
      <c r="O92" s="40"/>
      <c r="P92" s="26"/>
      <c r="Q92" s="26"/>
      <c r="R92" s="26"/>
      <c r="S92" s="26"/>
      <c r="T92" s="26"/>
      <c r="U92" s="26"/>
      <c r="V92" s="26"/>
      <c r="W92" s="26"/>
      <c r="X92" s="26"/>
      <c r="Y92" s="26"/>
      <c r="Z92" s="26"/>
    </row>
    <row r="93" spans="1:26" ht="15.75" customHeight="1">
      <c r="A93" s="33"/>
      <c r="B93" s="40"/>
      <c r="C93" s="40"/>
      <c r="D93" s="40"/>
      <c r="E93" s="40"/>
      <c r="F93" s="40"/>
      <c r="G93" s="40"/>
      <c r="H93" s="40"/>
      <c r="I93" s="40"/>
      <c r="J93" s="40"/>
      <c r="K93" s="40"/>
      <c r="L93" s="40"/>
      <c r="M93" s="40"/>
      <c r="N93" s="40"/>
      <c r="O93" s="40"/>
      <c r="P93" s="26"/>
      <c r="Q93" s="26"/>
      <c r="R93" s="26"/>
      <c r="S93" s="26"/>
      <c r="T93" s="26"/>
      <c r="U93" s="26"/>
      <c r="V93" s="26"/>
      <c r="W93" s="26"/>
      <c r="X93" s="26"/>
      <c r="Y93" s="26"/>
      <c r="Z93" s="26"/>
    </row>
    <row r="94" spans="1:26" ht="15.75" customHeight="1">
      <c r="A94" s="33"/>
      <c r="B94" s="40"/>
      <c r="C94" s="40"/>
      <c r="D94" s="40"/>
      <c r="E94" s="40"/>
      <c r="F94" s="40"/>
      <c r="G94" s="40"/>
      <c r="H94" s="40"/>
      <c r="I94" s="40"/>
      <c r="J94" s="40"/>
      <c r="K94" s="40"/>
      <c r="L94" s="40"/>
      <c r="M94" s="40"/>
      <c r="N94" s="40"/>
      <c r="O94" s="40"/>
      <c r="P94" s="26"/>
      <c r="Q94" s="26"/>
      <c r="R94" s="26"/>
      <c r="S94" s="26"/>
      <c r="T94" s="26"/>
      <c r="U94" s="26"/>
      <c r="V94" s="26"/>
      <c r="W94" s="26"/>
      <c r="X94" s="26"/>
      <c r="Y94" s="26"/>
      <c r="Z94" s="26"/>
    </row>
    <row r="95" spans="1:26" ht="15.75" customHeight="1">
      <c r="A95" s="33"/>
      <c r="B95" s="40"/>
      <c r="C95" s="40"/>
      <c r="D95" s="40"/>
      <c r="E95" s="40"/>
      <c r="F95" s="40"/>
      <c r="G95" s="40"/>
      <c r="H95" s="40"/>
      <c r="I95" s="40"/>
      <c r="J95" s="40"/>
      <c r="K95" s="40"/>
      <c r="L95" s="40"/>
      <c r="M95" s="40"/>
      <c r="N95" s="40"/>
      <c r="O95" s="40"/>
      <c r="P95" s="26"/>
      <c r="Q95" s="26"/>
      <c r="R95" s="26"/>
      <c r="S95" s="26"/>
      <c r="T95" s="26"/>
      <c r="U95" s="26"/>
      <c r="V95" s="26"/>
      <c r="W95" s="26"/>
      <c r="X95" s="26"/>
      <c r="Y95" s="26"/>
      <c r="Z95" s="26"/>
    </row>
    <row r="96" spans="1:26" ht="15.75" customHeight="1">
      <c r="A96" s="33"/>
      <c r="B96" s="40"/>
      <c r="C96" s="40"/>
      <c r="D96" s="40"/>
      <c r="E96" s="40"/>
      <c r="F96" s="40"/>
      <c r="G96" s="40"/>
      <c r="H96" s="40"/>
      <c r="I96" s="40"/>
      <c r="J96" s="40"/>
      <c r="K96" s="40"/>
      <c r="L96" s="40"/>
      <c r="M96" s="40"/>
      <c r="N96" s="40"/>
      <c r="O96" s="40"/>
      <c r="P96" s="26"/>
      <c r="Q96" s="26"/>
      <c r="R96" s="26"/>
      <c r="S96" s="26"/>
      <c r="T96" s="26"/>
      <c r="U96" s="26"/>
      <c r="V96" s="26"/>
      <c r="W96" s="26"/>
      <c r="X96" s="26"/>
      <c r="Y96" s="26"/>
      <c r="Z96" s="26"/>
    </row>
    <row r="97" spans="1:26" ht="15.75" customHeight="1">
      <c r="A97" s="33"/>
      <c r="B97" s="40"/>
      <c r="C97" s="40"/>
      <c r="D97" s="40"/>
      <c r="E97" s="40"/>
      <c r="F97" s="40"/>
      <c r="G97" s="40"/>
      <c r="H97" s="40"/>
      <c r="I97" s="40"/>
      <c r="J97" s="40"/>
      <c r="K97" s="40"/>
      <c r="L97" s="40"/>
      <c r="M97" s="40"/>
      <c r="N97" s="40"/>
      <c r="O97" s="40"/>
      <c r="P97" s="26"/>
      <c r="Q97" s="26"/>
      <c r="R97" s="26"/>
      <c r="S97" s="26"/>
      <c r="T97" s="26"/>
      <c r="U97" s="26"/>
      <c r="V97" s="26"/>
      <c r="W97" s="26"/>
      <c r="X97" s="26"/>
      <c r="Y97" s="26"/>
      <c r="Z97" s="26"/>
    </row>
    <row r="98" spans="1:26" ht="15.75" customHeight="1">
      <c r="A98" s="33"/>
      <c r="B98" s="40"/>
      <c r="C98" s="40"/>
      <c r="D98" s="40"/>
      <c r="E98" s="40"/>
      <c r="F98" s="40"/>
      <c r="G98" s="40"/>
      <c r="H98" s="40"/>
      <c r="I98" s="40"/>
      <c r="J98" s="40"/>
      <c r="K98" s="40"/>
      <c r="L98" s="40"/>
      <c r="M98" s="40"/>
      <c r="N98" s="40"/>
      <c r="O98" s="40"/>
      <c r="P98" s="26"/>
      <c r="Q98" s="26"/>
      <c r="R98" s="26"/>
      <c r="S98" s="26"/>
      <c r="T98" s="26"/>
      <c r="U98" s="26"/>
      <c r="V98" s="26"/>
      <c r="W98" s="26"/>
      <c r="X98" s="26"/>
      <c r="Y98" s="26"/>
      <c r="Z98" s="26"/>
    </row>
    <row r="99" spans="1:26" ht="15.75" customHeight="1">
      <c r="A99" s="33"/>
      <c r="B99" s="40"/>
      <c r="C99" s="40"/>
      <c r="D99" s="40"/>
      <c r="E99" s="40"/>
      <c r="F99" s="40"/>
      <c r="G99" s="40"/>
      <c r="H99" s="40"/>
      <c r="I99" s="40"/>
      <c r="J99" s="40"/>
      <c r="K99" s="40"/>
      <c r="L99" s="40"/>
      <c r="M99" s="40"/>
      <c r="N99" s="40"/>
      <c r="O99" s="40"/>
      <c r="P99" s="26"/>
      <c r="Q99" s="26"/>
      <c r="R99" s="26"/>
      <c r="S99" s="26"/>
      <c r="T99" s="26"/>
      <c r="U99" s="26"/>
      <c r="V99" s="26"/>
      <c r="W99" s="26"/>
      <c r="X99" s="26"/>
      <c r="Y99" s="26"/>
      <c r="Z99" s="26"/>
    </row>
    <row r="100" spans="1:26" ht="15.75" customHeight="1">
      <c r="A100" s="33"/>
      <c r="B100" s="40"/>
      <c r="C100" s="40"/>
      <c r="D100" s="40"/>
      <c r="E100" s="40"/>
      <c r="F100" s="40"/>
      <c r="G100" s="40"/>
      <c r="H100" s="40"/>
      <c r="I100" s="40"/>
      <c r="J100" s="40"/>
      <c r="K100" s="40"/>
      <c r="L100" s="40"/>
      <c r="M100" s="40"/>
      <c r="N100" s="40"/>
      <c r="O100" s="40"/>
      <c r="P100" s="26"/>
      <c r="Q100" s="26"/>
      <c r="R100" s="26"/>
      <c r="S100" s="26"/>
      <c r="T100" s="26"/>
      <c r="U100" s="26"/>
      <c r="V100" s="26"/>
      <c r="W100" s="26"/>
      <c r="X100" s="26"/>
      <c r="Y100" s="26"/>
      <c r="Z100" s="26"/>
    </row>
    <row r="101" spans="1:26" ht="15.75" customHeight="1">
      <c r="A101" s="33"/>
      <c r="B101" s="40"/>
      <c r="C101" s="40"/>
      <c r="D101" s="40"/>
      <c r="E101" s="40"/>
      <c r="F101" s="40"/>
      <c r="G101" s="40"/>
      <c r="H101" s="40"/>
      <c r="I101" s="40"/>
      <c r="J101" s="40"/>
      <c r="K101" s="40"/>
      <c r="L101" s="40"/>
      <c r="M101" s="40"/>
      <c r="N101" s="40"/>
      <c r="O101" s="40"/>
      <c r="P101" s="26"/>
      <c r="Q101" s="26"/>
      <c r="R101" s="26"/>
      <c r="S101" s="26"/>
      <c r="T101" s="26"/>
      <c r="U101" s="26"/>
      <c r="V101" s="26"/>
      <c r="W101" s="26"/>
      <c r="X101" s="26"/>
      <c r="Y101" s="26"/>
      <c r="Z101" s="26"/>
    </row>
    <row r="102" spans="1:26" ht="15.75" customHeight="1">
      <c r="A102" s="33"/>
      <c r="B102" s="40"/>
      <c r="C102" s="40"/>
      <c r="D102" s="40"/>
      <c r="E102" s="40"/>
      <c r="F102" s="40"/>
      <c r="G102" s="40"/>
      <c r="H102" s="40"/>
      <c r="I102" s="40"/>
      <c r="J102" s="40"/>
      <c r="K102" s="40"/>
      <c r="L102" s="40"/>
      <c r="M102" s="40"/>
      <c r="N102" s="40"/>
      <c r="O102" s="40"/>
      <c r="P102" s="26"/>
      <c r="Q102" s="26"/>
      <c r="R102" s="26"/>
      <c r="S102" s="26"/>
      <c r="T102" s="26"/>
      <c r="U102" s="26"/>
      <c r="V102" s="26"/>
      <c r="W102" s="26"/>
      <c r="X102" s="26"/>
      <c r="Y102" s="26"/>
      <c r="Z102" s="26"/>
    </row>
    <row r="103" spans="1:26" ht="15.75" customHeight="1">
      <c r="A103" s="33"/>
      <c r="B103" s="40"/>
      <c r="C103" s="40"/>
      <c r="D103" s="40"/>
      <c r="E103" s="40"/>
      <c r="F103" s="40"/>
      <c r="G103" s="40"/>
      <c r="H103" s="40"/>
      <c r="I103" s="40"/>
      <c r="J103" s="40"/>
      <c r="K103" s="40"/>
      <c r="L103" s="40"/>
      <c r="M103" s="40"/>
      <c r="N103" s="40"/>
      <c r="O103" s="40"/>
      <c r="P103" s="26"/>
      <c r="Q103" s="26"/>
      <c r="R103" s="26"/>
      <c r="S103" s="26"/>
      <c r="T103" s="26"/>
      <c r="U103" s="26"/>
      <c r="V103" s="26"/>
      <c r="W103" s="26"/>
      <c r="X103" s="26"/>
      <c r="Y103" s="26"/>
      <c r="Z103" s="26"/>
    </row>
    <row r="104" spans="1:26" ht="15.75" customHeight="1">
      <c r="A104" s="33"/>
      <c r="B104" s="40"/>
      <c r="C104" s="40"/>
      <c r="D104" s="40"/>
      <c r="E104" s="40"/>
      <c r="F104" s="40"/>
      <c r="G104" s="40"/>
      <c r="H104" s="40"/>
      <c r="I104" s="40"/>
      <c r="J104" s="40"/>
      <c r="K104" s="40"/>
      <c r="L104" s="40"/>
      <c r="M104" s="40"/>
      <c r="N104" s="40"/>
      <c r="O104" s="40"/>
      <c r="P104" s="26"/>
      <c r="Q104" s="26"/>
      <c r="R104" s="26"/>
      <c r="S104" s="26"/>
      <c r="T104" s="26"/>
      <c r="U104" s="26"/>
      <c r="V104" s="26"/>
      <c r="W104" s="26"/>
      <c r="X104" s="26"/>
      <c r="Y104" s="26"/>
      <c r="Z104" s="26"/>
    </row>
    <row r="105" spans="1:26" ht="15.75" customHeight="1">
      <c r="A105" s="33"/>
      <c r="B105" s="40"/>
      <c r="C105" s="40"/>
      <c r="D105" s="40"/>
      <c r="E105" s="40"/>
      <c r="F105" s="40"/>
      <c r="G105" s="40"/>
      <c r="H105" s="40"/>
      <c r="I105" s="40"/>
      <c r="J105" s="40"/>
      <c r="K105" s="40"/>
      <c r="L105" s="40"/>
      <c r="M105" s="40"/>
      <c r="N105" s="40"/>
      <c r="O105" s="40"/>
      <c r="P105" s="26"/>
      <c r="Q105" s="26"/>
      <c r="R105" s="26"/>
      <c r="S105" s="26"/>
      <c r="T105" s="26"/>
      <c r="U105" s="26"/>
      <c r="V105" s="26"/>
      <c r="W105" s="26"/>
      <c r="X105" s="26"/>
      <c r="Y105" s="26"/>
      <c r="Z105" s="26"/>
    </row>
    <row r="106" spans="1:26" ht="15.75" customHeight="1">
      <c r="A106" s="33"/>
      <c r="B106" s="40"/>
      <c r="C106" s="40"/>
      <c r="D106" s="40"/>
      <c r="E106" s="40"/>
      <c r="F106" s="40"/>
      <c r="G106" s="40"/>
      <c r="H106" s="40"/>
      <c r="I106" s="40"/>
      <c r="J106" s="40"/>
      <c r="K106" s="40"/>
      <c r="L106" s="40"/>
      <c r="M106" s="40"/>
      <c r="N106" s="40"/>
      <c r="O106" s="40"/>
      <c r="P106" s="26"/>
      <c r="Q106" s="26"/>
      <c r="R106" s="26"/>
      <c r="S106" s="26"/>
      <c r="T106" s="26"/>
      <c r="U106" s="26"/>
      <c r="V106" s="26"/>
      <c r="W106" s="26"/>
      <c r="X106" s="26"/>
      <c r="Y106" s="26"/>
      <c r="Z106" s="26"/>
    </row>
    <row r="107" spans="1:26" ht="15.75" customHeight="1">
      <c r="A107" s="33"/>
      <c r="B107" s="40"/>
      <c r="C107" s="40"/>
      <c r="D107" s="40"/>
      <c r="E107" s="40"/>
      <c r="F107" s="40"/>
      <c r="G107" s="40"/>
      <c r="H107" s="40"/>
      <c r="I107" s="40"/>
      <c r="J107" s="40"/>
      <c r="K107" s="40"/>
      <c r="L107" s="40"/>
      <c r="M107" s="40"/>
      <c r="N107" s="40"/>
      <c r="O107" s="40"/>
      <c r="P107" s="26"/>
      <c r="Q107" s="26"/>
      <c r="R107" s="26"/>
      <c r="S107" s="26"/>
      <c r="T107" s="26"/>
      <c r="U107" s="26"/>
      <c r="V107" s="26"/>
      <c r="W107" s="26"/>
      <c r="X107" s="26"/>
      <c r="Y107" s="26"/>
      <c r="Z107" s="26"/>
    </row>
    <row r="108" spans="1:26" ht="15.75" customHeight="1">
      <c r="A108" s="33"/>
      <c r="B108" s="40"/>
      <c r="C108" s="40"/>
      <c r="D108" s="40"/>
      <c r="E108" s="40"/>
      <c r="F108" s="40"/>
      <c r="G108" s="40"/>
      <c r="H108" s="40"/>
      <c r="I108" s="40"/>
      <c r="J108" s="40"/>
      <c r="K108" s="40"/>
      <c r="L108" s="40"/>
      <c r="M108" s="40"/>
      <c r="N108" s="40"/>
      <c r="O108" s="40"/>
      <c r="P108" s="26"/>
      <c r="Q108" s="26"/>
      <c r="R108" s="26"/>
      <c r="S108" s="26"/>
      <c r="T108" s="26"/>
      <c r="U108" s="26"/>
      <c r="V108" s="26"/>
      <c r="W108" s="26"/>
      <c r="X108" s="26"/>
      <c r="Y108" s="26"/>
      <c r="Z108" s="26"/>
    </row>
    <row r="109" spans="1:26" ht="15.75" customHeight="1">
      <c r="A109" s="33"/>
      <c r="B109" s="40"/>
      <c r="C109" s="40"/>
      <c r="D109" s="40"/>
      <c r="E109" s="40"/>
      <c r="F109" s="40"/>
      <c r="G109" s="40"/>
      <c r="H109" s="40"/>
      <c r="I109" s="40"/>
      <c r="J109" s="40"/>
      <c r="K109" s="40"/>
      <c r="L109" s="40"/>
      <c r="M109" s="40"/>
      <c r="N109" s="40"/>
      <c r="O109" s="40"/>
      <c r="P109" s="26"/>
      <c r="Q109" s="26"/>
      <c r="R109" s="26"/>
      <c r="S109" s="26"/>
      <c r="T109" s="26"/>
      <c r="U109" s="26"/>
      <c r="V109" s="26"/>
      <c r="W109" s="26"/>
      <c r="X109" s="26"/>
      <c r="Y109" s="26"/>
      <c r="Z109" s="26"/>
    </row>
    <row r="110" spans="1:26" ht="15.75" customHeight="1">
      <c r="A110" s="33"/>
      <c r="B110" s="40"/>
      <c r="C110" s="40"/>
      <c r="D110" s="40"/>
      <c r="E110" s="40"/>
      <c r="F110" s="40"/>
      <c r="G110" s="40"/>
      <c r="H110" s="40"/>
      <c r="I110" s="40"/>
      <c r="J110" s="40"/>
      <c r="K110" s="40"/>
      <c r="L110" s="40"/>
      <c r="M110" s="40"/>
      <c r="N110" s="40"/>
      <c r="O110" s="40"/>
      <c r="P110" s="26"/>
      <c r="Q110" s="26"/>
      <c r="R110" s="26"/>
      <c r="S110" s="26"/>
      <c r="T110" s="26"/>
      <c r="U110" s="26"/>
      <c r="V110" s="26"/>
      <c r="W110" s="26"/>
      <c r="X110" s="26"/>
      <c r="Y110" s="26"/>
      <c r="Z110" s="26"/>
    </row>
    <row r="111" spans="1:26" ht="15.75" customHeight="1">
      <c r="A111" s="33"/>
      <c r="B111" s="40"/>
      <c r="C111" s="40"/>
      <c r="D111" s="40"/>
      <c r="E111" s="40"/>
      <c r="F111" s="40"/>
      <c r="G111" s="40"/>
      <c r="H111" s="40"/>
      <c r="I111" s="40"/>
      <c r="J111" s="40"/>
      <c r="K111" s="40"/>
      <c r="L111" s="40"/>
      <c r="M111" s="40"/>
      <c r="N111" s="40"/>
      <c r="O111" s="40"/>
      <c r="P111" s="26"/>
      <c r="Q111" s="26"/>
      <c r="R111" s="26"/>
      <c r="S111" s="26"/>
      <c r="T111" s="26"/>
      <c r="U111" s="26"/>
      <c r="V111" s="26"/>
      <c r="W111" s="26"/>
      <c r="X111" s="26"/>
      <c r="Y111" s="26"/>
      <c r="Z111" s="26"/>
    </row>
    <row r="112" spans="1:26" ht="15.75" customHeight="1">
      <c r="A112" s="33"/>
      <c r="B112" s="40"/>
      <c r="C112" s="40"/>
      <c r="D112" s="40"/>
      <c r="E112" s="40"/>
      <c r="F112" s="40"/>
      <c r="G112" s="40"/>
      <c r="H112" s="40"/>
      <c r="I112" s="40"/>
      <c r="J112" s="40"/>
      <c r="K112" s="40"/>
      <c r="L112" s="40"/>
      <c r="M112" s="40"/>
      <c r="N112" s="40"/>
      <c r="O112" s="40"/>
      <c r="P112" s="26"/>
      <c r="Q112" s="26"/>
      <c r="R112" s="26"/>
      <c r="S112" s="26"/>
      <c r="T112" s="26"/>
      <c r="U112" s="26"/>
      <c r="V112" s="26"/>
      <c r="W112" s="26"/>
      <c r="X112" s="26"/>
      <c r="Y112" s="26"/>
      <c r="Z112" s="26"/>
    </row>
    <row r="113" spans="1:26" ht="15.75" customHeight="1">
      <c r="A113" s="33"/>
      <c r="B113" s="40"/>
      <c r="C113" s="40"/>
      <c r="D113" s="40"/>
      <c r="E113" s="40"/>
      <c r="F113" s="40"/>
      <c r="G113" s="40"/>
      <c r="H113" s="40"/>
      <c r="I113" s="40"/>
      <c r="J113" s="40"/>
      <c r="K113" s="40"/>
      <c r="L113" s="40"/>
      <c r="M113" s="40"/>
      <c r="N113" s="40"/>
      <c r="O113" s="40"/>
      <c r="P113" s="26"/>
      <c r="Q113" s="26"/>
      <c r="R113" s="26"/>
      <c r="S113" s="26"/>
      <c r="T113" s="26"/>
      <c r="U113" s="26"/>
      <c r="V113" s="26"/>
      <c r="W113" s="26"/>
      <c r="X113" s="26"/>
      <c r="Y113" s="26"/>
      <c r="Z113" s="26"/>
    </row>
    <row r="114" spans="1:26" ht="15.75" customHeight="1">
      <c r="A114" s="33"/>
      <c r="B114" s="40"/>
      <c r="C114" s="40"/>
      <c r="D114" s="40"/>
      <c r="E114" s="40"/>
      <c r="F114" s="40"/>
      <c r="G114" s="40"/>
      <c r="H114" s="40"/>
      <c r="I114" s="40"/>
      <c r="J114" s="40"/>
      <c r="K114" s="40"/>
      <c r="L114" s="40"/>
      <c r="M114" s="40"/>
      <c r="N114" s="40"/>
      <c r="O114" s="40"/>
      <c r="P114" s="26"/>
      <c r="Q114" s="26"/>
      <c r="R114" s="26"/>
      <c r="S114" s="26"/>
      <c r="T114" s="26"/>
      <c r="U114" s="26"/>
      <c r="V114" s="26"/>
      <c r="W114" s="26"/>
      <c r="X114" s="26"/>
      <c r="Y114" s="26"/>
      <c r="Z114" s="26"/>
    </row>
    <row r="115" spans="1:26" ht="15.75" customHeight="1">
      <c r="A115" s="33"/>
      <c r="B115" s="40"/>
      <c r="C115" s="40"/>
      <c r="D115" s="40"/>
      <c r="E115" s="40"/>
      <c r="F115" s="40"/>
      <c r="G115" s="40"/>
      <c r="H115" s="40"/>
      <c r="I115" s="40"/>
      <c r="J115" s="40"/>
      <c r="K115" s="40"/>
      <c r="L115" s="40"/>
      <c r="M115" s="40"/>
      <c r="N115" s="40"/>
      <c r="O115" s="40"/>
      <c r="P115" s="26"/>
      <c r="Q115" s="26"/>
      <c r="R115" s="26"/>
      <c r="S115" s="26"/>
      <c r="T115" s="26"/>
      <c r="U115" s="26"/>
      <c r="V115" s="26"/>
      <c r="W115" s="26"/>
      <c r="X115" s="26"/>
      <c r="Y115" s="26"/>
      <c r="Z115" s="26"/>
    </row>
    <row r="116" spans="1:26" ht="15.75" customHeight="1">
      <c r="A116" s="33"/>
      <c r="B116" s="40"/>
      <c r="C116" s="40"/>
      <c r="D116" s="40"/>
      <c r="E116" s="40"/>
      <c r="F116" s="40"/>
      <c r="G116" s="40"/>
      <c r="H116" s="40"/>
      <c r="I116" s="40"/>
      <c r="J116" s="40"/>
      <c r="K116" s="40"/>
      <c r="L116" s="40"/>
      <c r="M116" s="40"/>
      <c r="N116" s="40"/>
      <c r="O116" s="40"/>
      <c r="P116" s="26"/>
      <c r="Q116" s="26"/>
      <c r="R116" s="26"/>
      <c r="S116" s="26"/>
      <c r="T116" s="26"/>
      <c r="U116" s="26"/>
      <c r="V116" s="26"/>
      <c r="W116" s="26"/>
      <c r="X116" s="26"/>
      <c r="Y116" s="26"/>
      <c r="Z116" s="26"/>
    </row>
    <row r="117" spans="1:26" ht="15.75" customHeight="1">
      <c r="A117" s="33"/>
      <c r="B117" s="40"/>
      <c r="C117" s="40"/>
      <c r="D117" s="40"/>
      <c r="E117" s="40"/>
      <c r="F117" s="40"/>
      <c r="G117" s="40"/>
      <c r="H117" s="40"/>
      <c r="I117" s="40"/>
      <c r="J117" s="40"/>
      <c r="K117" s="40"/>
      <c r="L117" s="40"/>
      <c r="M117" s="40"/>
      <c r="N117" s="40"/>
      <c r="O117" s="40"/>
      <c r="P117" s="26"/>
      <c r="Q117" s="26"/>
      <c r="R117" s="26"/>
      <c r="S117" s="26"/>
      <c r="T117" s="26"/>
      <c r="U117" s="26"/>
      <c r="V117" s="26"/>
      <c r="W117" s="26"/>
      <c r="X117" s="26"/>
      <c r="Y117" s="26"/>
      <c r="Z117" s="26"/>
    </row>
    <row r="118" spans="1:26" ht="15.75" customHeight="1">
      <c r="A118" s="33"/>
      <c r="B118" s="40"/>
      <c r="C118" s="40"/>
      <c r="D118" s="40"/>
      <c r="E118" s="40"/>
      <c r="F118" s="40"/>
      <c r="G118" s="40"/>
      <c r="H118" s="40"/>
      <c r="I118" s="40"/>
      <c r="J118" s="40"/>
      <c r="K118" s="40"/>
      <c r="L118" s="40"/>
      <c r="M118" s="40"/>
      <c r="N118" s="40"/>
      <c r="O118" s="40"/>
      <c r="P118" s="26"/>
      <c r="Q118" s="26"/>
      <c r="R118" s="26"/>
      <c r="S118" s="26"/>
      <c r="T118" s="26"/>
      <c r="U118" s="26"/>
      <c r="V118" s="26"/>
      <c r="W118" s="26"/>
      <c r="X118" s="26"/>
      <c r="Y118" s="26"/>
      <c r="Z118" s="26"/>
    </row>
    <row r="119" spans="1:26" ht="15.75" customHeight="1">
      <c r="A119" s="33"/>
      <c r="B119" s="40"/>
      <c r="C119" s="40"/>
      <c r="D119" s="40"/>
      <c r="E119" s="40"/>
      <c r="F119" s="40"/>
      <c r="G119" s="40"/>
      <c r="H119" s="40"/>
      <c r="I119" s="40"/>
      <c r="J119" s="40"/>
      <c r="K119" s="40"/>
      <c r="L119" s="40"/>
      <c r="M119" s="40"/>
      <c r="N119" s="40"/>
      <c r="O119" s="40"/>
      <c r="P119" s="26"/>
      <c r="Q119" s="26"/>
      <c r="R119" s="26"/>
      <c r="S119" s="26"/>
      <c r="T119" s="26"/>
      <c r="U119" s="26"/>
      <c r="V119" s="26"/>
      <c r="W119" s="26"/>
      <c r="X119" s="26"/>
      <c r="Y119" s="26"/>
      <c r="Z119" s="26"/>
    </row>
    <row r="120" spans="1:26" ht="15.75" customHeight="1">
      <c r="A120" s="33"/>
      <c r="B120" s="40"/>
      <c r="C120" s="40"/>
      <c r="D120" s="40"/>
      <c r="E120" s="40"/>
      <c r="F120" s="40"/>
      <c r="G120" s="40"/>
      <c r="H120" s="40"/>
      <c r="I120" s="40"/>
      <c r="J120" s="40"/>
      <c r="K120" s="40"/>
      <c r="L120" s="40"/>
      <c r="M120" s="40"/>
      <c r="N120" s="40"/>
      <c r="O120" s="40"/>
      <c r="P120" s="26"/>
      <c r="Q120" s="26"/>
      <c r="R120" s="26"/>
      <c r="S120" s="26"/>
      <c r="T120" s="26"/>
      <c r="U120" s="26"/>
      <c r="V120" s="26"/>
      <c r="W120" s="26"/>
      <c r="X120" s="26"/>
      <c r="Y120" s="26"/>
      <c r="Z120" s="26"/>
    </row>
    <row r="121" spans="1:26" ht="15.75" customHeight="1">
      <c r="A121" s="33"/>
      <c r="B121" s="40"/>
      <c r="C121" s="40"/>
      <c r="D121" s="40"/>
      <c r="E121" s="40"/>
      <c r="F121" s="40"/>
      <c r="G121" s="40"/>
      <c r="H121" s="40"/>
      <c r="I121" s="40"/>
      <c r="J121" s="40"/>
      <c r="K121" s="40"/>
      <c r="L121" s="40"/>
      <c r="M121" s="40"/>
      <c r="N121" s="40"/>
      <c r="O121" s="40"/>
      <c r="P121" s="26"/>
      <c r="Q121" s="26"/>
      <c r="R121" s="26"/>
      <c r="S121" s="26"/>
      <c r="T121" s="26"/>
      <c r="U121" s="26"/>
      <c r="V121" s="26"/>
      <c r="W121" s="26"/>
      <c r="X121" s="26"/>
      <c r="Y121" s="26"/>
      <c r="Z121" s="26"/>
    </row>
    <row r="122" spans="1:26" ht="15.75" customHeight="1">
      <c r="A122" s="33"/>
      <c r="B122" s="40"/>
      <c r="C122" s="40"/>
      <c r="D122" s="40"/>
      <c r="E122" s="40"/>
      <c r="F122" s="40"/>
      <c r="G122" s="40"/>
      <c r="H122" s="40"/>
      <c r="I122" s="40"/>
      <c r="J122" s="40"/>
      <c r="K122" s="40"/>
      <c r="L122" s="40"/>
      <c r="M122" s="40"/>
      <c r="N122" s="40"/>
      <c r="O122" s="40"/>
      <c r="P122" s="26"/>
      <c r="Q122" s="26"/>
      <c r="R122" s="26"/>
      <c r="S122" s="26"/>
      <c r="T122" s="26"/>
      <c r="U122" s="26"/>
      <c r="V122" s="26"/>
      <c r="W122" s="26"/>
      <c r="X122" s="26"/>
      <c r="Y122" s="26"/>
      <c r="Z122" s="26"/>
    </row>
    <row r="123" spans="1:26" ht="15.75" customHeight="1">
      <c r="A123" s="33"/>
      <c r="B123" s="40"/>
      <c r="C123" s="40"/>
      <c r="D123" s="40"/>
      <c r="E123" s="40"/>
      <c r="F123" s="40"/>
      <c r="G123" s="40"/>
      <c r="H123" s="40"/>
      <c r="I123" s="40"/>
      <c r="J123" s="40"/>
      <c r="K123" s="40"/>
      <c r="L123" s="40"/>
      <c r="M123" s="40"/>
      <c r="N123" s="40"/>
      <c r="O123" s="40"/>
      <c r="P123" s="26"/>
      <c r="Q123" s="26"/>
      <c r="R123" s="26"/>
      <c r="S123" s="26"/>
      <c r="T123" s="26"/>
      <c r="U123" s="26"/>
      <c r="V123" s="26"/>
      <c r="W123" s="26"/>
      <c r="X123" s="26"/>
      <c r="Y123" s="26"/>
      <c r="Z123" s="26"/>
    </row>
    <row r="124" spans="1:26" ht="15.75" customHeight="1">
      <c r="A124" s="33"/>
      <c r="B124" s="40"/>
      <c r="C124" s="40"/>
      <c r="D124" s="40"/>
      <c r="E124" s="40"/>
      <c r="F124" s="40"/>
      <c r="G124" s="40"/>
      <c r="H124" s="40"/>
      <c r="I124" s="40"/>
      <c r="J124" s="40"/>
      <c r="K124" s="40"/>
      <c r="L124" s="40"/>
      <c r="M124" s="40"/>
      <c r="N124" s="40"/>
      <c r="O124" s="40"/>
      <c r="P124" s="26"/>
      <c r="Q124" s="26"/>
      <c r="R124" s="26"/>
      <c r="S124" s="26"/>
      <c r="T124" s="26"/>
      <c r="U124" s="26"/>
      <c r="V124" s="26"/>
      <c r="W124" s="26"/>
      <c r="X124" s="26"/>
      <c r="Y124" s="26"/>
      <c r="Z124" s="26"/>
    </row>
    <row r="125" spans="1:26" ht="15.75" customHeight="1">
      <c r="A125" s="33"/>
      <c r="B125" s="40"/>
      <c r="C125" s="40"/>
      <c r="D125" s="40"/>
      <c r="E125" s="40"/>
      <c r="F125" s="40"/>
      <c r="G125" s="40"/>
      <c r="H125" s="40"/>
      <c r="I125" s="40"/>
      <c r="J125" s="40"/>
      <c r="K125" s="40"/>
      <c r="L125" s="40"/>
      <c r="M125" s="40"/>
      <c r="N125" s="40"/>
      <c r="O125" s="40"/>
      <c r="P125" s="26"/>
      <c r="Q125" s="26"/>
      <c r="R125" s="26"/>
      <c r="S125" s="26"/>
      <c r="T125" s="26"/>
      <c r="U125" s="26"/>
      <c r="V125" s="26"/>
      <c r="W125" s="26"/>
      <c r="X125" s="26"/>
      <c r="Y125" s="26"/>
      <c r="Z125" s="26"/>
    </row>
    <row r="126" spans="1:26" ht="15.75" customHeight="1">
      <c r="A126" s="33"/>
      <c r="B126" s="40"/>
      <c r="C126" s="40"/>
      <c r="D126" s="40"/>
      <c r="E126" s="40"/>
      <c r="F126" s="40"/>
      <c r="G126" s="40"/>
      <c r="H126" s="40"/>
      <c r="I126" s="40"/>
      <c r="J126" s="40"/>
      <c r="K126" s="40"/>
      <c r="L126" s="40"/>
      <c r="M126" s="40"/>
      <c r="N126" s="40"/>
      <c r="O126" s="40"/>
      <c r="P126" s="26"/>
      <c r="Q126" s="26"/>
      <c r="R126" s="26"/>
      <c r="S126" s="26"/>
      <c r="T126" s="26"/>
      <c r="U126" s="26"/>
      <c r="V126" s="26"/>
      <c r="W126" s="26"/>
      <c r="X126" s="26"/>
      <c r="Y126" s="26"/>
      <c r="Z126" s="26"/>
    </row>
    <row r="127" spans="1:26" ht="15.75" customHeight="1">
      <c r="A127" s="33"/>
      <c r="B127" s="40"/>
      <c r="C127" s="40"/>
      <c r="D127" s="40"/>
      <c r="E127" s="40"/>
      <c r="F127" s="40"/>
      <c r="G127" s="40"/>
      <c r="H127" s="40"/>
      <c r="I127" s="40"/>
      <c r="J127" s="40"/>
      <c r="K127" s="40"/>
      <c r="L127" s="40"/>
      <c r="M127" s="40"/>
      <c r="N127" s="40"/>
      <c r="O127" s="40"/>
      <c r="P127" s="26"/>
      <c r="Q127" s="26"/>
      <c r="R127" s="26"/>
      <c r="S127" s="26"/>
      <c r="T127" s="26"/>
      <c r="U127" s="26"/>
      <c r="V127" s="26"/>
      <c r="W127" s="26"/>
      <c r="X127" s="26"/>
      <c r="Y127" s="26"/>
      <c r="Z127" s="26"/>
    </row>
    <row r="128" spans="1:26" ht="15.75" customHeight="1">
      <c r="A128" s="33"/>
      <c r="B128" s="40"/>
      <c r="C128" s="40"/>
      <c r="D128" s="40"/>
      <c r="E128" s="40"/>
      <c r="F128" s="40"/>
      <c r="G128" s="40"/>
      <c r="H128" s="40"/>
      <c r="I128" s="40"/>
      <c r="J128" s="40"/>
      <c r="K128" s="40"/>
      <c r="L128" s="40"/>
      <c r="M128" s="40"/>
      <c r="N128" s="40"/>
      <c r="O128" s="40"/>
      <c r="P128" s="26"/>
      <c r="Q128" s="26"/>
      <c r="R128" s="26"/>
      <c r="S128" s="26"/>
      <c r="T128" s="26"/>
      <c r="U128" s="26"/>
      <c r="V128" s="26"/>
      <c r="W128" s="26"/>
      <c r="X128" s="26"/>
      <c r="Y128" s="26"/>
      <c r="Z128" s="26"/>
    </row>
    <row r="129" spans="1:26" ht="15.75" customHeight="1">
      <c r="A129" s="33"/>
      <c r="B129" s="40"/>
      <c r="C129" s="40"/>
      <c r="D129" s="40"/>
      <c r="E129" s="40"/>
      <c r="F129" s="40"/>
      <c r="G129" s="40"/>
      <c r="H129" s="40"/>
      <c r="I129" s="40"/>
      <c r="J129" s="40"/>
      <c r="K129" s="40"/>
      <c r="L129" s="40"/>
      <c r="M129" s="40"/>
      <c r="N129" s="40"/>
      <c r="O129" s="40"/>
      <c r="P129" s="26"/>
      <c r="Q129" s="26"/>
      <c r="R129" s="26"/>
      <c r="S129" s="26"/>
      <c r="T129" s="26"/>
      <c r="U129" s="26"/>
      <c r="V129" s="26"/>
      <c r="W129" s="26"/>
      <c r="X129" s="26"/>
      <c r="Y129" s="26"/>
      <c r="Z129" s="26"/>
    </row>
    <row r="130" spans="1:26" ht="15.75" customHeight="1">
      <c r="A130" s="33"/>
      <c r="B130" s="40"/>
      <c r="C130" s="40"/>
      <c r="D130" s="40"/>
      <c r="E130" s="40"/>
      <c r="F130" s="40"/>
      <c r="G130" s="40"/>
      <c r="H130" s="40"/>
      <c r="I130" s="40"/>
      <c r="J130" s="40"/>
      <c r="K130" s="40"/>
      <c r="L130" s="40"/>
      <c r="M130" s="40"/>
      <c r="N130" s="40"/>
      <c r="O130" s="40"/>
      <c r="P130" s="26"/>
      <c r="Q130" s="26"/>
      <c r="R130" s="26"/>
      <c r="S130" s="26"/>
      <c r="T130" s="26"/>
      <c r="U130" s="26"/>
      <c r="V130" s="26"/>
      <c r="W130" s="26"/>
      <c r="X130" s="26"/>
      <c r="Y130" s="26"/>
      <c r="Z130" s="26"/>
    </row>
    <row r="131" spans="1:26" ht="15.75" customHeight="1">
      <c r="A131" s="33"/>
      <c r="B131" s="40"/>
      <c r="C131" s="40"/>
      <c r="D131" s="40"/>
      <c r="E131" s="40"/>
      <c r="F131" s="40"/>
      <c r="G131" s="40"/>
      <c r="H131" s="40"/>
      <c r="I131" s="40"/>
      <c r="J131" s="40"/>
      <c r="K131" s="40"/>
      <c r="L131" s="40"/>
      <c r="M131" s="40"/>
      <c r="N131" s="40"/>
      <c r="O131" s="40"/>
      <c r="P131" s="26"/>
      <c r="Q131" s="26"/>
      <c r="R131" s="26"/>
      <c r="S131" s="26"/>
      <c r="T131" s="26"/>
      <c r="U131" s="26"/>
      <c r="V131" s="26"/>
      <c r="W131" s="26"/>
      <c r="X131" s="26"/>
      <c r="Y131" s="26"/>
      <c r="Z131" s="26"/>
    </row>
    <row r="132" spans="1:26" ht="15.75" customHeight="1">
      <c r="A132" s="33"/>
      <c r="B132" s="40"/>
      <c r="C132" s="40"/>
      <c r="D132" s="40"/>
      <c r="E132" s="40"/>
      <c r="F132" s="40"/>
      <c r="G132" s="40"/>
      <c r="H132" s="40"/>
      <c r="I132" s="40"/>
      <c r="J132" s="40"/>
      <c r="K132" s="40"/>
      <c r="L132" s="40"/>
      <c r="M132" s="40"/>
      <c r="N132" s="40"/>
      <c r="O132" s="40"/>
      <c r="P132" s="26"/>
      <c r="Q132" s="26"/>
      <c r="R132" s="26"/>
      <c r="S132" s="26"/>
      <c r="T132" s="26"/>
      <c r="U132" s="26"/>
      <c r="V132" s="26"/>
      <c r="W132" s="26"/>
      <c r="X132" s="26"/>
      <c r="Y132" s="26"/>
      <c r="Z132" s="26"/>
    </row>
    <row r="133" spans="1:26" ht="15.75" customHeight="1">
      <c r="A133" s="33"/>
      <c r="B133" s="40"/>
      <c r="C133" s="40"/>
      <c r="D133" s="40"/>
      <c r="E133" s="40"/>
      <c r="F133" s="40"/>
      <c r="G133" s="40"/>
      <c r="H133" s="40"/>
      <c r="I133" s="40"/>
      <c r="J133" s="40"/>
      <c r="K133" s="40"/>
      <c r="L133" s="40"/>
      <c r="M133" s="40"/>
      <c r="N133" s="40"/>
      <c r="O133" s="40"/>
      <c r="P133" s="26"/>
      <c r="Q133" s="26"/>
      <c r="R133" s="26"/>
      <c r="S133" s="26"/>
      <c r="T133" s="26"/>
      <c r="U133" s="26"/>
      <c r="V133" s="26"/>
      <c r="W133" s="26"/>
      <c r="X133" s="26"/>
      <c r="Y133" s="26"/>
      <c r="Z133" s="26"/>
    </row>
    <row r="134" spans="1:26" ht="15.75" customHeight="1">
      <c r="A134" s="33"/>
      <c r="B134" s="40"/>
      <c r="C134" s="40"/>
      <c r="D134" s="40"/>
      <c r="E134" s="40"/>
      <c r="F134" s="40"/>
      <c r="G134" s="40"/>
      <c r="H134" s="40"/>
      <c r="I134" s="40"/>
      <c r="J134" s="40"/>
      <c r="K134" s="40"/>
      <c r="L134" s="40"/>
      <c r="M134" s="40"/>
      <c r="N134" s="40"/>
      <c r="O134" s="40"/>
      <c r="P134" s="26"/>
      <c r="Q134" s="26"/>
      <c r="R134" s="26"/>
      <c r="S134" s="26"/>
      <c r="T134" s="26"/>
      <c r="U134" s="26"/>
      <c r="V134" s="26"/>
      <c r="W134" s="26"/>
      <c r="X134" s="26"/>
      <c r="Y134" s="26"/>
      <c r="Z134" s="26"/>
    </row>
    <row r="135" spans="1:26" ht="15.75" customHeight="1">
      <c r="A135" s="33"/>
      <c r="B135" s="40"/>
      <c r="C135" s="40"/>
      <c r="D135" s="40"/>
      <c r="E135" s="40"/>
      <c r="F135" s="40"/>
      <c r="G135" s="40"/>
      <c r="H135" s="40"/>
      <c r="I135" s="40"/>
      <c r="J135" s="40"/>
      <c r="K135" s="40"/>
      <c r="L135" s="40"/>
      <c r="M135" s="40"/>
      <c r="N135" s="40"/>
      <c r="O135" s="40"/>
      <c r="P135" s="26"/>
      <c r="Q135" s="26"/>
      <c r="R135" s="26"/>
      <c r="S135" s="26"/>
      <c r="T135" s="26"/>
      <c r="U135" s="26"/>
      <c r="V135" s="26"/>
      <c r="W135" s="26"/>
      <c r="X135" s="26"/>
      <c r="Y135" s="26"/>
      <c r="Z135" s="26"/>
    </row>
    <row r="136" spans="1:26" ht="15.75" customHeight="1">
      <c r="A136" s="33"/>
      <c r="B136" s="40"/>
      <c r="C136" s="40"/>
      <c r="D136" s="40"/>
      <c r="E136" s="40"/>
      <c r="F136" s="40"/>
      <c r="G136" s="40"/>
      <c r="H136" s="40"/>
      <c r="I136" s="40"/>
      <c r="J136" s="40"/>
      <c r="K136" s="40"/>
      <c r="L136" s="40"/>
      <c r="M136" s="40"/>
      <c r="N136" s="40"/>
      <c r="O136" s="40"/>
      <c r="P136" s="26"/>
      <c r="Q136" s="26"/>
      <c r="R136" s="26"/>
      <c r="S136" s="26"/>
      <c r="T136" s="26"/>
      <c r="U136" s="26"/>
      <c r="V136" s="26"/>
      <c r="W136" s="26"/>
      <c r="X136" s="26"/>
      <c r="Y136" s="26"/>
      <c r="Z136" s="26"/>
    </row>
    <row r="137" spans="1:26" ht="15.75" customHeight="1">
      <c r="A137" s="33"/>
      <c r="B137" s="40"/>
      <c r="C137" s="40"/>
      <c r="D137" s="40"/>
      <c r="E137" s="40"/>
      <c r="F137" s="40"/>
      <c r="G137" s="40"/>
      <c r="H137" s="40"/>
      <c r="I137" s="40"/>
      <c r="J137" s="40"/>
      <c r="K137" s="40"/>
      <c r="L137" s="40"/>
      <c r="M137" s="40"/>
      <c r="N137" s="40"/>
      <c r="O137" s="40"/>
      <c r="P137" s="26"/>
      <c r="Q137" s="26"/>
      <c r="R137" s="26"/>
      <c r="S137" s="26"/>
      <c r="T137" s="26"/>
      <c r="U137" s="26"/>
      <c r="V137" s="26"/>
      <c r="W137" s="26"/>
      <c r="X137" s="26"/>
      <c r="Y137" s="26"/>
      <c r="Z137" s="26"/>
    </row>
    <row r="138" spans="1:26" ht="15.75" customHeight="1">
      <c r="A138" s="33"/>
      <c r="B138" s="40"/>
      <c r="C138" s="40"/>
      <c r="D138" s="40"/>
      <c r="E138" s="40"/>
      <c r="F138" s="40"/>
      <c r="G138" s="40"/>
      <c r="H138" s="40"/>
      <c r="I138" s="40"/>
      <c r="J138" s="40"/>
      <c r="K138" s="40"/>
      <c r="L138" s="40"/>
      <c r="M138" s="40"/>
      <c r="N138" s="40"/>
      <c r="O138" s="40"/>
      <c r="P138" s="26"/>
      <c r="Q138" s="26"/>
      <c r="R138" s="26"/>
      <c r="S138" s="26"/>
      <c r="T138" s="26"/>
      <c r="U138" s="26"/>
      <c r="V138" s="26"/>
      <c r="W138" s="26"/>
      <c r="X138" s="26"/>
      <c r="Y138" s="26"/>
      <c r="Z138" s="26"/>
    </row>
    <row r="139" spans="1:26" ht="15.75" customHeight="1">
      <c r="A139" s="33"/>
      <c r="B139" s="40"/>
      <c r="C139" s="40"/>
      <c r="D139" s="40"/>
      <c r="E139" s="40"/>
      <c r="F139" s="40"/>
      <c r="G139" s="40"/>
      <c r="H139" s="40"/>
      <c r="I139" s="40"/>
      <c r="J139" s="40"/>
      <c r="K139" s="40"/>
      <c r="L139" s="40"/>
      <c r="M139" s="40"/>
      <c r="N139" s="40"/>
      <c r="O139" s="40"/>
      <c r="P139" s="26"/>
      <c r="Q139" s="26"/>
      <c r="R139" s="26"/>
      <c r="S139" s="26"/>
      <c r="T139" s="26"/>
      <c r="U139" s="26"/>
      <c r="V139" s="26"/>
      <c r="W139" s="26"/>
      <c r="X139" s="26"/>
      <c r="Y139" s="26"/>
      <c r="Z139" s="26"/>
    </row>
    <row r="140" spans="1:26" ht="15.75" customHeight="1">
      <c r="A140" s="33"/>
      <c r="B140" s="40"/>
      <c r="C140" s="40"/>
      <c r="D140" s="40"/>
      <c r="E140" s="40"/>
      <c r="F140" s="40"/>
      <c r="G140" s="40"/>
      <c r="H140" s="40"/>
      <c r="I140" s="40"/>
      <c r="J140" s="40"/>
      <c r="K140" s="40"/>
      <c r="L140" s="40"/>
      <c r="M140" s="40"/>
      <c r="N140" s="40"/>
      <c r="O140" s="40"/>
      <c r="P140" s="26"/>
      <c r="Q140" s="26"/>
      <c r="R140" s="26"/>
      <c r="S140" s="26"/>
      <c r="T140" s="26"/>
      <c r="U140" s="26"/>
      <c r="V140" s="26"/>
      <c r="W140" s="26"/>
      <c r="X140" s="26"/>
      <c r="Y140" s="26"/>
      <c r="Z140" s="26"/>
    </row>
    <row r="141" spans="1:26" ht="15.75" customHeight="1">
      <c r="A141" s="33"/>
      <c r="B141" s="40"/>
      <c r="C141" s="40"/>
      <c r="D141" s="40"/>
      <c r="E141" s="40"/>
      <c r="F141" s="40"/>
      <c r="G141" s="40"/>
      <c r="H141" s="40"/>
      <c r="I141" s="40"/>
      <c r="J141" s="40"/>
      <c r="K141" s="40"/>
      <c r="L141" s="40"/>
      <c r="M141" s="40"/>
      <c r="N141" s="40"/>
      <c r="O141" s="40"/>
      <c r="P141" s="26"/>
      <c r="Q141" s="26"/>
      <c r="R141" s="26"/>
      <c r="S141" s="26"/>
      <c r="T141" s="26"/>
      <c r="U141" s="26"/>
      <c r="V141" s="26"/>
      <c r="W141" s="26"/>
      <c r="X141" s="26"/>
      <c r="Y141" s="26"/>
      <c r="Z141" s="26"/>
    </row>
    <row r="142" spans="1:26" ht="15.75" customHeight="1">
      <c r="A142" s="33"/>
      <c r="B142" s="40"/>
      <c r="C142" s="40"/>
      <c r="D142" s="40"/>
      <c r="E142" s="40"/>
      <c r="F142" s="40"/>
      <c r="G142" s="40"/>
      <c r="H142" s="40"/>
      <c r="I142" s="40"/>
      <c r="J142" s="40"/>
      <c r="K142" s="40"/>
      <c r="L142" s="40"/>
      <c r="M142" s="40"/>
      <c r="N142" s="40"/>
      <c r="O142" s="40"/>
      <c r="P142" s="26"/>
      <c r="Q142" s="26"/>
      <c r="R142" s="26"/>
      <c r="S142" s="26"/>
      <c r="T142" s="26"/>
      <c r="U142" s="26"/>
      <c r="V142" s="26"/>
      <c r="W142" s="26"/>
      <c r="X142" s="26"/>
      <c r="Y142" s="26"/>
      <c r="Z142" s="26"/>
    </row>
    <row r="143" spans="1:26" ht="15.75" customHeight="1">
      <c r="A143" s="33"/>
      <c r="B143" s="40"/>
      <c r="C143" s="40"/>
      <c r="D143" s="40"/>
      <c r="E143" s="40"/>
      <c r="F143" s="40"/>
      <c r="G143" s="40"/>
      <c r="H143" s="40"/>
      <c r="I143" s="40"/>
      <c r="J143" s="40"/>
      <c r="K143" s="40"/>
      <c r="L143" s="40"/>
      <c r="M143" s="40"/>
      <c r="N143" s="40"/>
      <c r="O143" s="40"/>
      <c r="P143" s="26"/>
      <c r="Q143" s="26"/>
      <c r="R143" s="26"/>
      <c r="S143" s="26"/>
      <c r="T143" s="26"/>
      <c r="U143" s="26"/>
      <c r="V143" s="26"/>
      <c r="W143" s="26"/>
      <c r="X143" s="26"/>
      <c r="Y143" s="26"/>
      <c r="Z143" s="26"/>
    </row>
    <row r="144" spans="1:26" ht="15.75" customHeight="1">
      <c r="A144" s="33"/>
      <c r="B144" s="40"/>
      <c r="C144" s="40"/>
      <c r="D144" s="40"/>
      <c r="E144" s="40"/>
      <c r="F144" s="40"/>
      <c r="G144" s="40"/>
      <c r="H144" s="40"/>
      <c r="I144" s="40"/>
      <c r="J144" s="40"/>
      <c r="K144" s="40"/>
      <c r="L144" s="40"/>
      <c r="M144" s="40"/>
      <c r="N144" s="40"/>
      <c r="O144" s="40"/>
      <c r="P144" s="26"/>
      <c r="Q144" s="26"/>
      <c r="R144" s="26"/>
      <c r="S144" s="26"/>
      <c r="T144" s="26"/>
      <c r="U144" s="26"/>
      <c r="V144" s="26"/>
      <c r="W144" s="26"/>
      <c r="X144" s="26"/>
      <c r="Y144" s="26"/>
      <c r="Z144" s="26"/>
    </row>
    <row r="145" spans="1:26" ht="15.75" customHeight="1">
      <c r="A145" s="33"/>
      <c r="B145" s="40"/>
      <c r="C145" s="40"/>
      <c r="D145" s="40"/>
      <c r="E145" s="40"/>
      <c r="F145" s="40"/>
      <c r="G145" s="40"/>
      <c r="H145" s="40"/>
      <c r="I145" s="40"/>
      <c r="J145" s="40"/>
      <c r="K145" s="40"/>
      <c r="L145" s="40"/>
      <c r="M145" s="40"/>
      <c r="N145" s="40"/>
      <c r="O145" s="40"/>
      <c r="P145" s="26"/>
      <c r="Q145" s="26"/>
      <c r="R145" s="26"/>
      <c r="S145" s="26"/>
      <c r="T145" s="26"/>
      <c r="U145" s="26"/>
      <c r="V145" s="26"/>
      <c r="W145" s="26"/>
      <c r="X145" s="26"/>
      <c r="Y145" s="26"/>
      <c r="Z145" s="26"/>
    </row>
    <row r="146" spans="1:26" ht="15.75" customHeight="1">
      <c r="A146" s="33"/>
      <c r="B146" s="40"/>
      <c r="C146" s="40"/>
      <c r="D146" s="40"/>
      <c r="E146" s="40"/>
      <c r="F146" s="40"/>
      <c r="G146" s="40"/>
      <c r="H146" s="40"/>
      <c r="I146" s="40"/>
      <c r="J146" s="40"/>
      <c r="K146" s="40"/>
      <c r="L146" s="40"/>
      <c r="M146" s="40"/>
      <c r="N146" s="40"/>
      <c r="O146" s="40"/>
      <c r="P146" s="26"/>
      <c r="Q146" s="26"/>
      <c r="R146" s="26"/>
      <c r="S146" s="26"/>
      <c r="T146" s="26"/>
      <c r="U146" s="26"/>
      <c r="V146" s="26"/>
      <c r="W146" s="26"/>
      <c r="X146" s="26"/>
      <c r="Y146" s="26"/>
      <c r="Z146" s="26"/>
    </row>
    <row r="147" spans="1:26" ht="15.75" customHeight="1">
      <c r="A147" s="33"/>
      <c r="B147" s="40"/>
      <c r="C147" s="40"/>
      <c r="D147" s="40"/>
      <c r="E147" s="40"/>
      <c r="F147" s="40"/>
      <c r="G147" s="40"/>
      <c r="H147" s="40"/>
      <c r="I147" s="40"/>
      <c r="J147" s="40"/>
      <c r="K147" s="40"/>
      <c r="L147" s="40"/>
      <c r="M147" s="40"/>
      <c r="N147" s="40"/>
      <c r="O147" s="40"/>
      <c r="P147" s="26"/>
      <c r="Q147" s="26"/>
      <c r="R147" s="26"/>
      <c r="S147" s="26"/>
      <c r="T147" s="26"/>
      <c r="U147" s="26"/>
      <c r="V147" s="26"/>
      <c r="W147" s="26"/>
      <c r="X147" s="26"/>
      <c r="Y147" s="26"/>
      <c r="Z147" s="26"/>
    </row>
    <row r="148" spans="1:26" ht="15.75" customHeight="1">
      <c r="A148" s="33"/>
      <c r="B148" s="40"/>
      <c r="C148" s="40"/>
      <c r="D148" s="40"/>
      <c r="E148" s="40"/>
      <c r="F148" s="40"/>
      <c r="G148" s="40"/>
      <c r="H148" s="40"/>
      <c r="I148" s="40"/>
      <c r="J148" s="40"/>
      <c r="K148" s="40"/>
      <c r="L148" s="40"/>
      <c r="M148" s="40"/>
      <c r="N148" s="40"/>
      <c r="O148" s="40"/>
      <c r="P148" s="26"/>
      <c r="Q148" s="26"/>
      <c r="R148" s="26"/>
      <c r="S148" s="26"/>
      <c r="T148" s="26"/>
      <c r="U148" s="26"/>
      <c r="V148" s="26"/>
      <c r="W148" s="26"/>
      <c r="X148" s="26"/>
      <c r="Y148" s="26"/>
      <c r="Z148" s="26"/>
    </row>
    <row r="149" spans="1:26" ht="15.75" customHeight="1">
      <c r="A149" s="33"/>
      <c r="B149" s="40"/>
      <c r="C149" s="40"/>
      <c r="D149" s="40"/>
      <c r="E149" s="40"/>
      <c r="F149" s="40"/>
      <c r="G149" s="40"/>
      <c r="H149" s="40"/>
      <c r="I149" s="40"/>
      <c r="J149" s="40"/>
      <c r="K149" s="40"/>
      <c r="L149" s="40"/>
      <c r="M149" s="40"/>
      <c r="N149" s="40"/>
      <c r="O149" s="40"/>
      <c r="P149" s="26"/>
      <c r="Q149" s="26"/>
      <c r="R149" s="26"/>
      <c r="S149" s="26"/>
      <c r="T149" s="26"/>
      <c r="U149" s="26"/>
      <c r="V149" s="26"/>
      <c r="W149" s="26"/>
      <c r="X149" s="26"/>
      <c r="Y149" s="26"/>
      <c r="Z149" s="26"/>
    </row>
    <row r="150" spans="1:26" ht="15.75" customHeight="1">
      <c r="A150" s="33"/>
      <c r="B150" s="40"/>
      <c r="C150" s="40"/>
      <c r="D150" s="40"/>
      <c r="E150" s="40"/>
      <c r="F150" s="40"/>
      <c r="G150" s="40"/>
      <c r="H150" s="40"/>
      <c r="I150" s="40"/>
      <c r="J150" s="40"/>
      <c r="K150" s="40"/>
      <c r="L150" s="40"/>
      <c r="M150" s="40"/>
      <c r="N150" s="40"/>
      <c r="O150" s="40"/>
      <c r="P150" s="26"/>
      <c r="Q150" s="26"/>
      <c r="R150" s="26"/>
      <c r="S150" s="26"/>
      <c r="T150" s="26"/>
      <c r="U150" s="26"/>
      <c r="V150" s="26"/>
      <c r="W150" s="26"/>
      <c r="X150" s="26"/>
      <c r="Y150" s="26"/>
      <c r="Z150" s="26"/>
    </row>
    <row r="151" spans="1:26" ht="15.75" customHeight="1">
      <c r="A151" s="33"/>
      <c r="B151" s="40"/>
      <c r="C151" s="40"/>
      <c r="D151" s="40"/>
      <c r="E151" s="40"/>
      <c r="F151" s="40"/>
      <c r="G151" s="40"/>
      <c r="H151" s="40"/>
      <c r="I151" s="40"/>
      <c r="J151" s="40"/>
      <c r="K151" s="40"/>
      <c r="L151" s="40"/>
      <c r="M151" s="40"/>
      <c r="N151" s="40"/>
      <c r="O151" s="40"/>
      <c r="P151" s="26"/>
      <c r="Q151" s="26"/>
      <c r="R151" s="26"/>
      <c r="S151" s="26"/>
      <c r="T151" s="26"/>
      <c r="U151" s="26"/>
      <c r="V151" s="26"/>
      <c r="W151" s="26"/>
      <c r="X151" s="26"/>
      <c r="Y151" s="26"/>
      <c r="Z151" s="26"/>
    </row>
    <row r="152" spans="1:26" ht="15.75" customHeight="1">
      <c r="A152" s="33"/>
      <c r="B152" s="40"/>
      <c r="C152" s="40"/>
      <c r="D152" s="40"/>
      <c r="E152" s="40"/>
      <c r="F152" s="40"/>
      <c r="G152" s="40"/>
      <c r="H152" s="40"/>
      <c r="I152" s="40"/>
      <c r="J152" s="40"/>
      <c r="K152" s="40"/>
      <c r="L152" s="40"/>
      <c r="M152" s="40"/>
      <c r="N152" s="40"/>
      <c r="O152" s="40"/>
      <c r="P152" s="26"/>
      <c r="Q152" s="26"/>
      <c r="R152" s="26"/>
      <c r="S152" s="26"/>
      <c r="T152" s="26"/>
      <c r="U152" s="26"/>
      <c r="V152" s="26"/>
      <c r="W152" s="26"/>
      <c r="X152" s="26"/>
      <c r="Y152" s="26"/>
      <c r="Z152" s="26"/>
    </row>
    <row r="153" spans="1:26" ht="15.75" customHeight="1">
      <c r="A153" s="33"/>
      <c r="B153" s="40"/>
      <c r="C153" s="40"/>
      <c r="D153" s="40"/>
      <c r="E153" s="40"/>
      <c r="F153" s="40"/>
      <c r="G153" s="40"/>
      <c r="H153" s="40"/>
      <c r="I153" s="40"/>
      <c r="J153" s="40"/>
      <c r="K153" s="40"/>
      <c r="L153" s="40"/>
      <c r="M153" s="40"/>
      <c r="N153" s="40"/>
      <c r="O153" s="40"/>
      <c r="P153" s="26"/>
      <c r="Q153" s="26"/>
      <c r="R153" s="26"/>
      <c r="S153" s="26"/>
      <c r="T153" s="26"/>
      <c r="U153" s="26"/>
      <c r="V153" s="26"/>
      <c r="W153" s="26"/>
      <c r="X153" s="26"/>
      <c r="Y153" s="26"/>
      <c r="Z153" s="26"/>
    </row>
    <row r="154" spans="1:26" ht="15.75" customHeight="1">
      <c r="A154" s="33"/>
      <c r="B154" s="40"/>
      <c r="C154" s="40"/>
      <c r="D154" s="40"/>
      <c r="E154" s="40"/>
      <c r="F154" s="40"/>
      <c r="G154" s="40"/>
      <c r="H154" s="40"/>
      <c r="I154" s="40"/>
      <c r="J154" s="40"/>
      <c r="K154" s="40"/>
      <c r="L154" s="40"/>
      <c r="M154" s="40"/>
      <c r="N154" s="40"/>
      <c r="O154" s="40"/>
      <c r="P154" s="26"/>
      <c r="Q154" s="26"/>
      <c r="R154" s="26"/>
      <c r="S154" s="26"/>
      <c r="T154" s="26"/>
      <c r="U154" s="26"/>
      <c r="V154" s="26"/>
      <c r="W154" s="26"/>
      <c r="X154" s="26"/>
      <c r="Y154" s="26"/>
      <c r="Z154" s="26"/>
    </row>
    <row r="155" spans="1:26" ht="15.75" customHeight="1">
      <c r="A155" s="33"/>
      <c r="B155" s="40"/>
      <c r="C155" s="40"/>
      <c r="D155" s="40"/>
      <c r="E155" s="40"/>
      <c r="F155" s="40"/>
      <c r="G155" s="40"/>
      <c r="H155" s="40"/>
      <c r="I155" s="40"/>
      <c r="J155" s="40"/>
      <c r="K155" s="40"/>
      <c r="L155" s="40"/>
      <c r="M155" s="40"/>
      <c r="N155" s="40"/>
      <c r="O155" s="40"/>
      <c r="P155" s="26"/>
      <c r="Q155" s="26"/>
      <c r="R155" s="26"/>
      <c r="S155" s="26"/>
      <c r="T155" s="26"/>
      <c r="U155" s="26"/>
      <c r="V155" s="26"/>
      <c r="W155" s="26"/>
      <c r="X155" s="26"/>
      <c r="Y155" s="26"/>
      <c r="Z155" s="26"/>
    </row>
    <row r="156" spans="1:26" ht="15.75" customHeight="1">
      <c r="A156" s="33"/>
      <c r="B156" s="40"/>
      <c r="C156" s="40"/>
      <c r="D156" s="40"/>
      <c r="E156" s="40"/>
      <c r="F156" s="40"/>
      <c r="G156" s="40"/>
      <c r="H156" s="40"/>
      <c r="I156" s="40"/>
      <c r="J156" s="40"/>
      <c r="K156" s="40"/>
      <c r="L156" s="40"/>
      <c r="M156" s="40"/>
      <c r="N156" s="40"/>
      <c r="O156" s="40"/>
      <c r="P156" s="26"/>
      <c r="Q156" s="26"/>
      <c r="R156" s="26"/>
      <c r="S156" s="26"/>
      <c r="T156" s="26"/>
      <c r="U156" s="26"/>
      <c r="V156" s="26"/>
      <c r="W156" s="26"/>
      <c r="X156" s="26"/>
      <c r="Y156" s="26"/>
      <c r="Z156" s="26"/>
    </row>
    <row r="157" spans="1:26" ht="15.75" customHeight="1">
      <c r="A157" s="33"/>
      <c r="B157" s="40"/>
      <c r="C157" s="40"/>
      <c r="D157" s="40"/>
      <c r="E157" s="40"/>
      <c r="F157" s="40"/>
      <c r="G157" s="40"/>
      <c r="H157" s="40"/>
      <c r="I157" s="40"/>
      <c r="J157" s="40"/>
      <c r="K157" s="40"/>
      <c r="L157" s="40"/>
      <c r="M157" s="40"/>
      <c r="N157" s="40"/>
      <c r="O157" s="40"/>
      <c r="P157" s="26"/>
      <c r="Q157" s="26"/>
      <c r="R157" s="26"/>
      <c r="S157" s="26"/>
      <c r="T157" s="26"/>
      <c r="U157" s="26"/>
      <c r="V157" s="26"/>
      <c r="W157" s="26"/>
      <c r="X157" s="26"/>
      <c r="Y157" s="26"/>
      <c r="Z157" s="26"/>
    </row>
    <row r="158" spans="1:26" ht="15.75" customHeight="1">
      <c r="A158" s="33"/>
      <c r="B158" s="40"/>
      <c r="C158" s="40"/>
      <c r="D158" s="40"/>
      <c r="E158" s="40"/>
      <c r="F158" s="40"/>
      <c r="G158" s="40"/>
      <c r="H158" s="40"/>
      <c r="I158" s="40"/>
      <c r="J158" s="40"/>
      <c r="K158" s="40"/>
      <c r="L158" s="40"/>
      <c r="M158" s="40"/>
      <c r="N158" s="40"/>
      <c r="O158" s="40"/>
      <c r="P158" s="26"/>
      <c r="Q158" s="26"/>
      <c r="R158" s="26"/>
      <c r="S158" s="26"/>
      <c r="T158" s="26"/>
      <c r="U158" s="26"/>
      <c r="V158" s="26"/>
      <c r="W158" s="26"/>
      <c r="X158" s="26"/>
      <c r="Y158" s="26"/>
      <c r="Z158" s="26"/>
    </row>
    <row r="159" spans="1:26" ht="15.75" customHeight="1">
      <c r="A159" s="33"/>
      <c r="B159" s="40"/>
      <c r="C159" s="40"/>
      <c r="D159" s="40"/>
      <c r="E159" s="40"/>
      <c r="F159" s="40"/>
      <c r="G159" s="40"/>
      <c r="H159" s="40"/>
      <c r="I159" s="40"/>
      <c r="J159" s="40"/>
      <c r="K159" s="40"/>
      <c r="L159" s="40"/>
      <c r="M159" s="40"/>
      <c r="N159" s="40"/>
      <c r="O159" s="40"/>
      <c r="P159" s="26"/>
      <c r="Q159" s="26"/>
      <c r="R159" s="26"/>
      <c r="S159" s="26"/>
      <c r="T159" s="26"/>
      <c r="U159" s="26"/>
      <c r="V159" s="26"/>
      <c r="W159" s="26"/>
      <c r="X159" s="26"/>
      <c r="Y159" s="26"/>
      <c r="Z159" s="26"/>
    </row>
    <row r="160" spans="1:26" ht="15.75" customHeight="1">
      <c r="A160" s="33"/>
      <c r="B160" s="40"/>
      <c r="C160" s="40"/>
      <c r="D160" s="40"/>
      <c r="E160" s="40"/>
      <c r="F160" s="40"/>
      <c r="G160" s="40"/>
      <c r="H160" s="40"/>
      <c r="I160" s="40"/>
      <c r="J160" s="40"/>
      <c r="K160" s="40"/>
      <c r="L160" s="40"/>
      <c r="M160" s="40"/>
      <c r="N160" s="40"/>
      <c r="O160" s="40"/>
      <c r="P160" s="26"/>
      <c r="Q160" s="26"/>
      <c r="R160" s="26"/>
      <c r="S160" s="26"/>
      <c r="T160" s="26"/>
      <c r="U160" s="26"/>
      <c r="V160" s="26"/>
      <c r="W160" s="26"/>
      <c r="X160" s="26"/>
      <c r="Y160" s="26"/>
      <c r="Z160" s="26"/>
    </row>
    <row r="161" spans="1:26" ht="15.75" customHeight="1">
      <c r="A161" s="33"/>
      <c r="B161" s="40"/>
      <c r="C161" s="40"/>
      <c r="D161" s="40"/>
      <c r="E161" s="40"/>
      <c r="F161" s="40"/>
      <c r="G161" s="40"/>
      <c r="H161" s="40"/>
      <c r="I161" s="40"/>
      <c r="J161" s="40"/>
      <c r="K161" s="40"/>
      <c r="L161" s="40"/>
      <c r="M161" s="40"/>
      <c r="N161" s="40"/>
      <c r="O161" s="40"/>
      <c r="P161" s="26"/>
      <c r="Q161" s="26"/>
      <c r="R161" s="26"/>
      <c r="S161" s="26"/>
      <c r="T161" s="26"/>
      <c r="U161" s="26"/>
      <c r="V161" s="26"/>
      <c r="W161" s="26"/>
      <c r="X161" s="26"/>
      <c r="Y161" s="26"/>
      <c r="Z161" s="26"/>
    </row>
    <row r="162" spans="1:26" ht="15.75" customHeight="1">
      <c r="A162" s="33"/>
      <c r="B162" s="40"/>
      <c r="C162" s="40"/>
      <c r="D162" s="40"/>
      <c r="E162" s="40"/>
      <c r="F162" s="40"/>
      <c r="G162" s="40"/>
      <c r="H162" s="40"/>
      <c r="I162" s="40"/>
      <c r="J162" s="40"/>
      <c r="K162" s="40"/>
      <c r="L162" s="40"/>
      <c r="M162" s="40"/>
      <c r="N162" s="40"/>
      <c r="O162" s="40"/>
      <c r="P162" s="26"/>
      <c r="Q162" s="26"/>
      <c r="R162" s="26"/>
      <c r="S162" s="26"/>
      <c r="T162" s="26"/>
      <c r="U162" s="26"/>
      <c r="V162" s="26"/>
      <c r="W162" s="26"/>
      <c r="X162" s="26"/>
      <c r="Y162" s="26"/>
      <c r="Z162" s="26"/>
    </row>
    <row r="163" spans="1:26" ht="15.75" customHeight="1">
      <c r="A163" s="33"/>
      <c r="B163" s="40"/>
      <c r="C163" s="40"/>
      <c r="D163" s="40"/>
      <c r="E163" s="40"/>
      <c r="F163" s="40"/>
      <c r="G163" s="40"/>
      <c r="H163" s="40"/>
      <c r="I163" s="40"/>
      <c r="J163" s="40"/>
      <c r="K163" s="40"/>
      <c r="L163" s="40"/>
      <c r="M163" s="40"/>
      <c r="N163" s="40"/>
      <c r="O163" s="40"/>
      <c r="P163" s="26"/>
      <c r="Q163" s="26"/>
      <c r="R163" s="26"/>
      <c r="S163" s="26"/>
      <c r="T163" s="26"/>
      <c r="U163" s="26"/>
      <c r="V163" s="26"/>
      <c r="W163" s="26"/>
      <c r="X163" s="26"/>
      <c r="Y163" s="26"/>
      <c r="Z163" s="26"/>
    </row>
    <row r="164" spans="1:26" ht="15.75" customHeight="1">
      <c r="A164" s="33"/>
      <c r="B164" s="40"/>
      <c r="C164" s="40"/>
      <c r="D164" s="40"/>
      <c r="E164" s="40"/>
      <c r="F164" s="40"/>
      <c r="G164" s="40"/>
      <c r="H164" s="40"/>
      <c r="I164" s="40"/>
      <c r="J164" s="40"/>
      <c r="K164" s="40"/>
      <c r="L164" s="40"/>
      <c r="M164" s="40"/>
      <c r="N164" s="40"/>
      <c r="O164" s="40"/>
      <c r="P164" s="26"/>
      <c r="Q164" s="26"/>
      <c r="R164" s="26"/>
      <c r="S164" s="26"/>
      <c r="T164" s="26"/>
      <c r="U164" s="26"/>
      <c r="V164" s="26"/>
      <c r="W164" s="26"/>
      <c r="X164" s="26"/>
      <c r="Y164" s="26"/>
      <c r="Z164" s="26"/>
    </row>
    <row r="165" spans="1:26" ht="15.75" customHeight="1">
      <c r="A165" s="33"/>
      <c r="B165" s="40"/>
      <c r="C165" s="40"/>
      <c r="D165" s="40"/>
      <c r="E165" s="40"/>
      <c r="F165" s="40"/>
      <c r="G165" s="40"/>
      <c r="H165" s="40"/>
      <c r="I165" s="40"/>
      <c r="J165" s="40"/>
      <c r="K165" s="40"/>
      <c r="L165" s="40"/>
      <c r="M165" s="40"/>
      <c r="N165" s="40"/>
      <c r="O165" s="40"/>
      <c r="P165" s="26"/>
      <c r="Q165" s="26"/>
      <c r="R165" s="26"/>
      <c r="S165" s="26"/>
      <c r="T165" s="26"/>
      <c r="U165" s="26"/>
      <c r="V165" s="26"/>
      <c r="W165" s="26"/>
      <c r="X165" s="26"/>
      <c r="Y165" s="26"/>
      <c r="Z165" s="26"/>
    </row>
    <row r="166" spans="1:26" ht="15.75" customHeight="1">
      <c r="A166" s="33"/>
      <c r="B166" s="40"/>
      <c r="C166" s="40"/>
      <c r="D166" s="40"/>
      <c r="E166" s="40"/>
      <c r="F166" s="40"/>
      <c r="G166" s="40"/>
      <c r="H166" s="40"/>
      <c r="I166" s="40"/>
      <c r="J166" s="40"/>
      <c r="K166" s="40"/>
      <c r="L166" s="40"/>
      <c r="M166" s="40"/>
      <c r="N166" s="40"/>
      <c r="O166" s="40"/>
      <c r="P166" s="26"/>
      <c r="Q166" s="26"/>
      <c r="R166" s="26"/>
      <c r="S166" s="26"/>
      <c r="T166" s="26"/>
      <c r="U166" s="26"/>
      <c r="V166" s="26"/>
      <c r="W166" s="26"/>
      <c r="X166" s="26"/>
      <c r="Y166" s="26"/>
      <c r="Z166" s="26"/>
    </row>
    <row r="167" spans="1:26" ht="15.75" customHeight="1">
      <c r="A167" s="33"/>
      <c r="B167" s="40"/>
      <c r="C167" s="40"/>
      <c r="D167" s="40"/>
      <c r="E167" s="40"/>
      <c r="F167" s="40"/>
      <c r="G167" s="40"/>
      <c r="H167" s="40"/>
      <c r="I167" s="40"/>
      <c r="J167" s="40"/>
      <c r="K167" s="40"/>
      <c r="L167" s="40"/>
      <c r="M167" s="40"/>
      <c r="N167" s="40"/>
      <c r="O167" s="40"/>
      <c r="P167" s="26"/>
      <c r="Q167" s="26"/>
      <c r="R167" s="26"/>
      <c r="S167" s="26"/>
      <c r="T167" s="26"/>
      <c r="U167" s="26"/>
      <c r="V167" s="26"/>
      <c r="W167" s="26"/>
      <c r="X167" s="26"/>
      <c r="Y167" s="26"/>
      <c r="Z167" s="26"/>
    </row>
    <row r="168" spans="1:26" ht="15.75" customHeight="1">
      <c r="A168" s="33"/>
      <c r="B168" s="40"/>
      <c r="C168" s="40"/>
      <c r="D168" s="40"/>
      <c r="E168" s="40"/>
      <c r="F168" s="40"/>
      <c r="G168" s="40"/>
      <c r="H168" s="40"/>
      <c r="I168" s="40"/>
      <c r="J168" s="40"/>
      <c r="K168" s="40"/>
      <c r="L168" s="40"/>
      <c r="M168" s="40"/>
      <c r="N168" s="40"/>
      <c r="O168" s="40"/>
      <c r="P168" s="26"/>
      <c r="Q168" s="26"/>
      <c r="R168" s="26"/>
      <c r="S168" s="26"/>
      <c r="T168" s="26"/>
      <c r="U168" s="26"/>
      <c r="V168" s="26"/>
      <c r="W168" s="26"/>
      <c r="X168" s="26"/>
      <c r="Y168" s="26"/>
      <c r="Z168" s="26"/>
    </row>
    <row r="169" spans="1:26" ht="15.75" customHeight="1">
      <c r="A169" s="33"/>
      <c r="B169" s="40"/>
      <c r="C169" s="40"/>
      <c r="D169" s="40"/>
      <c r="E169" s="40"/>
      <c r="F169" s="40"/>
      <c r="G169" s="40"/>
      <c r="H169" s="40"/>
      <c r="I169" s="40"/>
      <c r="J169" s="40"/>
      <c r="K169" s="40"/>
      <c r="L169" s="40"/>
      <c r="M169" s="40"/>
      <c r="N169" s="40"/>
      <c r="O169" s="40"/>
      <c r="P169" s="26"/>
      <c r="Q169" s="26"/>
      <c r="R169" s="26"/>
      <c r="S169" s="26"/>
      <c r="T169" s="26"/>
      <c r="U169" s="26"/>
      <c r="V169" s="26"/>
      <c r="W169" s="26"/>
      <c r="X169" s="26"/>
      <c r="Y169" s="26"/>
      <c r="Z169" s="26"/>
    </row>
    <row r="170" spans="1:26" ht="15.75" customHeight="1">
      <c r="A170" s="33"/>
      <c r="B170" s="40"/>
      <c r="C170" s="40"/>
      <c r="D170" s="40"/>
      <c r="E170" s="40"/>
      <c r="F170" s="40"/>
      <c r="G170" s="40"/>
      <c r="H170" s="40"/>
      <c r="I170" s="40"/>
      <c r="J170" s="40"/>
      <c r="K170" s="40"/>
      <c r="L170" s="40"/>
      <c r="M170" s="40"/>
      <c r="N170" s="40"/>
      <c r="O170" s="40"/>
      <c r="P170" s="26"/>
      <c r="Q170" s="26"/>
      <c r="R170" s="26"/>
      <c r="S170" s="26"/>
      <c r="T170" s="26"/>
      <c r="U170" s="26"/>
      <c r="V170" s="26"/>
      <c r="W170" s="26"/>
      <c r="X170" s="26"/>
      <c r="Y170" s="26"/>
      <c r="Z170" s="26"/>
    </row>
    <row r="171" spans="1:26" ht="15.75" customHeight="1">
      <c r="A171" s="33"/>
      <c r="B171" s="40"/>
      <c r="C171" s="40"/>
      <c r="D171" s="40"/>
      <c r="E171" s="40"/>
      <c r="F171" s="40"/>
      <c r="G171" s="40"/>
      <c r="H171" s="40"/>
      <c r="I171" s="40"/>
      <c r="J171" s="40"/>
      <c r="K171" s="40"/>
      <c r="L171" s="40"/>
      <c r="M171" s="40"/>
      <c r="N171" s="40"/>
      <c r="O171" s="40"/>
      <c r="P171" s="26"/>
      <c r="Q171" s="26"/>
      <c r="R171" s="26"/>
      <c r="S171" s="26"/>
      <c r="T171" s="26"/>
      <c r="U171" s="26"/>
      <c r="V171" s="26"/>
      <c r="W171" s="26"/>
      <c r="X171" s="26"/>
      <c r="Y171" s="26"/>
      <c r="Z171" s="26"/>
    </row>
    <row r="172" spans="1:26" ht="15.75" customHeight="1">
      <c r="A172" s="33"/>
      <c r="B172" s="40"/>
      <c r="C172" s="40"/>
      <c r="D172" s="40"/>
      <c r="E172" s="40"/>
      <c r="F172" s="40"/>
      <c r="G172" s="40"/>
      <c r="H172" s="40"/>
      <c r="I172" s="40"/>
      <c r="J172" s="40"/>
      <c r="K172" s="40"/>
      <c r="L172" s="40"/>
      <c r="M172" s="40"/>
      <c r="N172" s="40"/>
      <c r="O172" s="40"/>
      <c r="P172" s="26"/>
      <c r="Q172" s="26"/>
      <c r="R172" s="26"/>
      <c r="S172" s="26"/>
      <c r="T172" s="26"/>
      <c r="U172" s="26"/>
      <c r="V172" s="26"/>
      <c r="W172" s="26"/>
      <c r="X172" s="26"/>
      <c r="Y172" s="26"/>
      <c r="Z172" s="26"/>
    </row>
    <row r="173" spans="1:26" ht="15.75" customHeight="1">
      <c r="A173" s="33"/>
      <c r="B173" s="40"/>
      <c r="C173" s="40"/>
      <c r="D173" s="40"/>
      <c r="E173" s="40"/>
      <c r="F173" s="40"/>
      <c r="G173" s="40"/>
      <c r="H173" s="40"/>
      <c r="I173" s="40"/>
      <c r="J173" s="40"/>
      <c r="K173" s="40"/>
      <c r="L173" s="40"/>
      <c r="M173" s="40"/>
      <c r="N173" s="40"/>
      <c r="O173" s="40"/>
      <c r="P173" s="26"/>
      <c r="Q173" s="26"/>
      <c r="R173" s="26"/>
      <c r="S173" s="26"/>
      <c r="T173" s="26"/>
      <c r="U173" s="26"/>
      <c r="V173" s="26"/>
      <c r="W173" s="26"/>
      <c r="X173" s="26"/>
      <c r="Y173" s="26"/>
      <c r="Z173" s="26"/>
    </row>
    <row r="174" spans="1:26" ht="15.75" customHeight="1">
      <c r="A174" s="33"/>
      <c r="B174" s="40"/>
      <c r="C174" s="40"/>
      <c r="D174" s="40"/>
      <c r="E174" s="40"/>
      <c r="F174" s="40"/>
      <c r="G174" s="40"/>
      <c r="H174" s="40"/>
      <c r="I174" s="40"/>
      <c r="J174" s="40"/>
      <c r="K174" s="40"/>
      <c r="L174" s="40"/>
      <c r="M174" s="40"/>
      <c r="N174" s="40"/>
      <c r="O174" s="40"/>
      <c r="P174" s="26"/>
      <c r="Q174" s="26"/>
      <c r="R174" s="26"/>
      <c r="S174" s="26"/>
      <c r="T174" s="26"/>
      <c r="U174" s="26"/>
      <c r="V174" s="26"/>
      <c r="W174" s="26"/>
      <c r="X174" s="26"/>
      <c r="Y174" s="26"/>
      <c r="Z174" s="26"/>
    </row>
    <row r="175" spans="1:26" ht="15.75" customHeight="1">
      <c r="A175" s="33"/>
      <c r="B175" s="40"/>
      <c r="C175" s="40"/>
      <c r="D175" s="40"/>
      <c r="E175" s="40"/>
      <c r="F175" s="40"/>
      <c r="G175" s="40"/>
      <c r="H175" s="40"/>
      <c r="I175" s="40"/>
      <c r="J175" s="40"/>
      <c r="K175" s="40"/>
      <c r="L175" s="40"/>
      <c r="M175" s="40"/>
      <c r="N175" s="40"/>
      <c r="O175" s="40"/>
      <c r="P175" s="26"/>
      <c r="Q175" s="26"/>
      <c r="R175" s="26"/>
      <c r="S175" s="26"/>
      <c r="T175" s="26"/>
      <c r="U175" s="26"/>
      <c r="V175" s="26"/>
      <c r="W175" s="26"/>
      <c r="X175" s="26"/>
      <c r="Y175" s="26"/>
      <c r="Z175" s="26"/>
    </row>
    <row r="176" spans="1:26" ht="15.75" customHeight="1">
      <c r="A176" s="33"/>
      <c r="B176" s="40"/>
      <c r="C176" s="40"/>
      <c r="D176" s="40"/>
      <c r="E176" s="40"/>
      <c r="F176" s="40"/>
      <c r="G176" s="40"/>
      <c r="H176" s="40"/>
      <c r="I176" s="40"/>
      <c r="J176" s="40"/>
      <c r="K176" s="40"/>
      <c r="L176" s="40"/>
      <c r="M176" s="40"/>
      <c r="N176" s="40"/>
      <c r="O176" s="40"/>
      <c r="P176" s="26"/>
      <c r="Q176" s="26"/>
      <c r="R176" s="26"/>
      <c r="S176" s="26"/>
      <c r="T176" s="26"/>
      <c r="U176" s="26"/>
      <c r="V176" s="26"/>
      <c r="W176" s="26"/>
      <c r="X176" s="26"/>
      <c r="Y176" s="26"/>
      <c r="Z176" s="26"/>
    </row>
    <row r="177" spans="1:26" ht="15.75" customHeight="1">
      <c r="A177" s="33"/>
      <c r="B177" s="40"/>
      <c r="C177" s="40"/>
      <c r="D177" s="40"/>
      <c r="E177" s="40"/>
      <c r="F177" s="40"/>
      <c r="G177" s="40"/>
      <c r="H177" s="40"/>
      <c r="I177" s="40"/>
      <c r="J177" s="40"/>
      <c r="K177" s="40"/>
      <c r="L177" s="40"/>
      <c r="M177" s="40"/>
      <c r="N177" s="40"/>
      <c r="O177" s="40"/>
      <c r="P177" s="26"/>
      <c r="Q177" s="26"/>
      <c r="R177" s="26"/>
      <c r="S177" s="26"/>
      <c r="T177" s="26"/>
      <c r="U177" s="26"/>
      <c r="V177" s="26"/>
      <c r="W177" s="26"/>
      <c r="X177" s="26"/>
      <c r="Y177" s="26"/>
      <c r="Z177" s="26"/>
    </row>
    <row r="178" spans="1:26" ht="15.75" customHeight="1">
      <c r="A178" s="33"/>
      <c r="B178" s="40"/>
      <c r="C178" s="40"/>
      <c r="D178" s="40"/>
      <c r="E178" s="40"/>
      <c r="F178" s="40"/>
      <c r="G178" s="40"/>
      <c r="H178" s="40"/>
      <c r="I178" s="40"/>
      <c r="J178" s="40"/>
      <c r="K178" s="40"/>
      <c r="L178" s="40"/>
      <c r="M178" s="40"/>
      <c r="N178" s="40"/>
      <c r="O178" s="40"/>
      <c r="P178" s="26"/>
      <c r="Q178" s="26"/>
      <c r="R178" s="26"/>
      <c r="S178" s="26"/>
      <c r="T178" s="26"/>
      <c r="U178" s="26"/>
      <c r="V178" s="26"/>
      <c r="W178" s="26"/>
      <c r="X178" s="26"/>
      <c r="Y178" s="26"/>
      <c r="Z178" s="26"/>
    </row>
    <row r="179" spans="1:26" ht="15.75" customHeight="1">
      <c r="A179" s="33"/>
      <c r="B179" s="40"/>
      <c r="C179" s="40"/>
      <c r="D179" s="40"/>
      <c r="E179" s="40"/>
      <c r="F179" s="40"/>
      <c r="G179" s="40"/>
      <c r="H179" s="40"/>
      <c r="I179" s="40"/>
      <c r="J179" s="40"/>
      <c r="K179" s="40"/>
      <c r="L179" s="40"/>
      <c r="M179" s="40"/>
      <c r="N179" s="40"/>
      <c r="O179" s="40"/>
      <c r="P179" s="26"/>
      <c r="Q179" s="26"/>
      <c r="R179" s="26"/>
      <c r="S179" s="26"/>
      <c r="T179" s="26"/>
      <c r="U179" s="26"/>
      <c r="V179" s="26"/>
      <c r="W179" s="26"/>
      <c r="X179" s="26"/>
      <c r="Y179" s="26"/>
      <c r="Z179" s="26"/>
    </row>
    <row r="180" spans="1:26" ht="15.75" customHeight="1">
      <c r="A180" s="33"/>
      <c r="B180" s="40"/>
      <c r="C180" s="40"/>
      <c r="D180" s="40"/>
      <c r="E180" s="40"/>
      <c r="F180" s="40"/>
      <c r="G180" s="40"/>
      <c r="H180" s="40"/>
      <c r="I180" s="40"/>
      <c r="J180" s="40"/>
      <c r="K180" s="40"/>
      <c r="L180" s="40"/>
      <c r="M180" s="40"/>
      <c r="N180" s="40"/>
      <c r="O180" s="40"/>
      <c r="P180" s="26"/>
      <c r="Q180" s="26"/>
      <c r="R180" s="26"/>
      <c r="S180" s="26"/>
      <c r="T180" s="26"/>
      <c r="U180" s="26"/>
      <c r="V180" s="26"/>
      <c r="W180" s="26"/>
      <c r="X180" s="26"/>
      <c r="Y180" s="26"/>
      <c r="Z180" s="26"/>
    </row>
    <row r="181" spans="1:26" ht="15.75" customHeight="1">
      <c r="A181" s="33"/>
      <c r="B181" s="40"/>
      <c r="C181" s="40"/>
      <c r="D181" s="40"/>
      <c r="E181" s="40"/>
      <c r="F181" s="40"/>
      <c r="G181" s="40"/>
      <c r="H181" s="40"/>
      <c r="I181" s="40"/>
      <c r="J181" s="40"/>
      <c r="K181" s="40"/>
      <c r="L181" s="40"/>
      <c r="M181" s="40"/>
      <c r="N181" s="40"/>
      <c r="O181" s="40"/>
      <c r="P181" s="26"/>
      <c r="Q181" s="26"/>
      <c r="R181" s="26"/>
      <c r="S181" s="26"/>
      <c r="T181" s="26"/>
      <c r="U181" s="26"/>
      <c r="V181" s="26"/>
      <c r="W181" s="26"/>
      <c r="X181" s="26"/>
      <c r="Y181" s="26"/>
      <c r="Z181" s="26"/>
    </row>
    <row r="182" spans="1:26" ht="15.75" customHeight="1">
      <c r="A182" s="33"/>
      <c r="B182" s="40"/>
      <c r="C182" s="40"/>
      <c r="D182" s="40"/>
      <c r="E182" s="40"/>
      <c r="F182" s="40"/>
      <c r="G182" s="40"/>
      <c r="H182" s="40"/>
      <c r="I182" s="40"/>
      <c r="J182" s="40"/>
      <c r="K182" s="40"/>
      <c r="L182" s="40"/>
      <c r="M182" s="40"/>
      <c r="N182" s="40"/>
      <c r="O182" s="40"/>
      <c r="P182" s="26"/>
      <c r="Q182" s="26"/>
      <c r="R182" s="26"/>
      <c r="S182" s="26"/>
      <c r="T182" s="26"/>
      <c r="U182" s="26"/>
      <c r="V182" s="26"/>
      <c r="W182" s="26"/>
      <c r="X182" s="26"/>
      <c r="Y182" s="26"/>
      <c r="Z182" s="26"/>
    </row>
    <row r="183" spans="1:26" ht="15.75" customHeight="1">
      <c r="A183" s="33"/>
      <c r="B183" s="40"/>
      <c r="C183" s="40"/>
      <c r="D183" s="40"/>
      <c r="E183" s="40"/>
      <c r="F183" s="40"/>
      <c r="G183" s="40"/>
      <c r="H183" s="40"/>
      <c r="I183" s="40"/>
      <c r="J183" s="40"/>
      <c r="K183" s="40"/>
      <c r="L183" s="40"/>
      <c r="M183" s="40"/>
      <c r="N183" s="40"/>
      <c r="O183" s="40"/>
      <c r="P183" s="26"/>
      <c r="Q183" s="26"/>
      <c r="R183" s="26"/>
      <c r="S183" s="26"/>
      <c r="T183" s="26"/>
      <c r="U183" s="26"/>
      <c r="V183" s="26"/>
      <c r="W183" s="26"/>
      <c r="X183" s="26"/>
      <c r="Y183" s="26"/>
      <c r="Z183" s="26"/>
    </row>
    <row r="184" spans="1:26" ht="15.75" customHeight="1">
      <c r="A184" s="33"/>
      <c r="B184" s="40"/>
      <c r="C184" s="40"/>
      <c r="D184" s="40"/>
      <c r="E184" s="40"/>
      <c r="F184" s="40"/>
      <c r="G184" s="40"/>
      <c r="H184" s="40"/>
      <c r="I184" s="40"/>
      <c r="J184" s="40"/>
      <c r="K184" s="40"/>
      <c r="L184" s="40"/>
      <c r="M184" s="40"/>
      <c r="N184" s="40"/>
      <c r="O184" s="40"/>
      <c r="P184" s="26"/>
      <c r="Q184" s="26"/>
      <c r="R184" s="26"/>
      <c r="S184" s="26"/>
      <c r="T184" s="26"/>
      <c r="U184" s="26"/>
      <c r="V184" s="26"/>
      <c r="W184" s="26"/>
      <c r="X184" s="26"/>
      <c r="Y184" s="26"/>
      <c r="Z184" s="26"/>
    </row>
    <row r="185" spans="1:26" ht="15.75" customHeight="1">
      <c r="A185" s="33"/>
      <c r="B185" s="40"/>
      <c r="C185" s="40"/>
      <c r="D185" s="40"/>
      <c r="E185" s="40"/>
      <c r="F185" s="40"/>
      <c r="G185" s="40"/>
      <c r="H185" s="40"/>
      <c r="I185" s="40"/>
      <c r="J185" s="40"/>
      <c r="K185" s="40"/>
      <c r="L185" s="40"/>
      <c r="M185" s="40"/>
      <c r="N185" s="40"/>
      <c r="O185" s="40"/>
      <c r="P185" s="26"/>
      <c r="Q185" s="26"/>
      <c r="R185" s="26"/>
      <c r="S185" s="26"/>
      <c r="T185" s="26"/>
      <c r="U185" s="26"/>
      <c r="V185" s="26"/>
      <c r="W185" s="26"/>
      <c r="X185" s="26"/>
      <c r="Y185" s="26"/>
      <c r="Z185" s="26"/>
    </row>
    <row r="186" spans="1:26" ht="15.75" customHeight="1">
      <c r="A186" s="33"/>
      <c r="B186" s="40"/>
      <c r="C186" s="40"/>
      <c r="D186" s="40"/>
      <c r="E186" s="40"/>
      <c r="F186" s="40"/>
      <c r="G186" s="40"/>
      <c r="H186" s="40"/>
      <c r="I186" s="40"/>
      <c r="J186" s="40"/>
      <c r="K186" s="40"/>
      <c r="L186" s="40"/>
      <c r="M186" s="40"/>
      <c r="N186" s="40"/>
      <c r="O186" s="40"/>
      <c r="P186" s="26"/>
      <c r="Q186" s="26"/>
      <c r="R186" s="26"/>
      <c r="S186" s="26"/>
      <c r="T186" s="26"/>
      <c r="U186" s="26"/>
      <c r="V186" s="26"/>
      <c r="W186" s="26"/>
      <c r="X186" s="26"/>
      <c r="Y186" s="26"/>
      <c r="Z186" s="26"/>
    </row>
    <row r="187" spans="1:26" ht="15.75" customHeight="1">
      <c r="A187" s="33"/>
      <c r="B187" s="40"/>
      <c r="C187" s="40"/>
      <c r="D187" s="40"/>
      <c r="E187" s="40"/>
      <c r="F187" s="40"/>
      <c r="G187" s="40"/>
      <c r="H187" s="40"/>
      <c r="I187" s="40"/>
      <c r="J187" s="40"/>
      <c r="K187" s="40"/>
      <c r="L187" s="40"/>
      <c r="M187" s="40"/>
      <c r="N187" s="40"/>
      <c r="O187" s="40"/>
      <c r="P187" s="26"/>
      <c r="Q187" s="26"/>
      <c r="R187" s="26"/>
      <c r="S187" s="26"/>
      <c r="T187" s="26"/>
      <c r="U187" s="26"/>
      <c r="V187" s="26"/>
      <c r="W187" s="26"/>
      <c r="X187" s="26"/>
      <c r="Y187" s="26"/>
      <c r="Z187" s="26"/>
    </row>
    <row r="188" spans="1:26" ht="15.75" customHeight="1">
      <c r="A188" s="33"/>
      <c r="B188" s="40"/>
      <c r="C188" s="40"/>
      <c r="D188" s="40"/>
      <c r="E188" s="40"/>
      <c r="F188" s="40"/>
      <c r="G188" s="40"/>
      <c r="H188" s="40"/>
      <c r="I188" s="40"/>
      <c r="J188" s="40"/>
      <c r="K188" s="40"/>
      <c r="L188" s="40"/>
      <c r="M188" s="40"/>
      <c r="N188" s="40"/>
      <c r="O188" s="40"/>
      <c r="P188" s="26"/>
      <c r="Q188" s="26"/>
      <c r="R188" s="26"/>
      <c r="S188" s="26"/>
      <c r="T188" s="26"/>
      <c r="U188" s="26"/>
      <c r="V188" s="26"/>
      <c r="W188" s="26"/>
      <c r="X188" s="26"/>
      <c r="Y188" s="26"/>
      <c r="Z188" s="26"/>
    </row>
    <row r="189" spans="1:26" ht="15.75" customHeight="1">
      <c r="A189" s="33"/>
      <c r="B189" s="40"/>
      <c r="C189" s="40"/>
      <c r="D189" s="40"/>
      <c r="E189" s="40"/>
      <c r="F189" s="40"/>
      <c r="G189" s="40"/>
      <c r="H189" s="40"/>
      <c r="I189" s="40"/>
      <c r="J189" s="40"/>
      <c r="K189" s="40"/>
      <c r="L189" s="40"/>
      <c r="M189" s="40"/>
      <c r="N189" s="40"/>
      <c r="O189" s="40"/>
      <c r="P189" s="26"/>
      <c r="Q189" s="26"/>
      <c r="R189" s="26"/>
      <c r="S189" s="26"/>
      <c r="T189" s="26"/>
      <c r="U189" s="26"/>
      <c r="V189" s="26"/>
      <c r="W189" s="26"/>
      <c r="X189" s="26"/>
      <c r="Y189" s="26"/>
      <c r="Z189" s="26"/>
    </row>
    <row r="190" spans="1:26" ht="15.75" customHeight="1">
      <c r="A190" s="33"/>
      <c r="B190" s="40"/>
      <c r="C190" s="40"/>
      <c r="D190" s="40"/>
      <c r="E190" s="40"/>
      <c r="F190" s="40"/>
      <c r="G190" s="40"/>
      <c r="H190" s="40"/>
      <c r="I190" s="40"/>
      <c r="J190" s="40"/>
      <c r="K190" s="40"/>
      <c r="L190" s="40"/>
      <c r="M190" s="40"/>
      <c r="N190" s="40"/>
      <c r="O190" s="40"/>
      <c r="P190" s="26"/>
      <c r="Q190" s="26"/>
      <c r="R190" s="26"/>
      <c r="S190" s="26"/>
      <c r="T190" s="26"/>
      <c r="U190" s="26"/>
      <c r="V190" s="26"/>
      <c r="W190" s="26"/>
      <c r="X190" s="26"/>
      <c r="Y190" s="26"/>
      <c r="Z190" s="26"/>
    </row>
    <row r="191" spans="1:26" ht="15.75" customHeight="1">
      <c r="A191" s="33"/>
      <c r="B191" s="40"/>
      <c r="C191" s="40"/>
      <c r="D191" s="40"/>
      <c r="E191" s="40"/>
      <c r="F191" s="40"/>
      <c r="G191" s="40"/>
      <c r="H191" s="40"/>
      <c r="I191" s="40"/>
      <c r="J191" s="40"/>
      <c r="K191" s="40"/>
      <c r="L191" s="40"/>
      <c r="M191" s="40"/>
      <c r="N191" s="40"/>
      <c r="O191" s="40"/>
      <c r="P191" s="26"/>
      <c r="Q191" s="26"/>
      <c r="R191" s="26"/>
      <c r="S191" s="26"/>
      <c r="T191" s="26"/>
      <c r="U191" s="26"/>
      <c r="V191" s="26"/>
      <c r="W191" s="26"/>
      <c r="X191" s="26"/>
      <c r="Y191" s="26"/>
      <c r="Z191" s="26"/>
    </row>
    <row r="192" spans="1:26" ht="15.75" customHeight="1">
      <c r="A192" s="33"/>
      <c r="B192" s="40"/>
      <c r="C192" s="40"/>
      <c r="D192" s="40"/>
      <c r="E192" s="40"/>
      <c r="F192" s="40"/>
      <c r="G192" s="40"/>
      <c r="H192" s="40"/>
      <c r="I192" s="40"/>
      <c r="J192" s="40"/>
      <c r="K192" s="40"/>
      <c r="L192" s="40"/>
      <c r="M192" s="40"/>
      <c r="N192" s="40"/>
      <c r="O192" s="40"/>
      <c r="P192" s="26"/>
      <c r="Q192" s="26"/>
      <c r="R192" s="26"/>
      <c r="S192" s="26"/>
      <c r="T192" s="26"/>
      <c r="U192" s="26"/>
      <c r="V192" s="26"/>
      <c r="W192" s="26"/>
      <c r="X192" s="26"/>
      <c r="Y192" s="26"/>
      <c r="Z192" s="26"/>
    </row>
    <row r="193" spans="1:26" ht="15.75" customHeight="1">
      <c r="A193" s="33"/>
      <c r="B193" s="40"/>
      <c r="C193" s="40"/>
      <c r="D193" s="40"/>
      <c r="E193" s="40"/>
      <c r="F193" s="40"/>
      <c r="G193" s="40"/>
      <c r="H193" s="40"/>
      <c r="I193" s="40"/>
      <c r="J193" s="40"/>
      <c r="K193" s="40"/>
      <c r="L193" s="40"/>
      <c r="M193" s="40"/>
      <c r="N193" s="40"/>
      <c r="O193" s="40"/>
      <c r="P193" s="26"/>
      <c r="Q193" s="26"/>
      <c r="R193" s="26"/>
      <c r="S193" s="26"/>
      <c r="T193" s="26"/>
      <c r="U193" s="26"/>
      <c r="V193" s="26"/>
      <c r="W193" s="26"/>
      <c r="X193" s="26"/>
      <c r="Y193" s="26"/>
      <c r="Z193" s="26"/>
    </row>
    <row r="194" spans="1:26" ht="15.75" customHeight="1">
      <c r="A194" s="33"/>
      <c r="B194" s="40"/>
      <c r="C194" s="40"/>
      <c r="D194" s="40"/>
      <c r="E194" s="40"/>
      <c r="F194" s="40"/>
      <c r="G194" s="40"/>
      <c r="H194" s="40"/>
      <c r="I194" s="40"/>
      <c r="J194" s="40"/>
      <c r="K194" s="40"/>
      <c r="L194" s="40"/>
      <c r="M194" s="40"/>
      <c r="N194" s="40"/>
      <c r="O194" s="40"/>
      <c r="P194" s="26"/>
      <c r="Q194" s="26"/>
      <c r="R194" s="26"/>
      <c r="S194" s="26"/>
      <c r="T194" s="26"/>
      <c r="U194" s="26"/>
      <c r="V194" s="26"/>
      <c r="W194" s="26"/>
      <c r="X194" s="26"/>
      <c r="Y194" s="26"/>
      <c r="Z194" s="26"/>
    </row>
    <row r="195" spans="1:26" ht="15.75" customHeight="1">
      <c r="A195" s="33"/>
      <c r="B195" s="40"/>
      <c r="C195" s="40"/>
      <c r="D195" s="40"/>
      <c r="E195" s="40"/>
      <c r="F195" s="40"/>
      <c r="G195" s="40"/>
      <c r="H195" s="40"/>
      <c r="I195" s="40"/>
      <c r="J195" s="40"/>
      <c r="K195" s="40"/>
      <c r="L195" s="40"/>
      <c r="M195" s="40"/>
      <c r="N195" s="40"/>
      <c r="O195" s="40"/>
      <c r="P195" s="26"/>
      <c r="Q195" s="26"/>
      <c r="R195" s="26"/>
      <c r="S195" s="26"/>
      <c r="T195" s="26"/>
      <c r="U195" s="26"/>
      <c r="V195" s="26"/>
      <c r="W195" s="26"/>
      <c r="X195" s="26"/>
      <c r="Y195" s="26"/>
      <c r="Z195" s="26"/>
    </row>
    <row r="196" spans="1:26" ht="15.75" customHeight="1">
      <c r="A196" s="33"/>
      <c r="B196" s="40"/>
      <c r="C196" s="40"/>
      <c r="D196" s="40"/>
      <c r="E196" s="40"/>
      <c r="F196" s="40"/>
      <c r="G196" s="40"/>
      <c r="H196" s="40"/>
      <c r="I196" s="40"/>
      <c r="J196" s="40"/>
      <c r="K196" s="40"/>
      <c r="L196" s="40"/>
      <c r="M196" s="40"/>
      <c r="N196" s="40"/>
      <c r="O196" s="40"/>
      <c r="P196" s="26"/>
      <c r="Q196" s="26"/>
      <c r="R196" s="26"/>
      <c r="S196" s="26"/>
      <c r="T196" s="26"/>
      <c r="U196" s="26"/>
      <c r="V196" s="26"/>
      <c r="W196" s="26"/>
      <c r="X196" s="26"/>
      <c r="Y196" s="26"/>
      <c r="Z196" s="26"/>
    </row>
    <row r="197" spans="1:26" ht="15.75" customHeight="1">
      <c r="A197" s="33"/>
      <c r="B197" s="40"/>
      <c r="C197" s="40"/>
      <c r="D197" s="40"/>
      <c r="E197" s="40"/>
      <c r="F197" s="40"/>
      <c r="G197" s="40"/>
      <c r="H197" s="40"/>
      <c r="I197" s="40"/>
      <c r="J197" s="40"/>
      <c r="K197" s="40"/>
      <c r="L197" s="40"/>
      <c r="M197" s="40"/>
      <c r="N197" s="40"/>
      <c r="O197" s="40"/>
      <c r="P197" s="26"/>
      <c r="Q197" s="26"/>
      <c r="R197" s="26"/>
      <c r="S197" s="26"/>
      <c r="T197" s="26"/>
      <c r="U197" s="26"/>
      <c r="V197" s="26"/>
      <c r="W197" s="26"/>
      <c r="X197" s="26"/>
      <c r="Y197" s="26"/>
      <c r="Z197" s="26"/>
    </row>
    <row r="198" spans="1:26" ht="15.75" customHeight="1">
      <c r="A198" s="33"/>
      <c r="B198" s="40"/>
      <c r="C198" s="40"/>
      <c r="D198" s="40"/>
      <c r="E198" s="40"/>
      <c r="F198" s="40"/>
      <c r="G198" s="40"/>
      <c r="H198" s="40"/>
      <c r="I198" s="40"/>
      <c r="J198" s="40"/>
      <c r="K198" s="40"/>
      <c r="L198" s="40"/>
      <c r="M198" s="40"/>
      <c r="N198" s="40"/>
      <c r="O198" s="40"/>
      <c r="P198" s="26"/>
      <c r="Q198" s="26"/>
      <c r="R198" s="26"/>
      <c r="S198" s="26"/>
      <c r="T198" s="26"/>
      <c r="U198" s="26"/>
      <c r="V198" s="26"/>
      <c r="W198" s="26"/>
      <c r="X198" s="26"/>
      <c r="Y198" s="26"/>
      <c r="Z198" s="26"/>
    </row>
    <row r="199" spans="1:26" ht="15.75" customHeight="1">
      <c r="A199" s="33"/>
      <c r="B199" s="40"/>
      <c r="C199" s="40"/>
      <c r="D199" s="40"/>
      <c r="E199" s="40"/>
      <c r="F199" s="40"/>
      <c r="G199" s="40"/>
      <c r="H199" s="40"/>
      <c r="I199" s="40"/>
      <c r="J199" s="40"/>
      <c r="K199" s="40"/>
      <c r="L199" s="40"/>
      <c r="M199" s="40"/>
      <c r="N199" s="40"/>
      <c r="O199" s="40"/>
      <c r="P199" s="26"/>
      <c r="Q199" s="26"/>
      <c r="R199" s="26"/>
      <c r="S199" s="26"/>
      <c r="T199" s="26"/>
      <c r="U199" s="26"/>
      <c r="V199" s="26"/>
      <c r="W199" s="26"/>
      <c r="X199" s="26"/>
      <c r="Y199" s="26"/>
      <c r="Z199" s="26"/>
    </row>
    <row r="200" spans="1:26" ht="15.75" customHeight="1">
      <c r="A200" s="33"/>
      <c r="B200" s="40"/>
      <c r="C200" s="40"/>
      <c r="D200" s="40"/>
      <c r="E200" s="40"/>
      <c r="F200" s="40"/>
      <c r="G200" s="40"/>
      <c r="H200" s="40"/>
      <c r="I200" s="40"/>
      <c r="J200" s="40"/>
      <c r="K200" s="40"/>
      <c r="L200" s="40"/>
      <c r="M200" s="40"/>
      <c r="N200" s="40"/>
      <c r="O200" s="40"/>
      <c r="P200" s="26"/>
      <c r="Q200" s="26"/>
      <c r="R200" s="26"/>
      <c r="S200" s="26"/>
      <c r="T200" s="26"/>
      <c r="U200" s="26"/>
      <c r="V200" s="26"/>
      <c r="W200" s="26"/>
      <c r="X200" s="26"/>
      <c r="Y200" s="26"/>
      <c r="Z200" s="26"/>
    </row>
    <row r="201" spans="1:26" ht="15.75" customHeight="1">
      <c r="A201" s="33"/>
      <c r="B201" s="40"/>
      <c r="C201" s="40"/>
      <c r="D201" s="40"/>
      <c r="E201" s="40"/>
      <c r="F201" s="40"/>
      <c r="G201" s="40"/>
      <c r="H201" s="40"/>
      <c r="I201" s="40"/>
      <c r="J201" s="40"/>
      <c r="K201" s="40"/>
      <c r="L201" s="40"/>
      <c r="M201" s="40"/>
      <c r="N201" s="40"/>
      <c r="O201" s="40"/>
      <c r="P201" s="26"/>
      <c r="Q201" s="26"/>
      <c r="R201" s="26"/>
      <c r="S201" s="26"/>
      <c r="T201" s="26"/>
      <c r="U201" s="26"/>
      <c r="V201" s="26"/>
      <c r="W201" s="26"/>
      <c r="X201" s="26"/>
      <c r="Y201" s="26"/>
      <c r="Z201" s="26"/>
    </row>
    <row r="202" spans="1:26" ht="15.75" customHeight="1">
      <c r="A202" s="33"/>
      <c r="B202" s="40"/>
      <c r="C202" s="40"/>
      <c r="D202" s="40"/>
      <c r="E202" s="40"/>
      <c r="F202" s="40"/>
      <c r="G202" s="40"/>
      <c r="H202" s="40"/>
      <c r="I202" s="40"/>
      <c r="J202" s="40"/>
      <c r="K202" s="40"/>
      <c r="L202" s="40"/>
      <c r="M202" s="40"/>
      <c r="N202" s="40"/>
      <c r="O202" s="40"/>
      <c r="P202" s="26"/>
      <c r="Q202" s="26"/>
      <c r="R202" s="26"/>
      <c r="S202" s="26"/>
      <c r="T202" s="26"/>
      <c r="U202" s="26"/>
      <c r="V202" s="26"/>
      <c r="W202" s="26"/>
      <c r="X202" s="26"/>
      <c r="Y202" s="26"/>
      <c r="Z202" s="26"/>
    </row>
    <row r="203" spans="1:26" ht="15.75" customHeight="1">
      <c r="A203" s="33"/>
      <c r="B203" s="40"/>
      <c r="C203" s="40"/>
      <c r="D203" s="40"/>
      <c r="E203" s="40"/>
      <c r="F203" s="40"/>
      <c r="G203" s="40"/>
      <c r="H203" s="40"/>
      <c r="I203" s="40"/>
      <c r="J203" s="40"/>
      <c r="K203" s="40"/>
      <c r="L203" s="40"/>
      <c r="M203" s="40"/>
      <c r="N203" s="40"/>
      <c r="O203" s="40"/>
      <c r="P203" s="26"/>
      <c r="Q203" s="26"/>
      <c r="R203" s="26"/>
      <c r="S203" s="26"/>
      <c r="T203" s="26"/>
      <c r="U203" s="26"/>
      <c r="V203" s="26"/>
      <c r="W203" s="26"/>
      <c r="X203" s="26"/>
      <c r="Y203" s="26"/>
      <c r="Z203" s="26"/>
    </row>
    <row r="204" spans="1:26" ht="15.75" customHeight="1">
      <c r="A204" s="33"/>
      <c r="B204" s="40"/>
      <c r="C204" s="40"/>
      <c r="D204" s="40"/>
      <c r="E204" s="40"/>
      <c r="F204" s="40"/>
      <c r="G204" s="40"/>
      <c r="H204" s="40"/>
      <c r="I204" s="40"/>
      <c r="J204" s="40"/>
      <c r="K204" s="40"/>
      <c r="L204" s="40"/>
      <c r="M204" s="40"/>
      <c r="N204" s="40"/>
      <c r="O204" s="40"/>
      <c r="P204" s="26"/>
      <c r="Q204" s="26"/>
      <c r="R204" s="26"/>
      <c r="S204" s="26"/>
      <c r="T204" s="26"/>
      <c r="U204" s="26"/>
      <c r="V204" s="26"/>
      <c r="W204" s="26"/>
      <c r="X204" s="26"/>
      <c r="Y204" s="26"/>
      <c r="Z204" s="26"/>
    </row>
    <row r="205" spans="1:26" ht="15.75" customHeight="1">
      <c r="A205" s="33"/>
      <c r="B205" s="40"/>
      <c r="C205" s="40"/>
      <c r="D205" s="40"/>
      <c r="E205" s="40"/>
      <c r="F205" s="40"/>
      <c r="G205" s="40"/>
      <c r="H205" s="40"/>
      <c r="I205" s="40"/>
      <c r="J205" s="40"/>
      <c r="K205" s="40"/>
      <c r="L205" s="40"/>
      <c r="M205" s="40"/>
      <c r="N205" s="40"/>
      <c r="O205" s="40"/>
      <c r="P205" s="26"/>
      <c r="Q205" s="26"/>
      <c r="R205" s="26"/>
      <c r="S205" s="26"/>
      <c r="T205" s="26"/>
      <c r="U205" s="26"/>
      <c r="V205" s="26"/>
      <c r="W205" s="26"/>
      <c r="X205" s="26"/>
      <c r="Y205" s="26"/>
      <c r="Z205" s="26"/>
    </row>
    <row r="206" spans="1:26" ht="15.75" customHeight="1">
      <c r="A206" s="33"/>
      <c r="B206" s="40"/>
      <c r="C206" s="40"/>
      <c r="D206" s="40"/>
      <c r="E206" s="40"/>
      <c r="F206" s="40"/>
      <c r="G206" s="40"/>
      <c r="H206" s="40"/>
      <c r="I206" s="40"/>
      <c r="J206" s="40"/>
      <c r="K206" s="40"/>
      <c r="L206" s="40"/>
      <c r="M206" s="40"/>
      <c r="N206" s="40"/>
      <c r="O206" s="40"/>
      <c r="P206" s="26"/>
      <c r="Q206" s="26"/>
      <c r="R206" s="26"/>
      <c r="S206" s="26"/>
      <c r="T206" s="26"/>
      <c r="U206" s="26"/>
      <c r="V206" s="26"/>
      <c r="W206" s="26"/>
      <c r="X206" s="26"/>
      <c r="Y206" s="26"/>
      <c r="Z206" s="26"/>
    </row>
    <row r="207" spans="1:26" ht="15.75" customHeight="1">
      <c r="A207" s="33"/>
      <c r="B207" s="40"/>
      <c r="C207" s="40"/>
      <c r="D207" s="40"/>
      <c r="E207" s="40"/>
      <c r="F207" s="40"/>
      <c r="G207" s="40"/>
      <c r="H207" s="40"/>
      <c r="I207" s="40"/>
      <c r="J207" s="40"/>
      <c r="K207" s="40"/>
      <c r="L207" s="40"/>
      <c r="M207" s="40"/>
      <c r="N207" s="40"/>
      <c r="O207" s="40"/>
      <c r="P207" s="26"/>
      <c r="Q207" s="26"/>
      <c r="R207" s="26"/>
      <c r="S207" s="26"/>
      <c r="T207" s="26"/>
      <c r="U207" s="26"/>
      <c r="V207" s="26"/>
      <c r="W207" s="26"/>
      <c r="X207" s="26"/>
      <c r="Y207" s="26"/>
      <c r="Z207" s="26"/>
    </row>
    <row r="208" spans="1:26" ht="15.75" customHeight="1">
      <c r="A208" s="33"/>
      <c r="B208" s="40"/>
      <c r="C208" s="40"/>
      <c r="D208" s="40"/>
      <c r="E208" s="40"/>
      <c r="F208" s="40"/>
      <c r="G208" s="40"/>
      <c r="H208" s="40"/>
      <c r="I208" s="40"/>
      <c r="J208" s="40"/>
      <c r="K208" s="40"/>
      <c r="L208" s="40"/>
      <c r="M208" s="40"/>
      <c r="N208" s="40"/>
      <c r="O208" s="40"/>
      <c r="P208" s="26"/>
      <c r="Q208" s="26"/>
      <c r="R208" s="26"/>
      <c r="S208" s="26"/>
      <c r="T208" s="26"/>
      <c r="U208" s="26"/>
      <c r="V208" s="26"/>
      <c r="W208" s="26"/>
      <c r="X208" s="26"/>
      <c r="Y208" s="26"/>
      <c r="Z208" s="26"/>
    </row>
    <row r="209" spans="1:26" ht="15.75" customHeight="1">
      <c r="A209" s="33"/>
      <c r="B209" s="40"/>
      <c r="C209" s="40"/>
      <c r="D209" s="40"/>
      <c r="E209" s="40"/>
      <c r="F209" s="40"/>
      <c r="G209" s="40"/>
      <c r="H209" s="40"/>
      <c r="I209" s="40"/>
      <c r="J209" s="40"/>
      <c r="K209" s="40"/>
      <c r="L209" s="40"/>
      <c r="M209" s="40"/>
      <c r="N209" s="40"/>
      <c r="O209" s="40"/>
      <c r="P209" s="26"/>
      <c r="Q209" s="26"/>
      <c r="R209" s="26"/>
      <c r="S209" s="26"/>
      <c r="T209" s="26"/>
      <c r="U209" s="26"/>
      <c r="V209" s="26"/>
      <c r="W209" s="26"/>
      <c r="X209" s="26"/>
      <c r="Y209" s="26"/>
      <c r="Z209" s="26"/>
    </row>
    <row r="210" spans="1:26" ht="15.75" customHeight="1">
      <c r="A210" s="33"/>
      <c r="B210" s="40"/>
      <c r="C210" s="40"/>
      <c r="D210" s="40"/>
      <c r="E210" s="40"/>
      <c r="F210" s="40"/>
      <c r="G210" s="40"/>
      <c r="H210" s="40"/>
      <c r="I210" s="40"/>
      <c r="J210" s="40"/>
      <c r="K210" s="40"/>
      <c r="L210" s="40"/>
      <c r="M210" s="40"/>
      <c r="N210" s="40"/>
      <c r="O210" s="40"/>
      <c r="P210" s="26"/>
      <c r="Q210" s="26"/>
      <c r="R210" s="26"/>
      <c r="S210" s="26"/>
      <c r="T210" s="26"/>
      <c r="U210" s="26"/>
      <c r="V210" s="26"/>
      <c r="W210" s="26"/>
      <c r="X210" s="26"/>
      <c r="Y210" s="26"/>
      <c r="Z210" s="26"/>
    </row>
    <row r="211" spans="1:26" ht="15.75" customHeight="1">
      <c r="A211" s="33"/>
      <c r="B211" s="40"/>
      <c r="C211" s="40"/>
      <c r="D211" s="40"/>
      <c r="E211" s="40"/>
      <c r="F211" s="40"/>
      <c r="G211" s="40"/>
      <c r="H211" s="40"/>
      <c r="I211" s="40"/>
      <c r="J211" s="40"/>
      <c r="K211" s="40"/>
      <c r="L211" s="40"/>
      <c r="M211" s="40"/>
      <c r="N211" s="40"/>
      <c r="O211" s="40"/>
      <c r="P211" s="26"/>
      <c r="Q211" s="26"/>
      <c r="R211" s="26"/>
      <c r="S211" s="26"/>
      <c r="T211" s="26"/>
      <c r="U211" s="26"/>
      <c r="V211" s="26"/>
      <c r="W211" s="26"/>
      <c r="X211" s="26"/>
      <c r="Y211" s="26"/>
      <c r="Z211" s="26"/>
    </row>
    <row r="212" spans="1:26" ht="15.75" customHeight="1">
      <c r="A212" s="33"/>
      <c r="B212" s="40"/>
      <c r="C212" s="40"/>
      <c r="D212" s="40"/>
      <c r="E212" s="40"/>
      <c r="F212" s="40"/>
      <c r="G212" s="40"/>
      <c r="H212" s="40"/>
      <c r="I212" s="40"/>
      <c r="J212" s="40"/>
      <c r="K212" s="40"/>
      <c r="L212" s="40"/>
      <c r="M212" s="40"/>
      <c r="N212" s="40"/>
      <c r="O212" s="40"/>
      <c r="P212" s="26"/>
      <c r="Q212" s="26"/>
      <c r="R212" s="26"/>
      <c r="S212" s="26"/>
      <c r="T212" s="26"/>
      <c r="U212" s="26"/>
      <c r="V212" s="26"/>
      <c r="W212" s="26"/>
      <c r="X212" s="26"/>
      <c r="Y212" s="26"/>
      <c r="Z212" s="26"/>
    </row>
    <row r="213" spans="1:26" ht="15.75" customHeight="1">
      <c r="A213" s="33"/>
      <c r="B213" s="40"/>
      <c r="C213" s="40"/>
      <c r="D213" s="40"/>
      <c r="E213" s="40"/>
      <c r="F213" s="40"/>
      <c r="G213" s="40"/>
      <c r="H213" s="40"/>
      <c r="I213" s="40"/>
      <c r="J213" s="40"/>
      <c r="K213" s="40"/>
      <c r="L213" s="40"/>
      <c r="M213" s="40"/>
      <c r="N213" s="40"/>
      <c r="O213" s="40"/>
      <c r="P213" s="26"/>
      <c r="Q213" s="26"/>
      <c r="R213" s="26"/>
      <c r="S213" s="26"/>
      <c r="T213" s="26"/>
      <c r="U213" s="26"/>
      <c r="V213" s="26"/>
      <c r="W213" s="26"/>
      <c r="X213" s="26"/>
      <c r="Y213" s="26"/>
      <c r="Z213" s="26"/>
    </row>
    <row r="214" spans="1:26" ht="15.75" customHeight="1">
      <c r="A214" s="33"/>
      <c r="B214" s="40"/>
      <c r="C214" s="40"/>
      <c r="D214" s="40"/>
      <c r="E214" s="40"/>
      <c r="F214" s="40"/>
      <c r="G214" s="40"/>
      <c r="H214" s="40"/>
      <c r="I214" s="40"/>
      <c r="J214" s="40"/>
      <c r="K214" s="40"/>
      <c r="L214" s="40"/>
      <c r="M214" s="40"/>
      <c r="N214" s="40"/>
      <c r="O214" s="40"/>
      <c r="P214" s="26"/>
      <c r="Q214" s="26"/>
      <c r="R214" s="26"/>
      <c r="S214" s="26"/>
      <c r="T214" s="26"/>
      <c r="U214" s="26"/>
      <c r="V214" s="26"/>
      <c r="W214" s="26"/>
      <c r="X214" s="26"/>
      <c r="Y214" s="26"/>
      <c r="Z214" s="26"/>
    </row>
    <row r="215" spans="1:26" ht="15.75" customHeight="1">
      <c r="A215" s="33"/>
      <c r="B215" s="40"/>
      <c r="C215" s="40"/>
      <c r="D215" s="40"/>
      <c r="E215" s="40"/>
      <c r="F215" s="40"/>
      <c r="G215" s="40"/>
      <c r="H215" s="40"/>
      <c r="I215" s="40"/>
      <c r="J215" s="40"/>
      <c r="K215" s="40"/>
      <c r="L215" s="40"/>
      <c r="M215" s="40"/>
      <c r="N215" s="40"/>
      <c r="O215" s="40"/>
      <c r="P215" s="26"/>
      <c r="Q215" s="26"/>
      <c r="R215" s="26"/>
      <c r="S215" s="26"/>
      <c r="T215" s="26"/>
      <c r="U215" s="26"/>
      <c r="V215" s="26"/>
      <c r="W215" s="26"/>
      <c r="X215" s="26"/>
      <c r="Y215" s="26"/>
      <c r="Z215" s="26"/>
    </row>
    <row r="216" spans="1:26" ht="15.75" customHeight="1">
      <c r="A216" s="33"/>
      <c r="B216" s="40"/>
      <c r="C216" s="40"/>
      <c r="D216" s="40"/>
      <c r="E216" s="40"/>
      <c r="F216" s="40"/>
      <c r="G216" s="40"/>
      <c r="H216" s="40"/>
      <c r="I216" s="40"/>
      <c r="J216" s="40"/>
      <c r="K216" s="40"/>
      <c r="L216" s="40"/>
      <c r="M216" s="40"/>
      <c r="N216" s="40"/>
      <c r="O216" s="40"/>
      <c r="P216" s="26"/>
      <c r="Q216" s="26"/>
      <c r="R216" s="26"/>
      <c r="S216" s="26"/>
      <c r="T216" s="26"/>
      <c r="U216" s="26"/>
      <c r="V216" s="26"/>
      <c r="W216" s="26"/>
      <c r="X216" s="26"/>
      <c r="Y216" s="26"/>
      <c r="Z216" s="26"/>
    </row>
    <row r="217" spans="1:26" ht="15.75" customHeight="1">
      <c r="A217" s="33"/>
      <c r="B217" s="40"/>
      <c r="C217" s="40"/>
      <c r="D217" s="40"/>
      <c r="E217" s="40"/>
      <c r="F217" s="40"/>
      <c r="G217" s="40"/>
      <c r="H217" s="40"/>
      <c r="I217" s="40"/>
      <c r="J217" s="40"/>
      <c r="K217" s="40"/>
      <c r="L217" s="40"/>
      <c r="M217" s="40"/>
      <c r="N217" s="40"/>
      <c r="O217" s="40"/>
      <c r="P217" s="26"/>
      <c r="Q217" s="26"/>
      <c r="R217" s="26"/>
      <c r="S217" s="26"/>
      <c r="T217" s="26"/>
      <c r="U217" s="26"/>
      <c r="V217" s="26"/>
      <c r="W217" s="26"/>
      <c r="X217" s="26"/>
      <c r="Y217" s="26"/>
      <c r="Z217" s="26"/>
    </row>
    <row r="218" spans="1:26" ht="15.75" customHeight="1">
      <c r="A218" s="33"/>
      <c r="B218" s="40"/>
      <c r="C218" s="40"/>
      <c r="D218" s="40"/>
      <c r="E218" s="40"/>
      <c r="F218" s="40"/>
      <c r="G218" s="40"/>
      <c r="H218" s="40"/>
      <c r="I218" s="40"/>
      <c r="J218" s="40"/>
      <c r="K218" s="40"/>
      <c r="L218" s="40"/>
      <c r="M218" s="40"/>
      <c r="N218" s="40"/>
      <c r="O218" s="40"/>
      <c r="P218" s="26"/>
      <c r="Q218" s="26"/>
      <c r="R218" s="26"/>
      <c r="S218" s="26"/>
      <c r="T218" s="26"/>
      <c r="U218" s="26"/>
      <c r="V218" s="26"/>
      <c r="W218" s="26"/>
      <c r="X218" s="26"/>
      <c r="Y218" s="26"/>
      <c r="Z218" s="26"/>
    </row>
    <row r="219" spans="1:26" ht="15.75" customHeight="1">
      <c r="A219" s="33"/>
      <c r="B219" s="40"/>
      <c r="C219" s="40"/>
      <c r="D219" s="40"/>
      <c r="E219" s="40"/>
      <c r="F219" s="40"/>
      <c r="G219" s="40"/>
      <c r="H219" s="40"/>
      <c r="I219" s="40"/>
      <c r="J219" s="40"/>
      <c r="K219" s="40"/>
      <c r="L219" s="40"/>
      <c r="M219" s="40"/>
      <c r="N219" s="40"/>
      <c r="O219" s="40"/>
      <c r="P219" s="26"/>
      <c r="Q219" s="26"/>
      <c r="R219" s="26"/>
      <c r="S219" s="26"/>
      <c r="T219" s="26"/>
      <c r="U219" s="26"/>
      <c r="V219" s="26"/>
      <c r="W219" s="26"/>
      <c r="X219" s="26"/>
      <c r="Y219" s="26"/>
      <c r="Z219" s="26"/>
    </row>
    <row r="220" spans="1:26" ht="15.75" customHeight="1">
      <c r="A220" s="33"/>
      <c r="B220" s="40"/>
      <c r="C220" s="40"/>
      <c r="D220" s="40"/>
      <c r="E220" s="40"/>
      <c r="F220" s="40"/>
      <c r="G220" s="40"/>
      <c r="H220" s="40"/>
      <c r="I220" s="40"/>
      <c r="J220" s="40"/>
      <c r="K220" s="40"/>
      <c r="L220" s="40"/>
      <c r="M220" s="40"/>
      <c r="N220" s="40"/>
      <c r="O220" s="40"/>
      <c r="P220" s="26"/>
      <c r="Q220" s="26"/>
      <c r="R220" s="26"/>
      <c r="S220" s="26"/>
      <c r="T220" s="26"/>
      <c r="U220" s="26"/>
      <c r="V220" s="26"/>
      <c r="W220" s="26"/>
      <c r="X220" s="26"/>
      <c r="Y220" s="26"/>
      <c r="Z220" s="26"/>
    </row>
    <row r="221" spans="1:26" ht="15.75" customHeight="1">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row>
    <row r="222" spans="1:26" ht="15.75" customHeight="1">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row>
    <row r="223" spans="1:26" ht="15.75" customHeight="1">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row>
    <row r="224" spans="1:26" ht="15.75" customHeight="1">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row>
    <row r="225" spans="1:26" ht="15.75" customHeight="1">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row>
    <row r="226" spans="1:26" ht="15.75" customHeight="1">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row>
    <row r="227" spans="1:26" ht="15.75" customHeight="1">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row>
    <row r="228" spans="1:26" ht="15.75" customHeight="1">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row>
    <row r="229" spans="1:26" ht="15.75" customHeight="1">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row>
    <row r="230" spans="1:26" ht="15.75" customHeight="1">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row>
    <row r="231" spans="1:26" ht="15.75" customHeight="1">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row>
    <row r="232" spans="1:26" ht="15.75" customHeight="1">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row>
    <row r="233" spans="1:26" ht="15.75" customHeight="1">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row>
    <row r="234" spans="1:26" ht="15.75" customHeight="1">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row>
    <row r="235" spans="1:26" ht="15.75" customHeight="1">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row>
    <row r="236" spans="1:26" ht="15.75" customHeight="1">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row>
    <row r="237" spans="1:26" ht="15.75" customHeight="1">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row>
    <row r="238" spans="1:26" ht="15.75" customHeight="1">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row>
    <row r="239" spans="1:26" ht="15.75" customHeight="1">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row>
    <row r="240" spans="1:26" ht="15.75" customHeight="1">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row>
    <row r="241" spans="1:26" ht="15.75" customHeight="1">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row>
    <row r="242" spans="1:26" ht="15.75" customHeight="1">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row>
    <row r="243" spans="1:26" ht="15.75" customHeight="1">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row>
    <row r="244" spans="1:26" ht="15.75" customHeight="1">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row>
    <row r="245" spans="1:26" ht="15.75" customHeight="1">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row>
    <row r="246" spans="1:26" ht="15.75" customHeight="1">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row>
    <row r="247" spans="1:26" ht="15.75" customHeight="1">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row>
    <row r="248" spans="1:26" ht="15.75" customHeight="1">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row>
    <row r="249" spans="1:26" ht="15.75" customHeight="1">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row>
    <row r="250" spans="1:26" ht="15.75" customHeight="1">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row>
    <row r="251" spans="1:26" ht="15.75" customHeight="1">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row>
    <row r="252" spans="1:26" ht="15.75" customHeight="1">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row>
    <row r="253" spans="1:26" ht="15.75" customHeight="1">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row>
    <row r="254" spans="1:26" ht="15.75" customHeight="1">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row>
    <row r="255" spans="1:26" ht="15.75" customHeight="1">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row>
    <row r="256" spans="1:26" ht="15.75" customHeight="1">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row>
    <row r="257" spans="1:26" ht="15.75" customHeight="1">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row>
    <row r="258" spans="1:26" ht="15.75" customHeight="1">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row>
    <row r="259" spans="1:26" ht="15.75" customHeight="1">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row>
    <row r="260" spans="1:26" ht="15.75" customHeight="1">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row>
    <row r="261" spans="1:26" ht="15.75" customHeight="1">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row>
    <row r="262" spans="1:26" ht="15.75" customHeight="1">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row>
    <row r="263" spans="1:26" ht="15.75" customHeight="1">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row>
    <row r="264" spans="1:26" ht="15.75" customHeight="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row>
    <row r="265" spans="1:26" ht="15.75" customHeight="1">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row>
    <row r="266" spans="1:26" ht="15.75" customHeight="1">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row>
    <row r="267" spans="1:26" ht="15.75" customHeight="1">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row>
    <row r="268" spans="1:26" ht="15.75" customHeight="1">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row>
    <row r="269" spans="1:26" ht="15.75" customHeight="1">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row>
    <row r="270" spans="1:26" ht="15.75" customHeight="1">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row>
    <row r="271" spans="1:26" ht="15.75" customHeight="1">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row>
    <row r="272" spans="1:26" ht="15.75" customHeight="1">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row>
    <row r="273" spans="1:26" ht="15.75" customHeight="1">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row>
    <row r="274" spans="1:26" ht="15.75" customHeight="1">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row>
    <row r="275" spans="1:26" ht="15.75" customHeight="1">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row>
    <row r="276" spans="1:26" ht="15.75" customHeight="1">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row>
    <row r="277" spans="1:26" ht="15.75" customHeight="1">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row>
    <row r="278" spans="1:26" ht="15.75" customHeight="1">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row>
    <row r="279" spans="1:26" ht="15.75" customHeight="1">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row>
    <row r="280" spans="1:26" ht="15.75" customHeight="1">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row>
    <row r="281" spans="1:26" ht="15.75" customHeight="1">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row>
    <row r="282" spans="1:26" ht="15.75" customHeight="1">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row>
    <row r="283" spans="1:26" ht="15.75" customHeight="1">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row>
    <row r="284" spans="1:26" ht="15.75" customHeight="1">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row>
    <row r="285" spans="1:26" ht="15.75" customHeight="1">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row>
    <row r="286" spans="1:26" ht="15.75" customHeight="1">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row>
    <row r="287" spans="1:26" ht="15.75" customHeight="1">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row>
    <row r="288" spans="1:26" ht="15.75" customHeight="1">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row>
    <row r="289" spans="1:26" ht="15.75" customHeight="1">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row>
    <row r="290" spans="1:26" ht="15.75" customHeight="1">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row>
    <row r="291" spans="1:26" ht="15.75" customHeight="1">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row>
    <row r="292" spans="1:26" ht="15.75" customHeight="1">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row>
    <row r="293" spans="1:26" ht="15.75" customHeight="1">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row>
    <row r="294" spans="1:26" ht="15.75" customHeight="1">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row>
    <row r="295" spans="1:26" ht="15.75" customHeight="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row>
    <row r="296" spans="1:26" ht="15.75" customHeight="1">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row>
    <row r="297" spans="1:26" ht="15.75" customHeight="1">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row>
    <row r="298" spans="1:26" ht="15.75" customHeight="1">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row>
    <row r="299" spans="1:26" ht="15.75" customHeight="1">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row>
    <row r="300" spans="1:26" ht="15.75" customHeight="1">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row>
    <row r="301" spans="1:26" ht="15.75" customHeight="1">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row>
    <row r="302" spans="1:26" ht="15.75" customHeight="1">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row>
    <row r="303" spans="1:26" ht="15.75" customHeight="1">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row>
    <row r="304" spans="1:26" ht="15.75" customHeight="1">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row>
    <row r="305" spans="1:26" ht="15.75" customHeight="1">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row>
    <row r="306" spans="1:26" ht="15.75" customHeight="1">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row>
    <row r="307" spans="1:26" ht="15.75" customHeight="1">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row>
    <row r="308" spans="1:26" ht="15.75" customHeight="1">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row>
    <row r="309" spans="1:26" ht="15.75" customHeight="1">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row>
    <row r="310" spans="1:26" ht="15.75" customHeight="1">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row>
    <row r="311" spans="1:26" ht="15.75" customHeight="1">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row>
    <row r="312" spans="1:26" ht="15.75" customHeight="1">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row>
    <row r="313" spans="1:26" ht="15.75" customHeight="1">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row>
    <row r="314" spans="1:26" ht="15.75" customHeight="1">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row>
    <row r="315" spans="1:26" ht="15.75" customHeight="1">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row>
    <row r="316" spans="1:26" ht="15.75" customHeight="1">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row>
    <row r="317" spans="1:26" ht="15.75" customHeight="1">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row>
    <row r="318" spans="1:26" ht="15.75" customHeight="1">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row>
    <row r="319" spans="1:26" ht="15.75" customHeight="1">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row>
    <row r="320" spans="1:26" ht="15.75" customHeight="1">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row>
    <row r="321" spans="1:26" ht="15.75" customHeight="1">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row>
    <row r="322" spans="1:26" ht="15.75" customHeight="1">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row>
    <row r="323" spans="1:26" ht="15.75" customHeight="1">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row>
    <row r="324" spans="1:26" ht="15.75" customHeight="1">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row>
    <row r="325" spans="1:26" ht="15.75" customHeight="1">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row>
    <row r="326" spans="1:26" ht="15.75" customHeight="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row>
    <row r="327" spans="1:26" ht="15.75" customHeight="1">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row>
    <row r="328" spans="1:26" ht="15.75" customHeight="1">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row>
    <row r="329" spans="1:26" ht="15.75" customHeight="1">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row>
    <row r="330" spans="1:26" ht="15.75" customHeight="1">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row>
    <row r="331" spans="1:26" ht="15.75" customHeight="1">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row>
    <row r="332" spans="1:26" ht="15.75" customHeight="1">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row>
    <row r="333" spans="1:26" ht="15.75" customHeight="1">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row>
    <row r="334" spans="1:26" ht="15.75" customHeight="1">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row>
    <row r="335" spans="1:26" ht="15.75" customHeight="1">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row>
    <row r="336" spans="1:26" ht="15.75" customHeight="1">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row>
    <row r="337" spans="1:26" ht="15.75" customHeight="1">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row>
    <row r="338" spans="1:26" ht="15.75" customHeight="1">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row>
    <row r="339" spans="1:26" ht="15.75" customHeight="1">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row>
    <row r="340" spans="1:26" ht="15.75" customHeight="1">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row>
    <row r="341" spans="1:26" ht="15.75" customHeight="1">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row>
    <row r="342" spans="1:26" ht="15.75" customHeight="1">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row>
    <row r="343" spans="1:26" ht="15.75" customHeight="1">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row>
    <row r="344" spans="1:26" ht="15.75" customHeight="1">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row>
    <row r="345" spans="1:26" ht="15.75" customHeight="1">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row>
    <row r="346" spans="1:26" ht="15.75" customHeight="1">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row>
    <row r="347" spans="1:26" ht="15.75" customHeight="1">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row>
    <row r="348" spans="1:26" ht="15.75" customHeight="1">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row>
    <row r="349" spans="1:26" ht="15.75" customHeight="1">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row>
    <row r="350" spans="1:26" ht="15.75" customHeight="1">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row>
    <row r="351" spans="1:26" ht="15.75" customHeight="1">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row>
    <row r="352" spans="1:26" ht="15.75" customHeight="1">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row>
    <row r="353" spans="1:26" ht="15.75" customHeight="1">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row>
    <row r="354" spans="1:26" ht="15.75" customHeight="1">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row>
    <row r="355" spans="1:26" ht="15.75" customHeight="1">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row>
    <row r="356" spans="1:26" ht="15.75" customHeight="1">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row>
    <row r="357" spans="1:26" ht="15.75" customHeight="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row>
    <row r="358" spans="1:26" ht="15.75" customHeight="1">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row>
    <row r="359" spans="1:26" ht="15.75" customHeight="1">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row>
    <row r="360" spans="1:26" ht="15.75" customHeight="1">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row>
    <row r="361" spans="1:26" ht="15.75" customHeight="1">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row>
    <row r="362" spans="1:26" ht="15.75" customHeight="1">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row>
    <row r="363" spans="1:26" ht="15.75" customHeight="1">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row>
    <row r="364" spans="1:26" ht="15.75" customHeight="1">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row>
    <row r="365" spans="1:26" ht="15.75" customHeight="1">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row>
    <row r="366" spans="1:26" ht="15.75" customHeight="1">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row>
    <row r="367" spans="1:26" ht="15.75" customHeight="1">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row>
    <row r="368" spans="1:26" ht="15.75" customHeight="1">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row>
    <row r="369" spans="1:26" ht="15.75" customHeight="1">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row>
    <row r="370" spans="1:26" ht="15.75" customHeight="1">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row>
    <row r="371" spans="1:26" ht="15.75" customHeight="1">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row>
    <row r="372" spans="1:26" ht="15.75" customHeight="1">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row>
    <row r="373" spans="1:26" ht="15.75" customHeight="1">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row>
    <row r="374" spans="1:26" ht="15.75" customHeight="1">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row>
    <row r="375" spans="1:26" ht="15.75" customHeight="1">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row>
    <row r="376" spans="1:26" ht="15.75" customHeight="1">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row>
    <row r="377" spans="1:26" ht="15.75" customHeight="1">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row>
    <row r="378" spans="1:26" ht="15.75" customHeight="1">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row>
    <row r="379" spans="1:26" ht="15.75" customHeight="1">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row>
    <row r="380" spans="1:26" ht="15.75" customHeight="1">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row>
    <row r="381" spans="1:26" ht="15.75" customHeight="1">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row>
    <row r="382" spans="1:26" ht="15.75" customHeight="1">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row>
    <row r="383" spans="1:26" ht="15.75" customHeight="1">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row>
    <row r="384" spans="1:26" ht="15.75" customHeight="1">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row>
    <row r="385" spans="1:26" ht="15.75" customHeight="1">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row>
    <row r="386" spans="1:26" ht="15.75" customHeight="1">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row>
    <row r="387" spans="1:26" ht="15.75" customHeight="1">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row>
    <row r="388" spans="1:26" ht="15.75" customHeight="1">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row>
    <row r="389" spans="1:26" ht="15.75" customHeight="1">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row>
    <row r="390" spans="1:26" ht="15.75" customHeight="1">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row>
    <row r="391" spans="1:26" ht="15.75" customHeight="1">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row>
    <row r="392" spans="1:26" ht="15.75" customHeight="1">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row>
    <row r="393" spans="1:26" ht="15.75" customHeight="1">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row>
    <row r="394" spans="1:26" ht="15.75" customHeight="1">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row>
    <row r="395" spans="1:26" ht="15.75" customHeight="1">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row>
    <row r="396" spans="1:26" ht="15.75" customHeight="1">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row>
    <row r="397" spans="1:26" ht="15.75" customHeight="1">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row>
    <row r="398" spans="1:26" ht="15.75" customHeight="1">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row>
    <row r="399" spans="1:26" ht="15.75" customHeight="1">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row>
    <row r="400" spans="1:26" ht="15.75" customHeight="1">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row>
    <row r="401" spans="1:26" ht="15.75" customHeight="1">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row>
    <row r="402" spans="1:26" ht="15.75" customHeight="1">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row>
    <row r="403" spans="1:26" ht="15.75" customHeight="1">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row>
    <row r="404" spans="1:26" ht="15.75" customHeight="1">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row>
    <row r="405" spans="1:26" ht="15.75" customHeight="1">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row>
    <row r="406" spans="1:26" ht="15.75" customHeight="1">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row>
    <row r="407" spans="1:26" ht="15.75" customHeight="1">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row>
    <row r="408" spans="1:26" ht="15.75" customHeight="1">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row>
    <row r="409" spans="1:26" ht="15.75" customHeight="1">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row>
    <row r="410" spans="1:26" ht="15.75" customHeight="1">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row>
    <row r="411" spans="1:26" ht="15.75" customHeight="1">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row>
    <row r="412" spans="1:26" ht="15.75" customHeight="1">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row>
    <row r="413" spans="1:26" ht="15.75" customHeight="1">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row>
    <row r="414" spans="1:26" ht="15.75" customHeight="1">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row>
    <row r="415" spans="1:26" ht="15.75" customHeight="1">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row>
    <row r="416" spans="1:26" ht="15.75" customHeight="1">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row>
    <row r="417" spans="1:26" ht="15.75" customHeight="1">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row>
    <row r="418" spans="1:26" ht="15.75" customHeight="1">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row>
    <row r="419" spans="1:26" ht="15.75" customHeight="1">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row>
    <row r="420" spans="1:26" ht="15.75" customHeight="1">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row>
    <row r="421" spans="1:26" ht="15.75" customHeight="1">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row>
    <row r="422" spans="1:26" ht="15.75" customHeight="1">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row>
    <row r="423" spans="1:26" ht="15.75" customHeight="1">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row>
    <row r="424" spans="1:26" ht="15.75" customHeight="1">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row>
    <row r="425" spans="1:26" ht="15.75" customHeight="1">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row>
    <row r="426" spans="1:26" ht="15.75" customHeight="1">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row>
    <row r="427" spans="1:26" ht="15.75" customHeight="1">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row>
    <row r="428" spans="1:26" ht="15.75" customHeight="1">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row>
    <row r="429" spans="1:26" ht="15.75" customHeight="1">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row>
    <row r="430" spans="1:26" ht="15.75" customHeight="1">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row>
    <row r="431" spans="1:26" ht="15.75" customHeight="1">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row>
    <row r="432" spans="1:26" ht="15.75" customHeight="1">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row>
    <row r="433" spans="1:26" ht="15.75" customHeight="1">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row>
    <row r="434" spans="1:26" ht="15.75" customHeight="1">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row>
    <row r="435" spans="1:26" ht="15.75" customHeight="1">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row>
    <row r="436" spans="1:26" ht="15.75" customHeight="1">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row>
    <row r="437" spans="1:26" ht="15.75" customHeight="1">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row>
    <row r="438" spans="1:26" ht="15.75" customHeight="1">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row>
    <row r="439" spans="1:26" ht="15.75" customHeight="1">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row>
    <row r="440" spans="1:26" ht="15.75" customHeight="1">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row>
    <row r="441" spans="1:26" ht="15.75" customHeight="1">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row>
    <row r="442" spans="1:26" ht="15.75" customHeight="1">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row>
    <row r="443" spans="1:26" ht="15.75" customHeight="1">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row>
    <row r="444" spans="1:26" ht="15.75" customHeight="1">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row>
    <row r="445" spans="1:26" ht="15.75" customHeight="1">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row>
    <row r="446" spans="1:26" ht="15.75" customHeight="1">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row>
    <row r="447" spans="1:26" ht="15.75" customHeight="1">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row>
    <row r="448" spans="1:26" ht="15.75" customHeight="1">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row>
    <row r="449" spans="1:26" ht="15.75" customHeight="1">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row>
    <row r="450" spans="1:26" ht="15.75" customHeight="1">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row>
    <row r="451" spans="1:26" ht="15.75" customHeight="1">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row>
    <row r="452" spans="1:26" ht="15.75" customHeight="1">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row>
    <row r="453" spans="1:26" ht="15.75" customHeight="1">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row>
    <row r="454" spans="1:26" ht="15.75" customHeight="1">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row>
    <row r="455" spans="1:26" ht="15.75" customHeight="1">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row>
    <row r="456" spans="1:26" ht="15.75" customHeight="1">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row>
    <row r="457" spans="1:26" ht="15.75" customHeight="1">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row>
    <row r="458" spans="1:26" ht="15.75" customHeight="1">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row>
    <row r="459" spans="1:26" ht="15.75" customHeight="1">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row>
    <row r="460" spans="1:26" ht="15.75" customHeight="1">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row>
    <row r="461" spans="1:26" ht="15.75" customHeight="1">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row>
    <row r="462" spans="1:26" ht="15.75" customHeight="1">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row>
    <row r="463" spans="1:26" ht="15.75" customHeight="1">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row>
    <row r="464" spans="1:26" ht="15.75" customHeight="1">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row>
    <row r="465" spans="1:26" ht="15.75" customHeight="1">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row>
    <row r="466" spans="1:26" ht="15.75" customHeight="1">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row>
    <row r="467" spans="1:26" ht="15.75" customHeight="1">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row>
    <row r="468" spans="1:26" ht="15.75" customHeight="1">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row>
    <row r="469" spans="1:26" ht="15.75" customHeight="1">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row>
    <row r="470" spans="1:26" ht="15.75" customHeight="1">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row>
    <row r="471" spans="1:26" ht="15.75" customHeight="1">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row>
    <row r="472" spans="1:26" ht="15.75" customHeight="1">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row>
    <row r="473" spans="1:26" ht="15.75" customHeight="1">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row>
    <row r="474" spans="1:26" ht="15.75" customHeight="1">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row>
    <row r="475" spans="1:26" ht="15.75" customHeight="1">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row>
    <row r="476" spans="1:26" ht="15.75" customHeight="1">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row>
    <row r="477" spans="1:26" ht="15.75" customHeight="1">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row>
    <row r="478" spans="1:26" ht="15.75" customHeight="1">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row>
    <row r="479" spans="1:26" ht="15.75" customHeight="1">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row>
    <row r="480" spans="1:26" ht="15.75" customHeight="1">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row>
    <row r="481" spans="1:26" ht="15.75" customHeight="1">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row>
    <row r="482" spans="1:26" ht="15.75" customHeight="1">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row>
    <row r="483" spans="1:26" ht="15.75" customHeight="1">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row>
    <row r="484" spans="1:26" ht="15.75" customHeight="1">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row>
    <row r="485" spans="1:26" ht="15.75" customHeight="1">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row>
    <row r="486" spans="1:26" ht="15.75" customHeight="1">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row>
    <row r="487" spans="1:26" ht="15.75" customHeight="1">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row>
    <row r="488" spans="1:26" ht="15.75" customHeight="1">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row>
    <row r="489" spans="1:26" ht="15.75" customHeight="1">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row>
    <row r="490" spans="1:26" ht="15.75" customHeight="1">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row>
    <row r="491" spans="1:26" ht="15.75" customHeight="1">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row>
    <row r="492" spans="1:26" ht="15.75" customHeight="1">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row>
    <row r="493" spans="1:26" ht="15.75" customHeight="1">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row>
    <row r="494" spans="1:26" ht="15.75" customHeight="1">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row>
    <row r="495" spans="1:26" ht="15.75" customHeight="1">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row>
    <row r="496" spans="1:26" ht="15.75" customHeight="1">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row>
    <row r="497" spans="1:26" ht="15.75" customHeight="1">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row>
    <row r="498" spans="1:26" ht="15.75" customHeight="1">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row>
    <row r="499" spans="1:26" ht="15.75" customHeight="1">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row>
    <row r="500" spans="1:26" ht="15.75" customHeight="1">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row>
    <row r="501" spans="1:26" ht="15.75" customHeight="1">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row>
    <row r="502" spans="1:26" ht="15.75" customHeight="1">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row>
    <row r="503" spans="1:26" ht="15.75" customHeight="1">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row>
    <row r="504" spans="1:26" ht="15.75" customHeight="1">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row>
    <row r="505" spans="1:26" ht="15.75" customHeight="1">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row>
    <row r="506" spans="1:26" ht="15.75" customHeight="1">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row>
    <row r="507" spans="1:26" ht="15.75" customHeight="1">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row>
    <row r="508" spans="1:26" ht="15.75" customHeight="1">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row>
    <row r="509" spans="1:26" ht="15.75" customHeight="1">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row>
    <row r="510" spans="1:26" ht="15.75" customHeight="1">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row>
    <row r="511" spans="1:26" ht="15.75" customHeight="1">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row>
    <row r="512" spans="1:26" ht="15.75" customHeight="1">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row>
    <row r="513" spans="1:26" ht="15.75" customHeight="1">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row>
    <row r="514" spans="1:26" ht="15.75" customHeight="1">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row>
    <row r="515" spans="1:26" ht="15.75" customHeight="1">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row>
    <row r="516" spans="1:26" ht="15.75" customHeight="1">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row>
    <row r="517" spans="1:26" ht="15.75" customHeight="1">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row>
    <row r="518" spans="1:26" ht="15.75" customHeight="1">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row>
    <row r="519" spans="1:26" ht="15.75" customHeight="1">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row>
    <row r="520" spans="1:26" ht="15.75" customHeight="1">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row>
    <row r="521" spans="1:26" ht="15.75" customHeight="1">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row>
    <row r="522" spans="1:26" ht="15.75" customHeight="1">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row>
    <row r="523" spans="1:26" ht="15.75" customHeight="1">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row>
    <row r="524" spans="1:26" ht="15.75" customHeight="1">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row>
    <row r="525" spans="1:26" ht="15.75" customHeight="1">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row>
    <row r="526" spans="1:26" ht="15.75" customHeight="1">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row>
    <row r="527" spans="1:26" ht="15.75" customHeight="1">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row>
    <row r="528" spans="1:26" ht="15.75" customHeight="1">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row>
    <row r="529" spans="1:26" ht="15.75" customHeight="1">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row>
    <row r="530" spans="1:26" ht="15.75" customHeight="1">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row>
    <row r="531" spans="1:26" ht="15.75" customHeight="1">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row>
    <row r="532" spans="1:26" ht="15.75" customHeight="1">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row>
    <row r="533" spans="1:26" ht="15.75" customHeight="1">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row>
    <row r="534" spans="1:26" ht="15.75" customHeight="1">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row>
    <row r="535" spans="1:26" ht="15.75" customHeight="1">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row>
    <row r="536" spans="1:26" ht="15.75" customHeight="1">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row>
    <row r="537" spans="1:26" ht="15.75" customHeight="1">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row>
    <row r="538" spans="1:26" ht="15.75" customHeight="1">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row>
    <row r="539" spans="1:26" ht="15.75" customHeight="1">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row>
    <row r="540" spans="1:26" ht="15.75" customHeight="1">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row>
    <row r="541" spans="1:26" ht="15.75" customHeight="1">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row>
    <row r="542" spans="1:26" ht="15.75" customHeight="1">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row>
    <row r="543" spans="1:26" ht="15.75" customHeight="1">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row>
    <row r="544" spans="1:26" ht="15.75" customHeight="1">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row>
    <row r="545" spans="1:26" ht="15.75" customHeight="1">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row>
    <row r="546" spans="1:26" ht="15.75" customHeight="1">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row>
    <row r="547" spans="1:26" ht="15.75" customHeight="1">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row>
    <row r="548" spans="1:26" ht="15.75" customHeight="1">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row>
    <row r="549" spans="1:26" ht="15.75" customHeight="1">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row>
    <row r="550" spans="1:26" ht="15.75" customHeight="1">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row>
    <row r="551" spans="1:26" ht="15.75" customHeight="1">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row>
    <row r="552" spans="1:26" ht="15.75" customHeight="1">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row>
    <row r="553" spans="1:26" ht="15.75" customHeight="1">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row>
    <row r="554" spans="1:26" ht="15.75" customHeight="1">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row>
    <row r="555" spans="1:26" ht="15.75" customHeight="1">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row>
    <row r="556" spans="1:26" ht="15.75" customHeight="1">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row>
    <row r="557" spans="1:26" ht="15.75" customHeight="1">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row>
    <row r="558" spans="1:26" ht="15.75" customHeight="1">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row>
    <row r="559" spans="1:26" ht="15.75" customHeight="1">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row>
    <row r="560" spans="1:26" ht="15.75" customHeight="1">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row>
    <row r="561" spans="1:26" ht="15.75" customHeight="1">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row>
    <row r="562" spans="1:26" ht="15.75" customHeight="1">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row>
    <row r="563" spans="1:26" ht="15.75" customHeight="1">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row>
    <row r="564" spans="1:26" ht="15.75" customHeight="1">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row>
    <row r="565" spans="1:26" ht="15.75" customHeight="1">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row>
    <row r="566" spans="1:26" ht="15.75" customHeight="1">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row>
    <row r="567" spans="1:26" ht="15.75" customHeight="1">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row>
    <row r="568" spans="1:26" ht="15.75" customHeight="1">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row>
    <row r="569" spans="1:26" ht="15.75" customHeight="1">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row>
    <row r="570" spans="1:26" ht="15.75" customHeight="1">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row>
    <row r="571" spans="1:26" ht="15.75" customHeight="1">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row>
    <row r="572" spans="1:26" ht="15.75" customHeight="1">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row>
    <row r="573" spans="1:26" ht="15.75" customHeight="1">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row>
    <row r="574" spans="1:26" ht="15.75" customHeight="1">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row>
    <row r="575" spans="1:26" ht="15.75" customHeight="1">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row>
    <row r="576" spans="1:26" ht="15.75" customHeight="1">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row>
    <row r="577" spans="1:26" ht="15.75" customHeight="1">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row>
    <row r="578" spans="1:26" ht="15.75" customHeight="1">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row>
    <row r="579" spans="1:26" ht="15.75" customHeight="1">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row>
    <row r="580" spans="1:26" ht="15.75" customHeight="1">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row>
    <row r="581" spans="1:26" ht="15.75" customHeight="1">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row>
    <row r="582" spans="1:26" ht="15.75" customHeight="1">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row>
    <row r="583" spans="1:26" ht="15.75" customHeight="1">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row>
    <row r="584" spans="1:26" ht="15.75" customHeight="1">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row>
    <row r="585" spans="1:26" ht="15.75" customHeight="1">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row>
    <row r="586" spans="1:26" ht="15.75" customHeight="1">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row>
    <row r="587" spans="1:26" ht="15.75" customHeight="1">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row>
    <row r="588" spans="1:26" ht="15.75" customHeight="1">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row>
    <row r="589" spans="1:26" ht="15.75" customHeight="1">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row>
    <row r="590" spans="1:26" ht="15.75" customHeight="1">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row>
    <row r="591" spans="1:26" ht="15.75" customHeight="1">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row>
    <row r="592" spans="1:26" ht="15.75" customHeight="1">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row>
    <row r="593" spans="1:26" ht="15.75" customHeight="1">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row>
    <row r="594" spans="1:26" ht="15.75" customHeight="1">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row>
    <row r="595" spans="1:26" ht="15.75" customHeight="1">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row>
    <row r="596" spans="1:26" ht="15.75" customHeight="1">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row>
    <row r="597" spans="1:26" ht="15.75" customHeight="1">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row>
    <row r="598" spans="1:26" ht="15.75" customHeight="1">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row>
    <row r="599" spans="1:26" ht="15.75" customHeight="1">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row>
    <row r="600" spans="1:26" ht="15.75" customHeight="1">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row>
    <row r="601" spans="1:26" ht="15.75" customHeight="1">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row>
    <row r="602" spans="1:26" ht="15.75" customHeight="1">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row>
    <row r="603" spans="1:26" ht="15.75" customHeight="1">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row>
    <row r="604" spans="1:26" ht="15.75" customHeight="1">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row>
    <row r="605" spans="1:26" ht="15.75" customHeight="1">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row>
    <row r="606" spans="1:26" ht="15.75" customHeight="1">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row>
    <row r="607" spans="1:26" ht="15.75" customHeight="1">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row>
    <row r="608" spans="1:26" ht="15.75" customHeight="1">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row>
    <row r="609" spans="1:26" ht="15.75" customHeight="1">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row>
    <row r="610" spans="1:26" ht="15.75" customHeight="1">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row>
    <row r="611" spans="1:26" ht="15.75" customHeight="1">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row>
    <row r="612" spans="1:26" ht="15.75" customHeight="1">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row>
    <row r="613" spans="1:26" ht="15.75" customHeight="1">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row>
    <row r="614" spans="1:26" ht="15.75" customHeight="1">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row>
    <row r="615" spans="1:26" ht="15.75" customHeight="1">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row>
    <row r="616" spans="1:26" ht="15.75" customHeight="1">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row>
    <row r="617" spans="1:26" ht="15.75" customHeight="1">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row>
    <row r="618" spans="1:26" ht="15.75" customHeight="1">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row>
    <row r="619" spans="1:26" ht="15.75" customHeight="1">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row>
    <row r="620" spans="1:26" ht="15.75" customHeight="1">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row>
    <row r="621" spans="1:26" ht="15.75" customHeight="1">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row>
    <row r="622" spans="1:26" ht="15.75" customHeight="1">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row>
    <row r="623" spans="1:26" ht="15.75" customHeight="1">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row>
    <row r="624" spans="1:26" ht="15.75" customHeight="1">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row>
    <row r="625" spans="1:26" ht="15.75" customHeight="1">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row>
    <row r="626" spans="1:26" ht="15.75" customHeight="1">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row>
    <row r="627" spans="1:26" ht="15.75" customHeight="1">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row>
    <row r="628" spans="1:26" ht="15.75" customHeight="1">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row>
    <row r="629" spans="1:26" ht="15.75" customHeight="1">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row>
    <row r="630" spans="1:26" ht="15.75" customHeight="1">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row>
    <row r="631" spans="1:26" ht="15.75" customHeight="1">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row>
    <row r="632" spans="1:26" ht="15.75" customHeight="1">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row>
    <row r="633" spans="1:26" ht="15.75" customHeight="1">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row>
    <row r="634" spans="1:26" ht="15.75" customHeight="1">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row>
    <row r="635" spans="1:26" ht="15.75" customHeight="1">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row>
    <row r="636" spans="1:26" ht="15.75" customHeight="1">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row>
    <row r="637" spans="1:26" ht="15.75" customHeight="1">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row>
    <row r="638" spans="1:26" ht="15.75" customHeight="1">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row>
    <row r="639" spans="1:26" ht="15.75" customHeight="1">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row>
    <row r="640" spans="1:26" ht="15.75" customHeight="1">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row>
    <row r="641" spans="1:26" ht="15.75" customHeight="1">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row>
    <row r="642" spans="1:26" ht="15.75" customHeight="1">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row>
    <row r="643" spans="1:26" ht="15.75" customHeight="1">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row>
    <row r="644" spans="1:26" ht="15.75" customHeight="1">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row>
    <row r="645" spans="1:26" ht="15.75" customHeight="1">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row>
    <row r="646" spans="1:26" ht="15.75" customHeight="1">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row>
    <row r="647" spans="1:26" ht="15.75" customHeight="1">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row>
    <row r="648" spans="1:26" ht="15.75" customHeight="1">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row>
    <row r="649" spans="1:26" ht="15.75" customHeight="1">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row>
    <row r="650" spans="1:26" ht="15.75" customHeight="1">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row>
    <row r="651" spans="1:26" ht="15.75" customHeight="1">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row>
    <row r="652" spans="1:26" ht="15.75" customHeight="1">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row>
    <row r="653" spans="1:26" ht="15.75" customHeight="1">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row>
    <row r="654" spans="1:26" ht="15.75" customHeight="1">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row>
    <row r="655" spans="1:26" ht="15.75" customHeight="1">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row>
    <row r="656" spans="1:26" ht="15.75" customHeight="1">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row>
    <row r="657" spans="1:26" ht="15.75" customHeight="1">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row>
    <row r="658" spans="1:26" ht="15.75" customHeight="1">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row>
    <row r="659" spans="1:26" ht="15.75" customHeight="1">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row>
    <row r="660" spans="1:26" ht="15.75" customHeight="1">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row>
    <row r="661" spans="1:26" ht="15.75" customHeight="1">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row>
    <row r="662" spans="1:26" ht="15.75" customHeight="1">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row>
    <row r="663" spans="1:26" ht="15.75" customHeight="1">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row>
    <row r="664" spans="1:26" ht="15.75" customHeight="1">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row>
    <row r="665" spans="1:26" ht="15.75" customHeight="1">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row>
    <row r="666" spans="1:26" ht="15.75" customHeight="1">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row>
    <row r="667" spans="1:26" ht="15.75" customHeight="1">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row>
    <row r="668" spans="1:26" ht="15.75" customHeight="1">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row>
    <row r="669" spans="1:26" ht="15.75" customHeight="1">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row>
    <row r="670" spans="1:26" ht="15.75" customHeight="1">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row>
    <row r="671" spans="1:26" ht="15.75" customHeight="1">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row>
    <row r="672" spans="1:26" ht="15.75" customHeight="1">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row>
    <row r="673" spans="1:26" ht="15.75" customHeight="1">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row>
    <row r="674" spans="1:26" ht="15.75" customHeight="1">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row>
    <row r="675" spans="1:26" ht="15.75" customHeight="1">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row>
    <row r="676" spans="1:26" ht="15.75" customHeight="1">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row>
    <row r="677" spans="1:26" ht="15.75" customHeight="1">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row>
    <row r="678" spans="1:26" ht="15.75" customHeight="1">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row>
    <row r="679" spans="1:26" ht="15.75" customHeight="1">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row>
    <row r="680" spans="1:26" ht="15.75" customHeight="1">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row>
    <row r="681" spans="1:26" ht="15.75" customHeight="1">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row>
    <row r="682" spans="1:26" ht="15.75" customHeight="1">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row>
    <row r="683" spans="1:26" ht="15.75" customHeight="1">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row>
    <row r="684" spans="1:26" ht="15.75" customHeight="1">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row>
    <row r="685" spans="1:26" ht="15.75" customHeight="1">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row>
    <row r="686" spans="1:26" ht="15.75" customHeight="1">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row>
    <row r="687" spans="1:26" ht="15.75" customHeight="1">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row>
    <row r="688" spans="1:26" ht="15.75" customHeight="1">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row>
    <row r="689" spans="1:26" ht="15.75" customHeight="1">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row>
    <row r="690" spans="1:26" ht="15.75" customHeight="1">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row>
    <row r="691" spans="1:26" ht="15.75" customHeight="1">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row>
    <row r="692" spans="1:26" ht="15.75" customHeight="1">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row>
    <row r="693" spans="1:26" ht="15.75" customHeight="1">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row>
    <row r="694" spans="1:26" ht="15.75" customHeight="1">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row>
    <row r="695" spans="1:26" ht="15.75" customHeight="1">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row>
    <row r="696" spans="1:26" ht="15.75" customHeight="1">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row>
    <row r="697" spans="1:26" ht="15.75" customHeight="1">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row>
    <row r="698" spans="1:26" ht="15.75" customHeight="1">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row>
    <row r="699" spans="1:26" ht="15.75" customHeight="1">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row>
    <row r="700" spans="1:26" ht="15.75" customHeight="1">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row>
    <row r="701" spans="1:26" ht="15.75" customHeight="1">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row>
    <row r="702" spans="1:26" ht="15.75" customHeight="1">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row>
    <row r="703" spans="1:26" ht="15.75" customHeight="1">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row>
    <row r="704" spans="1:26" ht="15.75" customHeight="1">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row>
    <row r="705" spans="1:26" ht="15.75" customHeight="1">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row>
    <row r="706" spans="1:26" ht="15.75" customHeight="1">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row>
    <row r="707" spans="1:26" ht="15.75" customHeight="1">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row>
    <row r="708" spans="1:26" ht="15.75" customHeight="1">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row>
    <row r="709" spans="1:26" ht="15.75" customHeight="1">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row>
    <row r="710" spans="1:26" ht="15.75" customHeight="1">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row>
    <row r="711" spans="1:26" ht="15.75" customHeight="1">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row>
    <row r="712" spans="1:26" ht="15.75" customHeight="1">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row>
    <row r="713" spans="1:26" ht="15.75" customHeight="1">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row>
    <row r="714" spans="1:26" ht="15.75" customHeight="1">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row>
    <row r="715" spans="1:26" ht="15.75" customHeight="1">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row>
    <row r="716" spans="1:26" ht="15.75" customHeight="1">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row>
    <row r="717" spans="1:26" ht="15.75" customHeight="1">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row>
    <row r="718" spans="1:26" ht="15.75" customHeight="1">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row>
    <row r="719" spans="1:26" ht="15.75" customHeight="1">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row>
    <row r="720" spans="1:26" ht="15.75" customHeight="1">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row>
    <row r="721" spans="1:26" ht="15.75" customHeight="1">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row>
    <row r="722" spans="1:26" ht="15.75" customHeight="1">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row>
    <row r="723" spans="1:26" ht="15.75" customHeight="1">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row>
    <row r="724" spans="1:26" ht="15.75" customHeight="1">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row>
    <row r="725" spans="1:26" ht="15.75" customHeight="1">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row>
    <row r="726" spans="1:26" ht="15.75" customHeight="1">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row>
    <row r="727" spans="1:26" ht="15.75" customHeight="1">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row>
    <row r="728" spans="1:26" ht="15.75" customHeight="1">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row>
    <row r="729" spans="1:26" ht="15.75" customHeight="1">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row>
    <row r="730" spans="1:26" ht="15.75" customHeight="1">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row>
    <row r="731" spans="1:26" ht="15.75" customHeight="1">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row>
    <row r="732" spans="1:26" ht="15.75" customHeight="1">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row>
    <row r="733" spans="1:26" ht="15.75" customHeight="1">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row>
    <row r="734" spans="1:26" ht="15.75" customHeight="1">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row>
    <row r="735" spans="1:26" ht="15.75" customHeight="1">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row>
    <row r="736" spans="1:26" ht="15.75" customHeight="1">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row>
    <row r="737" spans="1:26" ht="15.75" customHeight="1">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row>
    <row r="738" spans="1:26" ht="15.75" customHeight="1">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row>
    <row r="739" spans="1:26" ht="15.75" customHeight="1">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row>
    <row r="740" spans="1:26" ht="15.75" customHeight="1">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row>
    <row r="741" spans="1:26" ht="15.75" customHeight="1">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row>
    <row r="742" spans="1:26" ht="15.75" customHeight="1">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row>
    <row r="743" spans="1:26" ht="15.75" customHeight="1">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row>
    <row r="744" spans="1:26" ht="15.75" customHeight="1">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row>
    <row r="745" spans="1:26" ht="15.75" customHeight="1">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row>
    <row r="746" spans="1:26" ht="15.75" customHeight="1">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row>
    <row r="747" spans="1:26" ht="15.75" customHeight="1">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row>
    <row r="748" spans="1:26" ht="15.75" customHeight="1">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row>
    <row r="749" spans="1:26" ht="15.75" customHeight="1">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row>
    <row r="750" spans="1:26" ht="15.75" customHeight="1">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row>
    <row r="751" spans="1:26" ht="15.75" customHeight="1">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row>
    <row r="752" spans="1:26" ht="15.75" customHeight="1">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row>
    <row r="753" spans="1:26" ht="15.75" customHeight="1">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row>
    <row r="754" spans="1:26" ht="15.75" customHeight="1">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row>
    <row r="755" spans="1:26" ht="15.75" customHeight="1">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row>
    <row r="756" spans="1:26" ht="15.75" customHeight="1">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row>
    <row r="757" spans="1:26" ht="15.75" customHeight="1">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row>
    <row r="758" spans="1:26" ht="15.75" customHeight="1">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row>
    <row r="759" spans="1:26" ht="15.75" customHeight="1">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row>
    <row r="760" spans="1:26" ht="15.75" customHeight="1">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row>
    <row r="761" spans="1:26" ht="15.75" customHeight="1">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row>
    <row r="762" spans="1:26" ht="15.75" customHeight="1">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row>
    <row r="763" spans="1:26" ht="15.75" customHeight="1">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row>
    <row r="764" spans="1:26" ht="15.75" customHeight="1">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row>
    <row r="765" spans="1:26" ht="15.75" customHeight="1">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row>
    <row r="766" spans="1:26" ht="15.75" customHeight="1">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row>
    <row r="767" spans="1:26" ht="15.75" customHeight="1">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row>
    <row r="768" spans="1:26" ht="15.75" customHeight="1">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row>
    <row r="769" spans="1:26" ht="15.75" customHeight="1">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row>
    <row r="770" spans="1:26" ht="15.75" customHeight="1">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row>
    <row r="771" spans="1:26" ht="15.75" customHeight="1">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row>
    <row r="772" spans="1:26" ht="15.75" customHeight="1">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row>
    <row r="773" spans="1:26" ht="15.75" customHeight="1">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row>
    <row r="774" spans="1:26" ht="15.75" customHeight="1">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row>
    <row r="775" spans="1:26" ht="15.75" customHeight="1">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row>
    <row r="776" spans="1:26" ht="15.75" customHeight="1">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row>
    <row r="777" spans="1:26" ht="15.75" customHeight="1">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row>
    <row r="778" spans="1:26" ht="15.75" customHeight="1">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row>
    <row r="779" spans="1:26" ht="15.75" customHeight="1">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row>
    <row r="780" spans="1:26" ht="15.75" customHeight="1">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row>
    <row r="781" spans="1:26" ht="15.75" customHeight="1">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row>
    <row r="782" spans="1:26" ht="15.75" customHeight="1">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row>
    <row r="783" spans="1:26" ht="15.75" customHeight="1">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row>
    <row r="784" spans="1:26" ht="15.75" customHeight="1">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row>
    <row r="785" spans="1:26" ht="15.75" customHeight="1">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row>
    <row r="786" spans="1:26" ht="15.75" customHeight="1">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row>
    <row r="787" spans="1:26" ht="15.75" customHeight="1">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row>
    <row r="788" spans="1:26" ht="15.75" customHeight="1">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row>
    <row r="789" spans="1:26" ht="15.75" customHeight="1">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row>
    <row r="790" spans="1:26" ht="15.75" customHeight="1">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row>
    <row r="791" spans="1:26" ht="15.75" customHeight="1">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row>
    <row r="792" spans="1:26" ht="15.75" customHeight="1">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row>
    <row r="793" spans="1:26" ht="15.75" customHeight="1">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row>
    <row r="794" spans="1:26" ht="15.75" customHeight="1">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row>
    <row r="795" spans="1:26" ht="15.75" customHeight="1">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row>
    <row r="796" spans="1:26" ht="15.75" customHeight="1">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row>
    <row r="797" spans="1:26" ht="15.75" customHeight="1">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row>
    <row r="798" spans="1:26" ht="15.75" customHeight="1">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row>
    <row r="799" spans="1:26" ht="15.75" customHeight="1">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row>
    <row r="800" spans="1:26" ht="15.75" customHeight="1">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row>
    <row r="801" spans="1:26" ht="15.75" customHeight="1">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row>
    <row r="802" spans="1:26" ht="15.75" customHeight="1">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row>
    <row r="803" spans="1:26" ht="15.75" customHeight="1">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row>
    <row r="804" spans="1:26" ht="15.75" customHeight="1">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row>
    <row r="805" spans="1:26" ht="15.75" customHeight="1">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row>
    <row r="806" spans="1:26" ht="15.75" customHeight="1">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row>
    <row r="807" spans="1:26" ht="15.75" customHeight="1">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row>
    <row r="808" spans="1:26" ht="15.75" customHeight="1">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row>
    <row r="809" spans="1:26" ht="15.75" customHeight="1">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row>
    <row r="810" spans="1:26" ht="15.75" customHeight="1">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row>
    <row r="811" spans="1:26" ht="15.75" customHeight="1">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row>
    <row r="812" spans="1:26" ht="15.75" customHeight="1">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row>
    <row r="813" spans="1:26" ht="15.75" customHeight="1">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row>
    <row r="814" spans="1:26" ht="15.75" customHeight="1">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row>
    <row r="815" spans="1:26" ht="15.75" customHeight="1">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row>
    <row r="816" spans="1:26" ht="15.75" customHeight="1">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row>
    <row r="817" spans="1:26" ht="15.75" customHeight="1">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row>
    <row r="818" spans="1:26" ht="15.75" customHeight="1">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row>
    <row r="819" spans="1:26" ht="15.75" customHeight="1">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row>
    <row r="820" spans="1:26" ht="15.75" customHeight="1">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row>
    <row r="821" spans="1:26" ht="15.75" customHeight="1">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row>
    <row r="822" spans="1:26" ht="15.75" customHeight="1">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row>
    <row r="823" spans="1:26" ht="15.75" customHeight="1">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row>
    <row r="824" spans="1:26" ht="15.75" customHeight="1">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row>
    <row r="825" spans="1:26" ht="15.75" customHeight="1">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row>
    <row r="826" spans="1:26" ht="15.75" customHeight="1">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row>
    <row r="827" spans="1:26" ht="15.75" customHeight="1">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row>
    <row r="828" spans="1:26" ht="15.75" customHeight="1">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row>
    <row r="829" spans="1:26" ht="15.75" customHeight="1">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row>
    <row r="830" spans="1:26" ht="15.75" customHeight="1">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row>
    <row r="831" spans="1:26" ht="15.75" customHeight="1">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row>
    <row r="832" spans="1:26" ht="15.75" customHeight="1">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row>
    <row r="833" spans="1:26" ht="15.75" customHeight="1">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row>
    <row r="834" spans="1:26" ht="15.75" customHeight="1">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row>
    <row r="835" spans="1:26" ht="15.75" customHeight="1">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row>
    <row r="836" spans="1:26" ht="15.75" customHeight="1">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row>
    <row r="837" spans="1:26" ht="15.75" customHeight="1">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row>
    <row r="838" spans="1:26" ht="15.75" customHeight="1">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row>
    <row r="839" spans="1:26" ht="15.75" customHeight="1">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row>
    <row r="840" spans="1:26" ht="15.75" customHeight="1">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row>
    <row r="841" spans="1:26" ht="15.75" customHeight="1">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row>
    <row r="842" spans="1:26" ht="15.75" customHeight="1">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row>
    <row r="843" spans="1:26" ht="15.75" customHeight="1">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row>
    <row r="844" spans="1:26" ht="15.75" customHeight="1">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row>
    <row r="845" spans="1:26" ht="15.75" customHeight="1">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row>
    <row r="846" spans="1:26" ht="15.75" customHeight="1">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row>
    <row r="847" spans="1:26" ht="15.75" customHeight="1">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row>
    <row r="848" spans="1:26" ht="15.75" customHeight="1">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row>
    <row r="849" spans="1:26" ht="15.75" customHeight="1">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row>
    <row r="850" spans="1:26" ht="15.75" customHeight="1">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row>
    <row r="851" spans="1:26" ht="15.75" customHeight="1">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row>
    <row r="852" spans="1:26" ht="15.75" customHeight="1">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row>
    <row r="853" spans="1:26" ht="15.75" customHeight="1">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row>
    <row r="854" spans="1:26" ht="15.75" customHeight="1">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row>
    <row r="855" spans="1:26" ht="15.75" customHeight="1">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row>
    <row r="856" spans="1:26" ht="15.75" customHeight="1">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row>
    <row r="857" spans="1:26" ht="15.75" customHeight="1">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row>
    <row r="858" spans="1:26" ht="15.75" customHeight="1">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row>
    <row r="859" spans="1:26" ht="15.75" customHeight="1">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row>
    <row r="860" spans="1:26" ht="15.75" customHeight="1">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row>
    <row r="861" spans="1:26" ht="15.75" customHeight="1">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row>
    <row r="862" spans="1:26" ht="15.75" customHeight="1">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row>
    <row r="863" spans="1:26" ht="15.75" customHeight="1">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row>
    <row r="864" spans="1:26" ht="15.75" customHeight="1">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row>
    <row r="865" spans="1:26" ht="15.75" customHeight="1">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row>
    <row r="866" spans="1:26" ht="15.75" customHeight="1">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row>
    <row r="867" spans="1:26" ht="15.75" customHeight="1">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row>
    <row r="868" spans="1:26" ht="15.75" customHeight="1">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row>
    <row r="869" spans="1:26" ht="15.75" customHeight="1">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row>
    <row r="870" spans="1:26" ht="15.75" customHeight="1">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row>
    <row r="871" spans="1:26" ht="15.75" customHeight="1">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row>
    <row r="872" spans="1:26" ht="15.75" customHeight="1">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row>
    <row r="873" spans="1:26" ht="15.75" customHeight="1">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row>
    <row r="874" spans="1:26" ht="15.75" customHeight="1">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row>
    <row r="875" spans="1:26" ht="15.75" customHeight="1">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row>
    <row r="876" spans="1:26" ht="15.75" customHeight="1">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row>
    <row r="877" spans="1:26" ht="15.75" customHeight="1">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row>
    <row r="878" spans="1:26" ht="15.75" customHeight="1">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row>
    <row r="879" spans="1:26" ht="15.75" customHeight="1">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row>
    <row r="880" spans="1:26" ht="15.75" customHeight="1">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row>
    <row r="881" spans="1:26" ht="15.75" customHeight="1">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row>
    <row r="882" spans="1:26" ht="15.75" customHeight="1">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row>
    <row r="883" spans="1:26" ht="15.75" customHeight="1">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row>
    <row r="884" spans="1:26" ht="15.75" customHeight="1">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row>
    <row r="885" spans="1:26" ht="15.75" customHeight="1">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row>
    <row r="886" spans="1:26" ht="15.75" customHeight="1">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row>
    <row r="887" spans="1:26" ht="15.75" customHeight="1">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row>
    <row r="888" spans="1:26" ht="15.75" customHeight="1">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row>
    <row r="889" spans="1:26" ht="15.75" customHeight="1">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row>
    <row r="890" spans="1:26" ht="15.75" customHeight="1">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row>
    <row r="891" spans="1:26" ht="15.75" customHeight="1">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row>
    <row r="892" spans="1:26" ht="15.75" customHeight="1">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row>
    <row r="893" spans="1:26" ht="15.75" customHeight="1">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row>
    <row r="894" spans="1:26" ht="15.75" customHeight="1">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row>
    <row r="895" spans="1:26" ht="15.75" customHeight="1">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row>
    <row r="896" spans="1:26" ht="15.75" customHeight="1">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row>
    <row r="897" spans="1:26" ht="15.75" customHeight="1">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row>
    <row r="898" spans="1:26" ht="15.75" customHeight="1">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row>
    <row r="899" spans="1:26" ht="15.75" customHeight="1">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row>
    <row r="900" spans="1:26" ht="15.75" customHeight="1">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row>
    <row r="901" spans="1:26" ht="15.75" customHeight="1">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row>
    <row r="902" spans="1:26" ht="15.75" customHeight="1">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row>
    <row r="903" spans="1:26" ht="15.75" customHeight="1">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row>
    <row r="904" spans="1:26" ht="15.75" customHeight="1">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row>
    <row r="905" spans="1:26" ht="15.75" customHeight="1">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row>
    <row r="906" spans="1:26" ht="15.75" customHeight="1">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row>
    <row r="907" spans="1:26" ht="15.75" customHeight="1">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row>
    <row r="908" spans="1:26" ht="15.75" customHeight="1">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row>
    <row r="909" spans="1:26" ht="15.75" customHeight="1">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row>
    <row r="910" spans="1:26" ht="15.75" customHeight="1">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row>
    <row r="911" spans="1:26" ht="15.75" customHeight="1">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row>
    <row r="912" spans="1:26" ht="15.75" customHeight="1">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row>
    <row r="913" spans="1:26" ht="15.75" customHeight="1">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row>
    <row r="914" spans="1:26" ht="15.75" customHeight="1">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row>
    <row r="915" spans="1:26" ht="15.75" customHeight="1">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row>
    <row r="916" spans="1:26" ht="15.75" customHeight="1">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row>
    <row r="917" spans="1:26" ht="15.75" customHeight="1">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row>
    <row r="918" spans="1:26" ht="15.75" customHeight="1">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row>
    <row r="919" spans="1:26" ht="15.75" customHeight="1">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row>
    <row r="920" spans="1:26" ht="15.75" customHeight="1">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row>
    <row r="921" spans="1:26" ht="15.75" customHeight="1">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row>
    <row r="922" spans="1:26" ht="15.75" customHeight="1">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row>
    <row r="923" spans="1:26" ht="15.75" customHeight="1">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row>
    <row r="924" spans="1:26" ht="15.75" customHeight="1">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row>
    <row r="925" spans="1:26" ht="15.75" customHeight="1">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row>
    <row r="926" spans="1:26" ht="15.75" customHeight="1">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row>
    <row r="927" spans="1:26" ht="15.75" customHeight="1">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row>
    <row r="928" spans="1:26" ht="15.75" customHeight="1">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row>
    <row r="929" spans="1:26" ht="15.75" customHeight="1">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row>
    <row r="930" spans="1:26" ht="15.75" customHeight="1">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row>
    <row r="931" spans="1:26" ht="15.75" customHeight="1">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row>
    <row r="932" spans="1:26" ht="15.75" customHeight="1">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row>
    <row r="933" spans="1:26" ht="15.75" customHeight="1">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row>
    <row r="934" spans="1:26" ht="15.75" customHeight="1">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row>
    <row r="935" spans="1:26" ht="15.75" customHeight="1">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row>
    <row r="936" spans="1:26" ht="15.75" customHeight="1">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row>
    <row r="937" spans="1:26" ht="15.75" customHeight="1">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row>
    <row r="938" spans="1:26" ht="15.75" customHeight="1">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row>
    <row r="939" spans="1:26" ht="15.75" customHeight="1">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row>
    <row r="940" spans="1:26" ht="15.75" customHeight="1">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row>
    <row r="941" spans="1:26" ht="15.75" customHeight="1">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row>
    <row r="942" spans="1:26" ht="15.75" customHeight="1">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row>
    <row r="943" spans="1:26" ht="15.75" customHeight="1">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row>
    <row r="944" spans="1:26" ht="15.75" customHeight="1">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row>
    <row r="945" spans="1:26" ht="15.75" customHeight="1">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row>
    <row r="946" spans="1:26" ht="15.75" customHeight="1">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row>
    <row r="947" spans="1:26" ht="15.75" customHeight="1">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row>
    <row r="948" spans="1:26" ht="15.75" customHeight="1">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row>
    <row r="949" spans="1:26" ht="15.75" customHeight="1">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row>
    <row r="950" spans="1:26" ht="15.75" customHeight="1">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row>
    <row r="951" spans="1:26" ht="15.75" customHeight="1">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row>
    <row r="952" spans="1:26" ht="15.75" customHeight="1">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row>
    <row r="953" spans="1:26" ht="15.75" customHeight="1">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row>
    <row r="954" spans="1:26" ht="15.75" customHeight="1">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row>
    <row r="955" spans="1:26" ht="15.75" customHeight="1">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row>
    <row r="956" spans="1:26" ht="15.75" customHeight="1">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row>
    <row r="957" spans="1:26" ht="15.75" customHeight="1">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row>
    <row r="958" spans="1:26" ht="15.75" customHeight="1">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row>
    <row r="959" spans="1:26" ht="15.75" customHeight="1">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row>
    <row r="960" spans="1:26" ht="15.75" customHeight="1">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row>
    <row r="961" spans="1:26" ht="15.75" customHeight="1">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row>
    <row r="962" spans="1:26" ht="15.75" customHeight="1">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row>
    <row r="963" spans="1:26" ht="15.75" customHeight="1">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row>
    <row r="964" spans="1:26" ht="15.75" customHeight="1">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row>
    <row r="965" spans="1:26" ht="15.75" customHeight="1">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row>
    <row r="966" spans="1:26" ht="15.75" customHeight="1">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row>
    <row r="967" spans="1:26" ht="15.75" customHeight="1">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row>
    <row r="968" spans="1:26" ht="15.75" customHeight="1">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row>
    <row r="969" spans="1:26" ht="15.75" customHeight="1">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row>
    <row r="970" spans="1:26" ht="15.75" customHeight="1">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row>
    <row r="971" spans="1:26" ht="15.75" customHeight="1">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row>
    <row r="972" spans="1:26" ht="15.75" customHeight="1">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row>
    <row r="973" spans="1:26" ht="15.75" customHeight="1">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row>
    <row r="974" spans="1:26" ht="15.75" customHeight="1">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row>
    <row r="975" spans="1:26" ht="15.75" customHeight="1">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row>
    <row r="976" spans="1:26" ht="15.75" customHeight="1">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row>
    <row r="977" spans="1:26" ht="15.75" customHeight="1">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row>
    <row r="978" spans="1:26" ht="15.75" customHeight="1">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row>
    <row r="979" spans="1:26" ht="15.75" customHeight="1">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row>
    <row r="980" spans="1:26" ht="15.75" customHeight="1">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row>
    <row r="981" spans="1:26" ht="15.75" customHeight="1">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row>
    <row r="982" spans="1:26" ht="15.75" customHeight="1">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row>
    <row r="983" spans="1:26" ht="15.75" customHeight="1">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row>
    <row r="984" spans="1:26" ht="15.75" customHeight="1">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row>
    <row r="985" spans="1:26" ht="15.75" customHeight="1">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row>
    <row r="986" spans="1:26" ht="15.75" customHeight="1">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row>
    <row r="987" spans="1:26" ht="15.75" customHeight="1">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row>
    <row r="988" spans="1:26" ht="15.75" customHeight="1">
      <c r="A988" s="2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row>
    <row r="989" spans="1:26" ht="15.75" customHeight="1">
      <c r="A989" s="2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row>
    <row r="990" spans="1:26" ht="15.75" customHeight="1">
      <c r="A990" s="2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row>
    <row r="991" spans="1:26" ht="15.75" customHeight="1">
      <c r="A991" s="2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row>
    <row r="992" spans="1:26" ht="15.75" customHeight="1">
      <c r="A992" s="2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row>
    <row r="993" spans="1:26" ht="15.75" customHeight="1">
      <c r="A993" s="2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row>
    <row r="994" spans="1:26" ht="15.75" customHeight="1">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row>
    <row r="995" spans="1:26" ht="15.75" customHeight="1">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row>
    <row r="996" spans="1:26" ht="15.75" customHeight="1">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row>
    <row r="997" spans="1:26" ht="15.75" customHeight="1">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row>
    <row r="998" spans="1:26" ht="15.75" customHeight="1">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row>
    <row r="999" spans="1:26" ht="15.75" customHeight="1">
      <c r="A999" s="2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row>
    <row r="1000" spans="1:26" ht="15.75" customHeight="1">
      <c r="A1000" s="2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row>
  </sheetData>
  <mergeCells count="7">
    <mergeCell ref="N9:Q9"/>
    <mergeCell ref="R9:U9"/>
    <mergeCell ref="B3:P3"/>
    <mergeCell ref="B4:P4"/>
    <mergeCell ref="C6:F6"/>
    <mergeCell ref="C8:E8"/>
    <mergeCell ref="G8:I8"/>
  </mergeCells>
  <conditionalFormatting sqref="Q11:Q61">
    <cfRule type="colorScale" priority="1">
      <colorScale>
        <cfvo type="formula" val="40"/>
        <cfvo type="formula" val="70"/>
        <cfvo type="formula" val="100"/>
        <color rgb="FFFF0000"/>
        <color rgb="FFFFFF00"/>
        <color rgb="FF00B050"/>
      </colorScale>
    </cfRule>
  </conditionalFormatting>
  <conditionalFormatting sqref="U11:U61">
    <cfRule type="containsText" dxfId="32" priority="2" operator="containsText" text="Si">
      <formula>NOT(ISERROR(SEARCH(("Si"),(U11))))</formula>
    </cfRule>
  </conditionalFormatting>
  <conditionalFormatting sqref="U11:U61">
    <cfRule type="containsText" dxfId="31" priority="3" operator="containsText" text="No">
      <formula>NOT(ISERROR(SEARCH(("No"),(U11))))</formula>
    </cfRule>
  </conditionalFormatting>
  <dataValidations count="5">
    <dataValidation type="list" allowBlank="1" showErrorMessage="1" sqref="G11:J59 L11:M59" xr:uid="{00000000-0002-0000-0200-000000000000}">
      <formula1>"Cumple,No Cumple"</formula1>
    </dataValidation>
    <dataValidation type="list" allowBlank="1" sqref="T11:T59" xr:uid="{00000000-0002-0000-02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59" xr:uid="{00000000-0002-0000-0200-000002000000}">
      <formula1>"0.0,5.0,10.0,15.0,20.0,25.0,30.0"</formula1>
    </dataValidation>
    <dataValidation type="list" allowBlank="1" sqref="R11:S59" xr:uid="{00000000-0002-0000-0200-000003000000}">
      <formula1>"X"</formula1>
    </dataValidation>
    <dataValidation type="list" allowBlank="1" showErrorMessage="1" sqref="K11:K59" xr:uid="{00000000-0002-0000-0200-000004000000}">
      <formula1>"Cumple,No Cumple,NA"</formula1>
    </dataValidation>
  </dataValidation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1021"/>
  <sheetViews>
    <sheetView topLeftCell="G8" workbookViewId="0">
      <selection activeCell="G8" sqref="G8:I8"/>
    </sheetView>
  </sheetViews>
  <sheetFormatPr baseColWidth="10" defaultColWidth="14.42578125" defaultRowHeight="15" customHeight="1"/>
  <cols>
    <col min="1" max="1" width="4.140625" customWidth="1"/>
    <col min="2" max="2" width="23.42578125" customWidth="1"/>
    <col min="3" max="4" width="21.42578125" customWidth="1"/>
    <col min="5" max="5" width="38.42578125" customWidth="1"/>
    <col min="6" max="6" width="19.7109375" customWidth="1"/>
    <col min="7" max="7" width="33.85546875" customWidth="1"/>
    <col min="8" max="8" width="19.42578125" customWidth="1"/>
    <col min="9" max="9" width="22.42578125" customWidth="1"/>
    <col min="10" max="10" width="20.28515625" customWidth="1"/>
    <col min="11" max="11" width="19.7109375" customWidth="1"/>
    <col min="12" max="13" width="16.28515625" customWidth="1"/>
    <col min="14" max="14" width="17.7109375" customWidth="1"/>
    <col min="15" max="15" width="17.42578125" customWidth="1"/>
    <col min="16" max="16" width="14" customWidth="1"/>
    <col min="17" max="17" width="10.7109375" customWidth="1"/>
    <col min="18" max="18" width="11" customWidth="1"/>
    <col min="19" max="19" width="9.85546875" customWidth="1"/>
    <col min="20" max="20" width="16.42578125" customWidth="1"/>
    <col min="21" max="21" width="11.42578125" customWidth="1"/>
  </cols>
  <sheetData>
    <row r="1" spans="1:27">
      <c r="A1" s="1"/>
      <c r="B1" s="2"/>
      <c r="C1" s="2"/>
      <c r="D1" s="2"/>
      <c r="E1" s="2"/>
      <c r="F1" s="2"/>
      <c r="G1" s="2"/>
      <c r="H1" s="2"/>
      <c r="I1" s="2"/>
      <c r="J1" s="2"/>
      <c r="K1" s="2"/>
      <c r="L1" s="2"/>
      <c r="M1" s="2"/>
      <c r="N1" s="2"/>
      <c r="O1" s="2"/>
      <c r="P1" s="3"/>
      <c r="Q1" s="3"/>
      <c r="R1" s="3"/>
      <c r="S1" s="3"/>
      <c r="T1" s="3"/>
      <c r="U1" s="3"/>
      <c r="V1" s="3"/>
      <c r="W1" s="3"/>
      <c r="X1" s="3"/>
      <c r="Y1" s="3"/>
      <c r="Z1" s="3"/>
      <c r="AA1" s="3"/>
    </row>
    <row r="2" spans="1:27">
      <c r="A2" s="1"/>
      <c r="B2" s="2"/>
      <c r="C2" s="2"/>
      <c r="D2" s="2"/>
      <c r="E2" s="2"/>
      <c r="F2" s="2"/>
      <c r="G2" s="2"/>
      <c r="H2" s="2"/>
      <c r="I2" s="2"/>
      <c r="J2" s="2"/>
      <c r="K2" s="2"/>
      <c r="L2" s="2"/>
      <c r="M2" s="2"/>
      <c r="N2" s="2"/>
      <c r="O2" s="2"/>
      <c r="P2" s="3"/>
      <c r="Q2" s="3"/>
      <c r="R2" s="3"/>
      <c r="S2" s="3"/>
      <c r="T2" s="3"/>
      <c r="U2" s="3"/>
      <c r="V2" s="3"/>
      <c r="W2" s="3"/>
      <c r="X2" s="3"/>
      <c r="Y2" s="3"/>
      <c r="Z2" s="3"/>
      <c r="AA2" s="3"/>
    </row>
    <row r="3" spans="1:27" ht="23.25">
      <c r="A3" s="4"/>
      <c r="B3" s="101" t="s">
        <v>0</v>
      </c>
      <c r="C3" s="102"/>
      <c r="D3" s="102"/>
      <c r="E3" s="102"/>
      <c r="F3" s="102"/>
      <c r="G3" s="102"/>
      <c r="H3" s="102"/>
      <c r="I3" s="102"/>
      <c r="J3" s="102"/>
      <c r="K3" s="102"/>
      <c r="L3" s="102"/>
      <c r="M3" s="102"/>
      <c r="N3" s="102"/>
      <c r="O3" s="102"/>
      <c r="P3" s="103"/>
      <c r="Q3" s="3"/>
      <c r="R3" s="3"/>
      <c r="S3" s="3"/>
      <c r="T3" s="3"/>
      <c r="U3" s="3"/>
      <c r="V3" s="3"/>
      <c r="W3" s="3"/>
      <c r="X3" s="3"/>
      <c r="Y3" s="3"/>
      <c r="Z3" s="3"/>
      <c r="AA3" s="3"/>
    </row>
    <row r="4" spans="1:27" ht="23.25">
      <c r="A4" s="4"/>
      <c r="B4" s="101" t="s">
        <v>1</v>
      </c>
      <c r="C4" s="102"/>
      <c r="D4" s="102"/>
      <c r="E4" s="102"/>
      <c r="F4" s="102"/>
      <c r="G4" s="102"/>
      <c r="H4" s="102"/>
      <c r="I4" s="102"/>
      <c r="J4" s="102"/>
      <c r="K4" s="102"/>
      <c r="L4" s="102"/>
      <c r="M4" s="102"/>
      <c r="N4" s="102"/>
      <c r="O4" s="102"/>
      <c r="P4" s="103"/>
      <c r="Q4" s="3"/>
      <c r="R4" s="3"/>
      <c r="S4" s="3"/>
      <c r="T4" s="3"/>
      <c r="U4" s="3"/>
      <c r="V4" s="3"/>
      <c r="W4" s="3"/>
      <c r="X4" s="3"/>
      <c r="Y4" s="3"/>
      <c r="Z4" s="3"/>
      <c r="AA4" s="3"/>
    </row>
    <row r="5" spans="1:27">
      <c r="A5" s="1"/>
      <c r="B5" s="2"/>
      <c r="C5" s="2"/>
      <c r="D5" s="2"/>
      <c r="E5" s="2"/>
      <c r="F5" s="2"/>
      <c r="G5" s="2"/>
      <c r="H5" s="2"/>
      <c r="I5" s="2"/>
      <c r="J5" s="2"/>
      <c r="K5" s="2"/>
      <c r="L5" s="2"/>
      <c r="M5" s="2"/>
      <c r="N5" s="2"/>
      <c r="O5" s="2"/>
      <c r="P5" s="3"/>
      <c r="Q5" s="3"/>
      <c r="R5" s="3"/>
      <c r="S5" s="3"/>
      <c r="T5" s="3"/>
      <c r="U5" s="3"/>
      <c r="V5" s="3"/>
      <c r="W5" s="3"/>
      <c r="X5" s="3"/>
      <c r="Y5" s="3"/>
      <c r="Z5" s="3"/>
      <c r="AA5" s="3"/>
    </row>
    <row r="6" spans="1:27" ht="203.25" customHeight="1">
      <c r="A6" s="5"/>
      <c r="B6" s="6" t="s">
        <v>2</v>
      </c>
      <c r="C6" s="104" t="s">
        <v>3</v>
      </c>
      <c r="D6" s="98"/>
      <c r="E6" s="98"/>
      <c r="F6" s="99"/>
      <c r="G6" s="2"/>
      <c r="H6" s="2"/>
      <c r="I6" s="2"/>
      <c r="J6" s="2"/>
      <c r="K6" s="2"/>
      <c r="L6" s="2"/>
      <c r="M6" s="2"/>
      <c r="N6" s="2"/>
      <c r="O6" s="2"/>
      <c r="P6" s="3"/>
      <c r="Q6" s="3"/>
      <c r="R6" s="3"/>
      <c r="S6" s="3"/>
      <c r="T6" s="3"/>
      <c r="U6" s="3"/>
      <c r="V6" s="3"/>
      <c r="W6" s="3"/>
      <c r="X6" s="3"/>
      <c r="Y6" s="3"/>
      <c r="Z6" s="3"/>
      <c r="AA6" s="3"/>
    </row>
    <row r="7" spans="1:27" ht="7.5" customHeight="1">
      <c r="A7" s="5"/>
      <c r="B7" s="7"/>
      <c r="C7" s="8"/>
      <c r="D7" s="8"/>
      <c r="E7" s="2"/>
      <c r="F7" s="2"/>
      <c r="G7" s="2"/>
      <c r="H7" s="2"/>
      <c r="I7" s="2"/>
      <c r="J7" s="2"/>
      <c r="K7" s="2"/>
      <c r="L7" s="2"/>
      <c r="M7" s="2"/>
      <c r="N7" s="2"/>
      <c r="O7" s="2"/>
      <c r="P7" s="3"/>
      <c r="Q7" s="3"/>
      <c r="R7" s="3"/>
      <c r="S7" s="3"/>
      <c r="T7" s="3"/>
      <c r="U7" s="3"/>
      <c r="V7" s="3"/>
      <c r="W7" s="3"/>
      <c r="X7" s="3"/>
      <c r="Y7" s="3"/>
      <c r="Z7" s="3"/>
      <c r="AA7" s="3"/>
    </row>
    <row r="8" spans="1:27" ht="150" customHeight="1">
      <c r="A8" s="5"/>
      <c r="B8" s="6" t="s">
        <v>114</v>
      </c>
      <c r="C8" s="105" t="s">
        <v>115</v>
      </c>
      <c r="D8" s="98"/>
      <c r="E8" s="99"/>
      <c r="F8" s="9" t="s">
        <v>6</v>
      </c>
      <c r="G8" s="104" t="s">
        <v>116</v>
      </c>
      <c r="H8" s="98"/>
      <c r="I8" s="99"/>
      <c r="J8" s="2"/>
      <c r="K8" s="2"/>
      <c r="L8" s="2"/>
      <c r="M8" s="2"/>
      <c r="N8" s="2"/>
      <c r="O8" s="2"/>
      <c r="P8" s="3"/>
      <c r="Q8" s="3"/>
      <c r="R8" s="3"/>
      <c r="S8" s="3"/>
      <c r="T8" s="3"/>
      <c r="U8" s="3"/>
      <c r="V8" s="3"/>
      <c r="W8" s="3"/>
      <c r="X8" s="3"/>
      <c r="Y8" s="3"/>
      <c r="Z8" s="3"/>
      <c r="AA8" s="3"/>
    </row>
    <row r="9" spans="1:27" ht="17.25" customHeight="1">
      <c r="A9" s="1"/>
      <c r="B9" s="2"/>
      <c r="C9" s="2"/>
      <c r="D9" s="2"/>
      <c r="E9" s="2"/>
      <c r="F9" s="2"/>
      <c r="G9" s="2"/>
      <c r="H9" s="2"/>
      <c r="I9" s="2"/>
      <c r="J9" s="2"/>
      <c r="K9" s="2"/>
      <c r="L9" s="2"/>
      <c r="M9" s="2"/>
      <c r="N9" s="97" t="s">
        <v>8</v>
      </c>
      <c r="O9" s="98"/>
      <c r="P9" s="98"/>
      <c r="Q9" s="99"/>
      <c r="R9" s="100" t="s">
        <v>9</v>
      </c>
      <c r="S9" s="98"/>
      <c r="T9" s="98"/>
      <c r="U9" s="99"/>
      <c r="V9" s="3"/>
      <c r="W9" s="3"/>
      <c r="X9" s="3"/>
      <c r="Y9" s="3"/>
      <c r="Z9" s="3"/>
      <c r="AA9" s="3"/>
    </row>
    <row r="10" spans="1:27" ht="54.75" customHeight="1">
      <c r="A10" s="37" t="s">
        <v>10</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c r="V10" s="3"/>
      <c r="W10" s="3"/>
      <c r="X10" s="3"/>
      <c r="Y10" s="3"/>
      <c r="Z10" s="3"/>
      <c r="AA10" s="3"/>
    </row>
    <row r="11" spans="1:27" ht="26.25" customHeight="1">
      <c r="A11" s="95">
        <v>1</v>
      </c>
      <c r="B11" s="13">
        <v>44627</v>
      </c>
      <c r="C11" s="14">
        <v>0.64652777777777781</v>
      </c>
      <c r="D11" s="15">
        <v>1144173729</v>
      </c>
      <c r="E11" s="15" t="s">
        <v>64</v>
      </c>
      <c r="F11" s="15">
        <v>3146796864</v>
      </c>
      <c r="G11" s="28" t="s">
        <v>32</v>
      </c>
      <c r="H11" s="28" t="s">
        <v>32</v>
      </c>
      <c r="I11" s="28" t="s">
        <v>32</v>
      </c>
      <c r="J11" s="28" t="s">
        <v>32</v>
      </c>
      <c r="K11" s="16" t="s">
        <v>32</v>
      </c>
      <c r="L11" s="28" t="s">
        <v>32</v>
      </c>
      <c r="M11" s="35" t="s">
        <v>32</v>
      </c>
      <c r="N11" s="18" t="str">
        <f t="shared" ref="N11:N33" si="0">IF(I11="Cumple","30","0")</f>
        <v>30</v>
      </c>
      <c r="O11" s="18" t="str">
        <f t="shared" ref="O11:O33" si="1">IF(J11="Cumple","40","0")</f>
        <v>40</v>
      </c>
      <c r="P11" s="19"/>
      <c r="Q11" s="20">
        <f t="shared" ref="Q11:Q33" si="2">N11+O11+P11</f>
        <v>70</v>
      </c>
      <c r="R11" s="21" t="str">
        <f t="shared" ref="R11:R33" si="3">IF(Q11=70,"X","")</f>
        <v>X</v>
      </c>
      <c r="S11" s="21" t="str">
        <f>IF(Q11=0,"X",IF(Q11=30,"X","--"))</f>
        <v>--</v>
      </c>
      <c r="T11" s="22"/>
      <c r="U11" s="21" t="str">
        <f t="shared" ref="U11:U33" si="4">IF(R11="X","Si",IF(S11="X","No","--"))</f>
        <v>Si</v>
      </c>
      <c r="V11" s="3"/>
      <c r="W11" s="3"/>
      <c r="X11" s="3"/>
      <c r="Y11" s="3"/>
      <c r="Z11" s="3"/>
      <c r="AA11" s="3"/>
    </row>
    <row r="12" spans="1:27" ht="26.25" customHeight="1">
      <c r="A12" s="95">
        <v>2</v>
      </c>
      <c r="B12" s="13">
        <v>44627</v>
      </c>
      <c r="C12" s="14">
        <v>0.65972222222222221</v>
      </c>
      <c r="D12" s="15">
        <v>1126254560</v>
      </c>
      <c r="E12" s="15" t="s">
        <v>65</v>
      </c>
      <c r="F12" s="15">
        <v>3187862501</v>
      </c>
      <c r="G12" s="28" t="s">
        <v>32</v>
      </c>
      <c r="H12" s="28" t="s">
        <v>32</v>
      </c>
      <c r="I12" s="28" t="s">
        <v>32</v>
      </c>
      <c r="J12" s="28" t="s">
        <v>32</v>
      </c>
      <c r="K12" s="16" t="s">
        <v>32</v>
      </c>
      <c r="L12" s="28" t="s">
        <v>32</v>
      </c>
      <c r="M12" s="35" t="s">
        <v>32</v>
      </c>
      <c r="N12" s="18" t="str">
        <f t="shared" si="0"/>
        <v>30</v>
      </c>
      <c r="O12" s="18" t="str">
        <f t="shared" si="1"/>
        <v>40</v>
      </c>
      <c r="P12" s="19"/>
      <c r="Q12" s="20">
        <f t="shared" si="2"/>
        <v>70</v>
      </c>
      <c r="R12" s="21" t="str">
        <f t="shared" si="3"/>
        <v>X</v>
      </c>
      <c r="S12" s="21"/>
      <c r="T12" s="22"/>
      <c r="U12" s="21" t="str">
        <f t="shared" si="4"/>
        <v>Si</v>
      </c>
      <c r="V12" s="3"/>
      <c r="W12" s="3"/>
      <c r="X12" s="3"/>
      <c r="Y12" s="3"/>
      <c r="Z12" s="3"/>
      <c r="AA12" s="3"/>
    </row>
    <row r="13" spans="1:27" ht="26.25" customHeight="1">
      <c r="A13" s="95">
        <v>3</v>
      </c>
      <c r="B13" s="13">
        <v>44627</v>
      </c>
      <c r="C13" s="14">
        <v>0.66249999999999998</v>
      </c>
      <c r="D13" s="15">
        <v>80180755</v>
      </c>
      <c r="E13" s="15" t="s">
        <v>66</v>
      </c>
      <c r="F13" s="15">
        <v>2211197491</v>
      </c>
      <c r="G13" s="28" t="s">
        <v>32</v>
      </c>
      <c r="H13" s="16" t="s">
        <v>32</v>
      </c>
      <c r="I13" s="28" t="s">
        <v>32</v>
      </c>
      <c r="J13" s="16" t="s">
        <v>32</v>
      </c>
      <c r="K13" s="16" t="s">
        <v>32</v>
      </c>
      <c r="L13" s="28" t="s">
        <v>32</v>
      </c>
      <c r="M13" s="35" t="s">
        <v>32</v>
      </c>
      <c r="N13" s="18" t="str">
        <f t="shared" si="0"/>
        <v>30</v>
      </c>
      <c r="O13" s="18" t="str">
        <f t="shared" si="1"/>
        <v>40</v>
      </c>
      <c r="P13" s="19"/>
      <c r="Q13" s="20">
        <f t="shared" si="2"/>
        <v>70</v>
      </c>
      <c r="R13" s="21" t="str">
        <f t="shared" si="3"/>
        <v>X</v>
      </c>
      <c r="S13" s="21" t="str">
        <f>IF(Q13=0,"X",IF(Q13=30,"X","--"))</f>
        <v>--</v>
      </c>
      <c r="T13" s="22"/>
      <c r="U13" s="21" t="str">
        <f t="shared" si="4"/>
        <v>Si</v>
      </c>
      <c r="V13" s="3"/>
      <c r="W13" s="3"/>
      <c r="X13" s="3"/>
      <c r="Y13" s="3"/>
      <c r="Z13" s="3"/>
      <c r="AA13" s="3"/>
    </row>
    <row r="14" spans="1:27" ht="26.25" customHeight="1">
      <c r="A14" s="95">
        <v>4</v>
      </c>
      <c r="B14" s="13">
        <v>44627</v>
      </c>
      <c r="C14" s="14">
        <v>0.67083333333333328</v>
      </c>
      <c r="D14" s="15">
        <v>1088293361</v>
      </c>
      <c r="E14" s="15" t="s">
        <v>67</v>
      </c>
      <c r="F14" s="15">
        <v>3128749815</v>
      </c>
      <c r="G14" s="16" t="s">
        <v>32</v>
      </c>
      <c r="H14" s="16" t="s">
        <v>32</v>
      </c>
      <c r="I14" s="16" t="s">
        <v>32</v>
      </c>
      <c r="J14" s="16" t="s">
        <v>32</v>
      </c>
      <c r="K14" s="16" t="s">
        <v>32</v>
      </c>
      <c r="L14" s="16" t="s">
        <v>32</v>
      </c>
      <c r="M14" s="17" t="s">
        <v>32</v>
      </c>
      <c r="N14" s="18" t="str">
        <f t="shared" si="0"/>
        <v>30</v>
      </c>
      <c r="O14" s="18" t="str">
        <f t="shared" si="1"/>
        <v>40</v>
      </c>
      <c r="P14" s="19"/>
      <c r="Q14" s="20">
        <f t="shared" si="2"/>
        <v>70</v>
      </c>
      <c r="R14" s="21" t="str">
        <f t="shared" si="3"/>
        <v>X</v>
      </c>
      <c r="S14" s="21" t="str">
        <f t="shared" ref="S14:S31" si="5">IF(Q14=0,"X",IF(Q14=30,"X",""))</f>
        <v/>
      </c>
      <c r="T14" s="22"/>
      <c r="U14" s="21" t="str">
        <f t="shared" si="4"/>
        <v>Si</v>
      </c>
      <c r="V14" s="3"/>
      <c r="W14" s="3"/>
      <c r="X14" s="3"/>
      <c r="Y14" s="3"/>
      <c r="Z14" s="3"/>
      <c r="AA14" s="3"/>
    </row>
    <row r="15" spans="1:27" ht="26.25" customHeight="1">
      <c r="A15" s="95">
        <v>5</v>
      </c>
      <c r="B15" s="13">
        <v>44627</v>
      </c>
      <c r="C15" s="14">
        <v>0.67708333333333337</v>
      </c>
      <c r="D15" s="15">
        <v>9873598</v>
      </c>
      <c r="E15" s="15" t="s">
        <v>68</v>
      </c>
      <c r="F15" s="15">
        <v>3137534103</v>
      </c>
      <c r="G15" s="16" t="s">
        <v>32</v>
      </c>
      <c r="H15" s="16" t="s">
        <v>32</v>
      </c>
      <c r="I15" s="16" t="s">
        <v>32</v>
      </c>
      <c r="J15" s="16" t="s">
        <v>32</v>
      </c>
      <c r="K15" s="16" t="s">
        <v>32</v>
      </c>
      <c r="L15" s="16" t="s">
        <v>32</v>
      </c>
      <c r="M15" s="17" t="s">
        <v>32</v>
      </c>
      <c r="N15" s="18" t="str">
        <f t="shared" si="0"/>
        <v>30</v>
      </c>
      <c r="O15" s="18" t="str">
        <f t="shared" si="1"/>
        <v>40</v>
      </c>
      <c r="P15" s="19"/>
      <c r="Q15" s="20">
        <f t="shared" si="2"/>
        <v>70</v>
      </c>
      <c r="R15" s="21" t="str">
        <f t="shared" si="3"/>
        <v>X</v>
      </c>
      <c r="S15" s="21" t="str">
        <f t="shared" si="5"/>
        <v/>
      </c>
      <c r="T15" s="22"/>
      <c r="U15" s="21" t="str">
        <f t="shared" si="4"/>
        <v>Si</v>
      </c>
      <c r="V15" s="31"/>
      <c r="W15" s="3"/>
      <c r="X15" s="3"/>
      <c r="Y15" s="3"/>
      <c r="Z15" s="3"/>
      <c r="AA15" s="3"/>
    </row>
    <row r="16" spans="1:27" ht="26.25" customHeight="1">
      <c r="A16" s="95">
        <v>6</v>
      </c>
      <c r="B16" s="13">
        <v>44629</v>
      </c>
      <c r="C16" s="14">
        <v>0.57430555555555551</v>
      </c>
      <c r="D16" s="55" t="s">
        <v>102</v>
      </c>
      <c r="E16" s="56" t="s">
        <v>103</v>
      </c>
      <c r="F16" s="55">
        <v>3113741912</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si="5"/>
        <v/>
      </c>
      <c r="T16" s="22"/>
      <c r="U16" s="21" t="str">
        <f t="shared" si="4"/>
        <v>Si</v>
      </c>
      <c r="V16" s="31"/>
      <c r="W16" s="3"/>
      <c r="X16" s="3"/>
      <c r="Y16" s="3"/>
      <c r="Z16" s="3"/>
      <c r="AA16" s="3"/>
    </row>
    <row r="17" spans="1:27" ht="26.25" customHeight="1">
      <c r="A17" s="95">
        <v>7</v>
      </c>
      <c r="B17" s="57">
        <v>44630</v>
      </c>
      <c r="C17" s="58">
        <v>0.73888888888888893</v>
      </c>
      <c r="D17" s="55">
        <v>1100952166</v>
      </c>
      <c r="E17" s="15" t="s">
        <v>70</v>
      </c>
      <c r="F17" s="15" t="s">
        <v>71</v>
      </c>
      <c r="G17" s="16" t="s">
        <v>32</v>
      </c>
      <c r="H17" s="16" t="s">
        <v>32</v>
      </c>
      <c r="I17" s="16" t="s">
        <v>32</v>
      </c>
      <c r="J17" s="16" t="s">
        <v>32</v>
      </c>
      <c r="K17" s="16" t="s">
        <v>32</v>
      </c>
      <c r="L17" s="16" t="s">
        <v>32</v>
      </c>
      <c r="M17" s="17" t="s">
        <v>32</v>
      </c>
      <c r="N17" s="18" t="str">
        <f t="shared" si="0"/>
        <v>30</v>
      </c>
      <c r="O17" s="18" t="str">
        <f t="shared" si="1"/>
        <v>40</v>
      </c>
      <c r="P17" s="19"/>
      <c r="Q17" s="20">
        <f t="shared" si="2"/>
        <v>70</v>
      </c>
      <c r="R17" s="21" t="str">
        <f t="shared" si="3"/>
        <v>X</v>
      </c>
      <c r="S17" s="21" t="str">
        <f t="shared" si="5"/>
        <v/>
      </c>
      <c r="T17" s="22"/>
      <c r="U17" s="21" t="str">
        <f t="shared" si="4"/>
        <v>Si</v>
      </c>
      <c r="V17" s="31"/>
      <c r="W17" s="3"/>
      <c r="X17" s="3"/>
      <c r="Y17" s="3"/>
      <c r="Z17" s="3"/>
      <c r="AA17" s="3"/>
    </row>
    <row r="18" spans="1:27" ht="26.25" customHeight="1">
      <c r="A18" s="95">
        <v>8</v>
      </c>
      <c r="B18" s="57">
        <v>44631</v>
      </c>
      <c r="C18" s="59">
        <v>0.55277777777777781</v>
      </c>
      <c r="D18" s="15">
        <v>1088312544</v>
      </c>
      <c r="E18" s="15" t="s">
        <v>73</v>
      </c>
      <c r="F18" s="15" t="s">
        <v>117</v>
      </c>
      <c r="G18" s="16" t="s">
        <v>32</v>
      </c>
      <c r="H18" s="16" t="s">
        <v>32</v>
      </c>
      <c r="I18" s="16" t="s">
        <v>32</v>
      </c>
      <c r="J18" s="16" t="s">
        <v>32</v>
      </c>
      <c r="K18" s="16" t="s">
        <v>32</v>
      </c>
      <c r="L18" s="16" t="s">
        <v>32</v>
      </c>
      <c r="M18" s="17" t="s">
        <v>32</v>
      </c>
      <c r="N18" s="18" t="str">
        <f t="shared" si="0"/>
        <v>30</v>
      </c>
      <c r="O18" s="18" t="str">
        <f t="shared" si="1"/>
        <v>40</v>
      </c>
      <c r="P18" s="19"/>
      <c r="Q18" s="20">
        <f t="shared" si="2"/>
        <v>70</v>
      </c>
      <c r="R18" s="21" t="str">
        <f t="shared" si="3"/>
        <v>X</v>
      </c>
      <c r="S18" s="21" t="str">
        <f t="shared" si="5"/>
        <v/>
      </c>
      <c r="T18" s="22"/>
      <c r="U18" s="21" t="str">
        <f t="shared" si="4"/>
        <v>Si</v>
      </c>
      <c r="V18" s="3"/>
      <c r="W18" s="3"/>
      <c r="X18" s="3"/>
      <c r="Y18" s="3"/>
      <c r="Z18" s="3"/>
      <c r="AA18" s="3"/>
    </row>
    <row r="19" spans="1:27" ht="26.25" customHeight="1">
      <c r="A19" s="95">
        <v>9</v>
      </c>
      <c r="B19" s="13">
        <v>44627</v>
      </c>
      <c r="C19" s="14">
        <v>0.7416666666666667</v>
      </c>
      <c r="D19" s="15">
        <v>65775354</v>
      </c>
      <c r="E19" s="15" t="s">
        <v>76</v>
      </c>
      <c r="F19" s="15">
        <v>3004863222</v>
      </c>
      <c r="G19" s="16" t="s">
        <v>32</v>
      </c>
      <c r="H19" s="16" t="s">
        <v>32</v>
      </c>
      <c r="I19" s="16" t="s">
        <v>32</v>
      </c>
      <c r="J19" s="16" t="s">
        <v>32</v>
      </c>
      <c r="K19" s="16" t="s">
        <v>32</v>
      </c>
      <c r="L19" s="16" t="s">
        <v>32</v>
      </c>
      <c r="M19" s="17" t="s">
        <v>32</v>
      </c>
      <c r="N19" s="18" t="str">
        <f t="shared" si="0"/>
        <v>30</v>
      </c>
      <c r="O19" s="18" t="str">
        <f t="shared" si="1"/>
        <v>40</v>
      </c>
      <c r="P19" s="19"/>
      <c r="Q19" s="20">
        <f t="shared" si="2"/>
        <v>70</v>
      </c>
      <c r="R19" s="21" t="str">
        <f t="shared" si="3"/>
        <v>X</v>
      </c>
      <c r="S19" s="21" t="str">
        <f t="shared" si="5"/>
        <v/>
      </c>
      <c r="T19" s="22"/>
      <c r="U19" s="21" t="str">
        <f t="shared" si="4"/>
        <v>Si</v>
      </c>
      <c r="V19" s="3"/>
      <c r="W19" s="3"/>
      <c r="X19" s="3"/>
      <c r="Y19" s="3"/>
      <c r="Z19" s="3"/>
      <c r="AA19" s="3"/>
    </row>
    <row r="20" spans="1:27" ht="26.25" customHeight="1">
      <c r="A20" s="95">
        <v>10</v>
      </c>
      <c r="B20" s="13">
        <v>44628</v>
      </c>
      <c r="C20" s="14">
        <v>0.14722222222222223</v>
      </c>
      <c r="D20" s="15">
        <v>41961871</v>
      </c>
      <c r="E20" s="15" t="s">
        <v>74</v>
      </c>
      <c r="F20" s="15">
        <v>3046395663</v>
      </c>
      <c r="G20" s="16" t="s">
        <v>32</v>
      </c>
      <c r="H20" s="16" t="s">
        <v>32</v>
      </c>
      <c r="I20" s="16" t="s">
        <v>32</v>
      </c>
      <c r="J20" s="16" t="s">
        <v>32</v>
      </c>
      <c r="K20" s="16" t="s">
        <v>32</v>
      </c>
      <c r="L20" s="16" t="s">
        <v>32</v>
      </c>
      <c r="M20" s="17" t="s">
        <v>32</v>
      </c>
      <c r="N20" s="18" t="str">
        <f t="shared" si="0"/>
        <v>30</v>
      </c>
      <c r="O20" s="18" t="str">
        <f t="shared" si="1"/>
        <v>40</v>
      </c>
      <c r="P20" s="19"/>
      <c r="Q20" s="20">
        <f t="shared" si="2"/>
        <v>70</v>
      </c>
      <c r="R20" s="21" t="str">
        <f t="shared" si="3"/>
        <v>X</v>
      </c>
      <c r="S20" s="21" t="str">
        <f t="shared" si="5"/>
        <v/>
      </c>
      <c r="T20" s="22"/>
      <c r="U20" s="21" t="str">
        <f t="shared" si="4"/>
        <v>Si</v>
      </c>
      <c r="V20" s="31"/>
      <c r="W20" s="3"/>
      <c r="X20" s="3"/>
      <c r="Y20" s="3"/>
      <c r="Z20" s="3"/>
      <c r="AA20" s="3"/>
    </row>
    <row r="21" spans="1:27" ht="26.25" customHeight="1">
      <c r="A21" s="95">
        <v>11</v>
      </c>
      <c r="B21" s="13">
        <v>44629</v>
      </c>
      <c r="C21" s="14">
        <v>0.82222222222222219</v>
      </c>
      <c r="D21" s="15">
        <v>32779384</v>
      </c>
      <c r="E21" s="15" t="s">
        <v>69</v>
      </c>
      <c r="F21" s="15">
        <v>3157359236</v>
      </c>
      <c r="G21" s="16" t="s">
        <v>32</v>
      </c>
      <c r="H21" s="16" t="s">
        <v>32</v>
      </c>
      <c r="I21" s="16" t="s">
        <v>32</v>
      </c>
      <c r="J21" s="16" t="s">
        <v>32</v>
      </c>
      <c r="K21" s="16" t="s">
        <v>32</v>
      </c>
      <c r="L21" s="16" t="s">
        <v>32</v>
      </c>
      <c r="M21" s="17" t="s">
        <v>32</v>
      </c>
      <c r="N21" s="18" t="str">
        <f t="shared" si="0"/>
        <v>30</v>
      </c>
      <c r="O21" s="18" t="str">
        <f t="shared" si="1"/>
        <v>40</v>
      </c>
      <c r="P21" s="19"/>
      <c r="Q21" s="20">
        <f t="shared" si="2"/>
        <v>70</v>
      </c>
      <c r="R21" s="21" t="str">
        <f t="shared" si="3"/>
        <v>X</v>
      </c>
      <c r="S21" s="21" t="str">
        <f t="shared" si="5"/>
        <v/>
      </c>
      <c r="T21" s="22"/>
      <c r="U21" s="21" t="str">
        <f t="shared" si="4"/>
        <v>Si</v>
      </c>
      <c r="V21" s="31"/>
      <c r="W21" s="3"/>
      <c r="X21" s="3"/>
      <c r="Y21" s="3"/>
      <c r="Z21" s="3"/>
      <c r="AA21" s="3"/>
    </row>
    <row r="22" spans="1:27" ht="26.25" customHeight="1">
      <c r="A22" s="95">
        <v>12</v>
      </c>
      <c r="B22" s="13">
        <v>44627</v>
      </c>
      <c r="C22" s="14">
        <v>0.82986111111111116</v>
      </c>
      <c r="D22" s="15">
        <v>1065629285</v>
      </c>
      <c r="E22" s="15" t="s">
        <v>78</v>
      </c>
      <c r="F22" s="15">
        <v>3004771686</v>
      </c>
      <c r="G22" s="16" t="s">
        <v>32</v>
      </c>
      <c r="H22" s="16" t="s">
        <v>32</v>
      </c>
      <c r="I22" s="16" t="s">
        <v>32</v>
      </c>
      <c r="J22" s="16" t="s">
        <v>32</v>
      </c>
      <c r="K22" s="16" t="s">
        <v>32</v>
      </c>
      <c r="L22" s="16" t="s">
        <v>32</v>
      </c>
      <c r="M22" s="17" t="s">
        <v>32</v>
      </c>
      <c r="N22" s="18" t="str">
        <f t="shared" si="0"/>
        <v>30</v>
      </c>
      <c r="O22" s="18" t="str">
        <f t="shared" si="1"/>
        <v>40</v>
      </c>
      <c r="P22" s="19"/>
      <c r="Q22" s="20">
        <f t="shared" si="2"/>
        <v>70</v>
      </c>
      <c r="R22" s="21" t="str">
        <f t="shared" si="3"/>
        <v>X</v>
      </c>
      <c r="S22" s="21" t="str">
        <f t="shared" si="5"/>
        <v/>
      </c>
      <c r="T22" s="22"/>
      <c r="U22" s="21" t="str">
        <f t="shared" si="4"/>
        <v>Si</v>
      </c>
      <c r="V22" s="3"/>
      <c r="W22" s="3"/>
      <c r="X22" s="3"/>
      <c r="Y22" s="3"/>
      <c r="Z22" s="3"/>
      <c r="AA22" s="3"/>
    </row>
    <row r="23" spans="1:27" ht="26.25" customHeight="1">
      <c r="A23" s="95">
        <v>13</v>
      </c>
      <c r="B23" s="13">
        <v>44627</v>
      </c>
      <c r="C23" s="14">
        <v>0.95972222222222225</v>
      </c>
      <c r="D23" s="15">
        <v>16693383</v>
      </c>
      <c r="E23" s="15" t="s">
        <v>79</v>
      </c>
      <c r="F23" s="15">
        <v>3127145410</v>
      </c>
      <c r="G23" s="16" t="s">
        <v>32</v>
      </c>
      <c r="H23" s="16" t="s">
        <v>32</v>
      </c>
      <c r="I23" s="16" t="s">
        <v>32</v>
      </c>
      <c r="J23" s="16" t="s">
        <v>32</v>
      </c>
      <c r="K23" s="16" t="s">
        <v>32</v>
      </c>
      <c r="L23" s="16" t="s">
        <v>32</v>
      </c>
      <c r="M23" s="17" t="s">
        <v>32</v>
      </c>
      <c r="N23" s="18" t="str">
        <f t="shared" si="0"/>
        <v>30</v>
      </c>
      <c r="O23" s="18" t="str">
        <f t="shared" si="1"/>
        <v>40</v>
      </c>
      <c r="P23" s="19"/>
      <c r="Q23" s="20">
        <f t="shared" si="2"/>
        <v>70</v>
      </c>
      <c r="R23" s="21" t="str">
        <f t="shared" si="3"/>
        <v>X</v>
      </c>
      <c r="S23" s="21" t="str">
        <f t="shared" si="5"/>
        <v/>
      </c>
      <c r="T23" s="22"/>
      <c r="U23" s="21" t="str">
        <f t="shared" si="4"/>
        <v>Si</v>
      </c>
      <c r="V23" s="31"/>
      <c r="W23" s="3"/>
      <c r="X23" s="3"/>
      <c r="Y23" s="3"/>
      <c r="Z23" s="3"/>
      <c r="AA23" s="3"/>
    </row>
    <row r="24" spans="1:27" ht="26.25" customHeight="1">
      <c r="A24" s="95">
        <v>14</v>
      </c>
      <c r="B24" s="13">
        <v>44628</v>
      </c>
      <c r="C24" s="14">
        <v>0.63749999999999996</v>
      </c>
      <c r="D24" s="15">
        <v>75068635</v>
      </c>
      <c r="E24" s="15" t="s">
        <v>80</v>
      </c>
      <c r="F24" s="15">
        <v>3022333949</v>
      </c>
      <c r="G24" s="16" t="s">
        <v>32</v>
      </c>
      <c r="H24" s="16" t="s">
        <v>32</v>
      </c>
      <c r="I24" s="16" t="s">
        <v>32</v>
      </c>
      <c r="J24" s="16" t="s">
        <v>32</v>
      </c>
      <c r="K24" s="16" t="s">
        <v>32</v>
      </c>
      <c r="L24" s="16" t="s">
        <v>32</v>
      </c>
      <c r="M24" s="17" t="s">
        <v>32</v>
      </c>
      <c r="N24" s="18" t="str">
        <f t="shared" si="0"/>
        <v>30</v>
      </c>
      <c r="O24" s="18" t="str">
        <f t="shared" si="1"/>
        <v>40</v>
      </c>
      <c r="P24" s="19"/>
      <c r="Q24" s="20">
        <f t="shared" si="2"/>
        <v>70</v>
      </c>
      <c r="R24" s="21" t="str">
        <f t="shared" si="3"/>
        <v>X</v>
      </c>
      <c r="S24" s="21" t="str">
        <f t="shared" si="5"/>
        <v/>
      </c>
      <c r="T24" s="22"/>
      <c r="U24" s="21" t="str">
        <f t="shared" si="4"/>
        <v>Si</v>
      </c>
      <c r="V24" s="3"/>
      <c r="W24" s="3"/>
      <c r="X24" s="3"/>
      <c r="Y24" s="3"/>
      <c r="Z24" s="3"/>
      <c r="AA24" s="3"/>
    </row>
    <row r="25" spans="1:27" ht="26.25" customHeight="1">
      <c r="A25" s="95">
        <v>15</v>
      </c>
      <c r="B25" s="13">
        <v>44628</v>
      </c>
      <c r="C25" s="14">
        <v>0.65138888888888891</v>
      </c>
      <c r="D25" s="15">
        <v>10777783</v>
      </c>
      <c r="E25" s="15" t="s">
        <v>81</v>
      </c>
      <c r="F25" s="15">
        <v>3016307143</v>
      </c>
      <c r="G25" s="16" t="s">
        <v>32</v>
      </c>
      <c r="H25" s="16" t="s">
        <v>32</v>
      </c>
      <c r="I25" s="16" t="s">
        <v>32</v>
      </c>
      <c r="J25" s="16" t="s">
        <v>32</v>
      </c>
      <c r="K25" s="16" t="s">
        <v>32</v>
      </c>
      <c r="L25" s="16" t="s">
        <v>32</v>
      </c>
      <c r="M25" s="17" t="s">
        <v>32</v>
      </c>
      <c r="N25" s="18" t="str">
        <f t="shared" si="0"/>
        <v>30</v>
      </c>
      <c r="O25" s="18" t="str">
        <f t="shared" si="1"/>
        <v>40</v>
      </c>
      <c r="P25" s="19"/>
      <c r="Q25" s="20">
        <f t="shared" si="2"/>
        <v>70</v>
      </c>
      <c r="R25" s="21" t="str">
        <f t="shared" si="3"/>
        <v>X</v>
      </c>
      <c r="S25" s="21" t="str">
        <f t="shared" si="5"/>
        <v/>
      </c>
      <c r="T25" s="22"/>
      <c r="U25" s="21" t="str">
        <f t="shared" si="4"/>
        <v>Si</v>
      </c>
      <c r="V25" s="3"/>
      <c r="W25" s="3"/>
      <c r="X25" s="3"/>
      <c r="Y25" s="3"/>
      <c r="Z25" s="3"/>
      <c r="AA25" s="3"/>
    </row>
    <row r="26" spans="1:27" ht="26.25" customHeight="1">
      <c r="A26" s="95">
        <v>16</v>
      </c>
      <c r="B26" s="13">
        <v>44629</v>
      </c>
      <c r="C26" s="14">
        <v>0.47291666666666665</v>
      </c>
      <c r="D26" s="15">
        <v>72286188</v>
      </c>
      <c r="E26" s="15" t="s">
        <v>82</v>
      </c>
      <c r="F26" s="15">
        <v>3162760789</v>
      </c>
      <c r="G26" s="16" t="s">
        <v>32</v>
      </c>
      <c r="H26" s="16" t="s">
        <v>32</v>
      </c>
      <c r="I26" s="16" t="s">
        <v>32</v>
      </c>
      <c r="J26" s="16" t="s">
        <v>32</v>
      </c>
      <c r="K26" s="16" t="s">
        <v>32</v>
      </c>
      <c r="L26" s="16" t="s">
        <v>32</v>
      </c>
      <c r="M26" s="17" t="s">
        <v>32</v>
      </c>
      <c r="N26" s="18" t="str">
        <f t="shared" si="0"/>
        <v>30</v>
      </c>
      <c r="O26" s="18" t="str">
        <f t="shared" si="1"/>
        <v>40</v>
      </c>
      <c r="P26" s="19"/>
      <c r="Q26" s="20">
        <f t="shared" si="2"/>
        <v>70</v>
      </c>
      <c r="R26" s="21" t="str">
        <f t="shared" si="3"/>
        <v>X</v>
      </c>
      <c r="S26" s="21" t="str">
        <f t="shared" si="5"/>
        <v/>
      </c>
      <c r="T26" s="22"/>
      <c r="U26" s="21" t="str">
        <f t="shared" si="4"/>
        <v>Si</v>
      </c>
      <c r="V26" s="31"/>
      <c r="W26" s="3"/>
      <c r="X26" s="3"/>
      <c r="Y26" s="3"/>
      <c r="Z26" s="3"/>
      <c r="AA26" s="3"/>
    </row>
    <row r="27" spans="1:27" ht="26.25" customHeight="1">
      <c r="A27" s="95">
        <v>17</v>
      </c>
      <c r="B27" s="13">
        <v>44628</v>
      </c>
      <c r="C27" s="14">
        <v>0.8208333333333333</v>
      </c>
      <c r="D27" s="15">
        <v>10777783</v>
      </c>
      <c r="E27" s="15" t="s">
        <v>81</v>
      </c>
      <c r="F27" s="15">
        <v>3016307143</v>
      </c>
      <c r="G27" s="16" t="s">
        <v>32</v>
      </c>
      <c r="H27" s="16" t="s">
        <v>32</v>
      </c>
      <c r="I27" s="16" t="s">
        <v>32</v>
      </c>
      <c r="J27" s="16" t="s">
        <v>32</v>
      </c>
      <c r="K27" s="16" t="s">
        <v>32</v>
      </c>
      <c r="L27" s="16" t="s">
        <v>32</v>
      </c>
      <c r="M27" s="17" t="s">
        <v>32</v>
      </c>
      <c r="N27" s="18" t="str">
        <f t="shared" si="0"/>
        <v>30</v>
      </c>
      <c r="O27" s="18" t="str">
        <f t="shared" si="1"/>
        <v>40</v>
      </c>
      <c r="P27" s="19"/>
      <c r="Q27" s="20">
        <f t="shared" si="2"/>
        <v>70</v>
      </c>
      <c r="R27" s="21" t="str">
        <f t="shared" si="3"/>
        <v>X</v>
      </c>
      <c r="S27" s="21" t="str">
        <f t="shared" si="5"/>
        <v/>
      </c>
      <c r="T27" s="22"/>
      <c r="U27" s="21" t="str">
        <f t="shared" si="4"/>
        <v>Si</v>
      </c>
      <c r="V27" s="3"/>
      <c r="W27" s="3"/>
      <c r="X27" s="3"/>
      <c r="Y27" s="3"/>
      <c r="Z27" s="3"/>
      <c r="AA27" s="3"/>
    </row>
    <row r="28" spans="1:27" ht="26.25" customHeight="1">
      <c r="A28" s="95">
        <v>18</v>
      </c>
      <c r="B28" s="13">
        <v>44628</v>
      </c>
      <c r="C28" s="14">
        <v>0.97222222222222221</v>
      </c>
      <c r="D28" s="15">
        <v>1110464422</v>
      </c>
      <c r="E28" s="15" t="s">
        <v>101</v>
      </c>
      <c r="F28" s="15">
        <v>3176415522</v>
      </c>
      <c r="G28" s="16" t="s">
        <v>32</v>
      </c>
      <c r="H28" s="16" t="s">
        <v>32</v>
      </c>
      <c r="I28" s="16" t="s">
        <v>32</v>
      </c>
      <c r="J28" s="16" t="s">
        <v>32</v>
      </c>
      <c r="K28" s="16" t="s">
        <v>32</v>
      </c>
      <c r="L28" s="16" t="s">
        <v>32</v>
      </c>
      <c r="M28" s="17" t="s">
        <v>32</v>
      </c>
      <c r="N28" s="18" t="str">
        <f t="shared" si="0"/>
        <v>30</v>
      </c>
      <c r="O28" s="18" t="str">
        <f t="shared" si="1"/>
        <v>40</v>
      </c>
      <c r="P28" s="19"/>
      <c r="Q28" s="20">
        <f t="shared" si="2"/>
        <v>70</v>
      </c>
      <c r="R28" s="21" t="str">
        <f t="shared" si="3"/>
        <v>X</v>
      </c>
      <c r="S28" s="21" t="str">
        <f t="shared" si="5"/>
        <v/>
      </c>
      <c r="T28" s="22"/>
      <c r="U28" s="21" t="str">
        <f t="shared" si="4"/>
        <v>Si</v>
      </c>
      <c r="V28" s="3"/>
      <c r="W28" s="3"/>
      <c r="X28" s="3"/>
      <c r="Y28" s="3"/>
      <c r="Z28" s="3"/>
      <c r="AA28" s="3"/>
    </row>
    <row r="29" spans="1:27" ht="26.25" customHeight="1">
      <c r="A29" s="95">
        <v>19</v>
      </c>
      <c r="B29" s="13">
        <v>44629</v>
      </c>
      <c r="C29" s="60">
        <v>0.65555555555555556</v>
      </c>
      <c r="D29" s="55">
        <v>4292471</v>
      </c>
      <c r="E29" s="15" t="s">
        <v>83</v>
      </c>
      <c r="F29" s="55">
        <v>9391162</v>
      </c>
      <c r="G29" s="16" t="s">
        <v>32</v>
      </c>
      <c r="H29" s="16" t="s">
        <v>32</v>
      </c>
      <c r="I29" s="16" t="s">
        <v>32</v>
      </c>
      <c r="J29" s="16" t="s">
        <v>32</v>
      </c>
      <c r="K29" s="16" t="s">
        <v>32</v>
      </c>
      <c r="L29" s="16" t="s">
        <v>32</v>
      </c>
      <c r="M29" s="17" t="s">
        <v>32</v>
      </c>
      <c r="N29" s="18" t="str">
        <f t="shared" si="0"/>
        <v>30</v>
      </c>
      <c r="O29" s="18" t="str">
        <f t="shared" si="1"/>
        <v>40</v>
      </c>
      <c r="P29" s="19"/>
      <c r="Q29" s="20">
        <f t="shared" si="2"/>
        <v>70</v>
      </c>
      <c r="R29" s="21" t="str">
        <f t="shared" si="3"/>
        <v>X</v>
      </c>
      <c r="S29" s="21" t="str">
        <f t="shared" si="5"/>
        <v/>
      </c>
      <c r="T29" s="22"/>
      <c r="U29" s="21" t="str">
        <f t="shared" si="4"/>
        <v>Si</v>
      </c>
      <c r="V29" s="31"/>
      <c r="W29" s="3"/>
      <c r="X29" s="3"/>
      <c r="Y29" s="3"/>
      <c r="Z29" s="3"/>
      <c r="AA29" s="3"/>
    </row>
    <row r="30" spans="1:27" ht="26.25" customHeight="1">
      <c r="A30" s="95">
        <v>20</v>
      </c>
      <c r="B30" s="57">
        <v>44631</v>
      </c>
      <c r="C30" s="59">
        <v>0.56527777777777777</v>
      </c>
      <c r="D30" s="15">
        <v>74130395</v>
      </c>
      <c r="E30" s="15" t="s">
        <v>118</v>
      </c>
      <c r="F30" s="15">
        <v>3124580548</v>
      </c>
      <c r="G30" s="16" t="s">
        <v>32</v>
      </c>
      <c r="H30" s="16" t="s">
        <v>32</v>
      </c>
      <c r="I30" s="16" t="s">
        <v>32</v>
      </c>
      <c r="J30" s="16" t="s">
        <v>32</v>
      </c>
      <c r="K30" s="16" t="s">
        <v>32</v>
      </c>
      <c r="L30" s="16" t="s">
        <v>32</v>
      </c>
      <c r="M30" s="17" t="s">
        <v>32</v>
      </c>
      <c r="N30" s="18" t="str">
        <f t="shared" si="0"/>
        <v>30</v>
      </c>
      <c r="O30" s="18" t="str">
        <f t="shared" si="1"/>
        <v>40</v>
      </c>
      <c r="P30" s="19"/>
      <c r="Q30" s="20">
        <f t="shared" si="2"/>
        <v>70</v>
      </c>
      <c r="R30" s="21" t="str">
        <f t="shared" si="3"/>
        <v>X</v>
      </c>
      <c r="S30" s="21" t="str">
        <f t="shared" si="5"/>
        <v/>
      </c>
      <c r="T30" s="22"/>
      <c r="U30" s="21" t="str">
        <f t="shared" si="4"/>
        <v>Si</v>
      </c>
      <c r="V30" s="3"/>
      <c r="W30" s="3"/>
      <c r="X30" s="3"/>
      <c r="Y30" s="3"/>
      <c r="Z30" s="3"/>
      <c r="AA30" s="3"/>
    </row>
    <row r="31" spans="1:27" ht="26.25" customHeight="1">
      <c r="A31" s="95">
        <v>21</v>
      </c>
      <c r="B31" s="57">
        <v>44631</v>
      </c>
      <c r="C31" s="59">
        <v>0.56944444444444442</v>
      </c>
      <c r="D31" s="61">
        <v>42153968</v>
      </c>
      <c r="E31" s="61" t="s">
        <v>75</v>
      </c>
      <c r="F31" s="61">
        <v>3137886537</v>
      </c>
      <c r="G31" s="16" t="s">
        <v>32</v>
      </c>
      <c r="H31" s="16" t="s">
        <v>32</v>
      </c>
      <c r="I31" s="16" t="s">
        <v>32</v>
      </c>
      <c r="J31" s="16" t="s">
        <v>32</v>
      </c>
      <c r="K31" s="16" t="s">
        <v>32</v>
      </c>
      <c r="L31" s="16" t="s">
        <v>32</v>
      </c>
      <c r="M31" s="17" t="s">
        <v>32</v>
      </c>
      <c r="N31" s="18" t="str">
        <f t="shared" si="0"/>
        <v>30</v>
      </c>
      <c r="O31" s="18" t="str">
        <f t="shared" si="1"/>
        <v>40</v>
      </c>
      <c r="P31" s="19"/>
      <c r="Q31" s="20">
        <f t="shared" si="2"/>
        <v>70</v>
      </c>
      <c r="R31" s="21" t="str">
        <f t="shared" si="3"/>
        <v>X</v>
      </c>
      <c r="S31" s="21" t="str">
        <f t="shared" si="5"/>
        <v/>
      </c>
      <c r="T31" s="22"/>
      <c r="U31" s="21" t="str">
        <f t="shared" si="4"/>
        <v>Si</v>
      </c>
      <c r="W31" s="3"/>
      <c r="X31" s="3"/>
      <c r="Y31" s="3"/>
      <c r="Z31" s="3"/>
      <c r="AA31" s="3"/>
    </row>
    <row r="32" spans="1:27" ht="26.25" customHeight="1">
      <c r="A32" s="95">
        <v>22</v>
      </c>
      <c r="B32" s="13">
        <v>44627</v>
      </c>
      <c r="C32" s="14">
        <v>0.72361111111111109</v>
      </c>
      <c r="D32" s="15">
        <v>1085322063</v>
      </c>
      <c r="E32" s="15" t="s">
        <v>93</v>
      </c>
      <c r="F32" s="15">
        <v>3012226229</v>
      </c>
      <c r="G32" s="16" t="s">
        <v>32</v>
      </c>
      <c r="H32" s="16" t="s">
        <v>32</v>
      </c>
      <c r="I32" s="16" t="s">
        <v>33</v>
      </c>
      <c r="J32" s="16" t="s">
        <v>32</v>
      </c>
      <c r="K32" s="16" t="s">
        <v>32</v>
      </c>
      <c r="L32" s="16" t="s">
        <v>32</v>
      </c>
      <c r="M32" s="17" t="s">
        <v>33</v>
      </c>
      <c r="N32" s="18" t="str">
        <f t="shared" si="0"/>
        <v>0</v>
      </c>
      <c r="O32" s="18" t="str">
        <f t="shared" si="1"/>
        <v>40</v>
      </c>
      <c r="P32" s="19"/>
      <c r="Q32" s="20">
        <f t="shared" si="2"/>
        <v>40</v>
      </c>
      <c r="R32" s="21" t="str">
        <f t="shared" si="3"/>
        <v/>
      </c>
      <c r="S32" s="24" t="s">
        <v>119</v>
      </c>
      <c r="T32" s="23" t="s">
        <v>94</v>
      </c>
      <c r="U32" s="21" t="str">
        <f t="shared" si="4"/>
        <v>No</v>
      </c>
      <c r="V32" s="31"/>
      <c r="W32" s="3"/>
      <c r="X32" s="3"/>
      <c r="Y32" s="3"/>
      <c r="Z32" s="3"/>
      <c r="AA32" s="3"/>
    </row>
    <row r="33" spans="1:27" ht="26.25" customHeight="1">
      <c r="A33" s="95">
        <v>23</v>
      </c>
      <c r="B33" s="13">
        <v>44628</v>
      </c>
      <c r="C33" s="14">
        <v>0.37430555555555556</v>
      </c>
      <c r="D33" s="15">
        <v>1033724521</v>
      </c>
      <c r="E33" s="15" t="s">
        <v>98</v>
      </c>
      <c r="F33" s="15">
        <v>3202862886</v>
      </c>
      <c r="G33" s="16" t="s">
        <v>32</v>
      </c>
      <c r="H33" s="16" t="s">
        <v>32</v>
      </c>
      <c r="I33" s="16" t="s">
        <v>33</v>
      </c>
      <c r="J33" s="16" t="s">
        <v>32</v>
      </c>
      <c r="K33" s="16" t="s">
        <v>32</v>
      </c>
      <c r="L33" s="16" t="s">
        <v>32</v>
      </c>
      <c r="M33" s="17" t="s">
        <v>32</v>
      </c>
      <c r="N33" s="18" t="str">
        <f t="shared" si="0"/>
        <v>0</v>
      </c>
      <c r="O33" s="18" t="str">
        <f t="shared" si="1"/>
        <v>40</v>
      </c>
      <c r="P33" s="19"/>
      <c r="Q33" s="20">
        <f t="shared" si="2"/>
        <v>40</v>
      </c>
      <c r="R33" s="21" t="str">
        <f t="shared" si="3"/>
        <v/>
      </c>
      <c r="S33" s="24" t="s">
        <v>119</v>
      </c>
      <c r="T33" s="23" t="s">
        <v>94</v>
      </c>
      <c r="U33" s="21" t="str">
        <f t="shared" si="4"/>
        <v>No</v>
      </c>
      <c r="V33" s="31"/>
      <c r="W33" s="3"/>
      <c r="X33" s="3"/>
      <c r="Y33" s="3"/>
      <c r="Z33" s="3"/>
      <c r="AA33" s="3"/>
    </row>
    <row r="39" spans="1:27" ht="15.75" customHeight="1">
      <c r="A39" s="1"/>
      <c r="B39" s="2"/>
      <c r="C39" s="2"/>
      <c r="D39" s="2"/>
      <c r="E39" s="2"/>
      <c r="F39" s="2"/>
      <c r="G39" s="2"/>
      <c r="H39" s="2"/>
      <c r="I39" s="2"/>
      <c r="J39" s="2"/>
      <c r="K39" s="2"/>
      <c r="L39" s="2"/>
      <c r="M39" s="2"/>
      <c r="N39" s="2"/>
      <c r="O39" s="2"/>
      <c r="P39" s="3"/>
      <c r="Q39" s="3"/>
      <c r="R39" s="3"/>
      <c r="S39" s="3"/>
      <c r="T39" s="3"/>
      <c r="U39" s="3"/>
      <c r="V39" s="3"/>
      <c r="W39" s="3"/>
      <c r="X39" s="3"/>
      <c r="Y39" s="3"/>
      <c r="Z39" s="3"/>
      <c r="AA39" s="3"/>
    </row>
    <row r="40" spans="1:27" ht="15.75" customHeight="1">
      <c r="A40" s="1"/>
      <c r="B40" s="2"/>
      <c r="C40" s="2"/>
      <c r="D40" s="2"/>
      <c r="E40" s="2"/>
      <c r="F40" s="2"/>
      <c r="G40" s="2"/>
      <c r="H40" s="2"/>
      <c r="I40" s="2"/>
      <c r="J40" s="2"/>
      <c r="K40" s="2"/>
      <c r="L40" s="2"/>
      <c r="M40" s="2"/>
      <c r="N40" s="2"/>
      <c r="O40" s="2"/>
      <c r="P40" s="3"/>
      <c r="Q40" s="3"/>
      <c r="R40" s="3"/>
      <c r="S40" s="3"/>
      <c r="T40" s="3"/>
      <c r="U40" s="3"/>
      <c r="V40" s="3"/>
      <c r="W40" s="3"/>
      <c r="X40" s="3"/>
      <c r="Y40" s="3"/>
      <c r="Z40" s="3"/>
      <c r="AA40" s="3"/>
    </row>
    <row r="41" spans="1:27" ht="15.75" customHeight="1">
      <c r="A41" s="1"/>
      <c r="B41" s="2"/>
      <c r="C41" s="2"/>
      <c r="D41" s="2"/>
      <c r="E41" s="2"/>
      <c r="F41" s="2"/>
      <c r="G41" s="2"/>
      <c r="H41" s="2"/>
      <c r="I41" s="2"/>
      <c r="J41" s="2"/>
      <c r="K41" s="2"/>
      <c r="L41" s="2"/>
      <c r="M41" s="2"/>
      <c r="N41" s="2"/>
      <c r="O41" s="2"/>
      <c r="P41" s="3"/>
      <c r="Q41" s="3"/>
      <c r="R41" s="3"/>
      <c r="S41" s="3"/>
      <c r="T41" s="3"/>
      <c r="U41" s="3"/>
      <c r="V41" s="3"/>
      <c r="W41" s="3"/>
      <c r="X41" s="3"/>
      <c r="Y41" s="3"/>
      <c r="Z41" s="3"/>
      <c r="AA41" s="3"/>
    </row>
    <row r="42" spans="1:27" ht="15.75" customHeight="1">
      <c r="A42" s="1"/>
      <c r="B42" s="2"/>
      <c r="C42" s="2"/>
      <c r="D42" s="2"/>
      <c r="E42" s="2"/>
      <c r="F42" s="2"/>
      <c r="G42" s="2"/>
      <c r="H42" s="2"/>
      <c r="I42" s="2"/>
      <c r="J42" s="2"/>
      <c r="K42" s="2"/>
      <c r="L42" s="2"/>
      <c r="M42" s="2"/>
      <c r="N42" s="2"/>
      <c r="O42" s="2"/>
      <c r="P42" s="3"/>
      <c r="Q42" s="3"/>
      <c r="R42" s="3"/>
      <c r="S42" s="3"/>
      <c r="T42" s="3"/>
      <c r="U42" s="3"/>
      <c r="V42" s="3"/>
      <c r="W42" s="3"/>
      <c r="X42" s="3"/>
      <c r="Y42" s="3"/>
      <c r="Z42" s="3"/>
      <c r="AA42" s="3"/>
    </row>
    <row r="43" spans="1:27" ht="15.75" customHeight="1">
      <c r="A43" s="1"/>
      <c r="B43" s="2"/>
      <c r="C43" s="2"/>
      <c r="D43" s="2"/>
      <c r="E43" s="2"/>
      <c r="F43" s="2"/>
      <c r="G43" s="2"/>
      <c r="H43" s="2"/>
      <c r="I43" s="2"/>
      <c r="J43" s="2"/>
      <c r="K43" s="2"/>
      <c r="L43" s="2"/>
      <c r="M43" s="2"/>
      <c r="N43" s="2"/>
      <c r="O43" s="2"/>
      <c r="P43" s="3"/>
      <c r="Q43" s="3"/>
      <c r="R43" s="3"/>
      <c r="S43" s="3"/>
      <c r="T43" s="3"/>
      <c r="U43" s="3"/>
      <c r="V43" s="3"/>
      <c r="W43" s="3"/>
      <c r="X43" s="3"/>
      <c r="Y43" s="3"/>
      <c r="Z43" s="3"/>
      <c r="AA43" s="3"/>
    </row>
    <row r="44" spans="1:27" ht="15.75" customHeight="1">
      <c r="A44" s="1"/>
      <c r="B44" s="2"/>
      <c r="C44" s="2"/>
      <c r="D44" s="2"/>
      <c r="E44" s="2"/>
      <c r="F44" s="2"/>
      <c r="G44" s="2"/>
      <c r="H44" s="2"/>
      <c r="I44" s="2"/>
      <c r="J44" s="2"/>
      <c r="K44" s="2"/>
      <c r="L44" s="2"/>
      <c r="M44" s="2"/>
      <c r="N44" s="2"/>
      <c r="O44" s="2"/>
      <c r="P44" s="3"/>
      <c r="Q44" s="3"/>
      <c r="R44" s="3"/>
      <c r="S44" s="3"/>
      <c r="T44" s="3"/>
      <c r="U44" s="3"/>
      <c r="V44" s="3"/>
      <c r="W44" s="3"/>
      <c r="X44" s="3"/>
      <c r="Y44" s="3"/>
      <c r="Z44" s="3"/>
      <c r="AA44" s="3"/>
    </row>
    <row r="45" spans="1:27" ht="15.75" customHeight="1">
      <c r="A45" s="1"/>
      <c r="B45" s="2"/>
      <c r="C45" s="2"/>
      <c r="D45" s="2"/>
      <c r="E45" s="2"/>
      <c r="F45" s="2"/>
      <c r="G45" s="2"/>
      <c r="H45" s="2"/>
      <c r="I45" s="2"/>
      <c r="J45" s="2"/>
      <c r="K45" s="2"/>
      <c r="L45" s="2"/>
      <c r="M45" s="2"/>
      <c r="N45" s="2"/>
      <c r="O45" s="2"/>
      <c r="P45" s="3"/>
      <c r="Q45" s="3"/>
      <c r="R45" s="3"/>
      <c r="S45" s="3"/>
      <c r="T45" s="3"/>
      <c r="U45" s="3"/>
      <c r="V45" s="3"/>
      <c r="W45" s="3"/>
      <c r="X45" s="3"/>
      <c r="Y45" s="3"/>
      <c r="Z45" s="3"/>
      <c r="AA45" s="3"/>
    </row>
    <row r="46" spans="1:27" ht="15.75" customHeight="1">
      <c r="A46" s="1"/>
      <c r="B46" s="2"/>
      <c r="C46" s="2"/>
      <c r="D46" s="2"/>
      <c r="E46" s="2"/>
      <c r="F46" s="2"/>
      <c r="G46" s="2"/>
      <c r="H46" s="2"/>
      <c r="I46" s="2"/>
      <c r="J46" s="2"/>
      <c r="K46" s="2"/>
      <c r="L46" s="2"/>
      <c r="M46" s="2"/>
      <c r="N46" s="2"/>
      <c r="O46" s="2"/>
      <c r="P46" s="3"/>
      <c r="Q46" s="3"/>
      <c r="R46" s="3"/>
      <c r="S46" s="3"/>
      <c r="T46" s="3"/>
      <c r="U46" s="3"/>
      <c r="V46" s="3"/>
      <c r="W46" s="3"/>
      <c r="X46" s="3"/>
      <c r="Y46" s="3"/>
      <c r="Z46" s="3"/>
      <c r="AA46" s="3"/>
    </row>
    <row r="47" spans="1:27" ht="15.75" customHeight="1">
      <c r="A47" s="1"/>
      <c r="B47" s="2"/>
      <c r="C47" s="2"/>
      <c r="D47" s="2"/>
      <c r="E47" s="2"/>
      <c r="F47" s="2"/>
      <c r="G47" s="2"/>
      <c r="H47" s="2"/>
      <c r="I47" s="2"/>
      <c r="J47" s="2"/>
      <c r="K47" s="2"/>
      <c r="L47" s="2"/>
      <c r="M47" s="2"/>
      <c r="N47" s="2"/>
      <c r="O47" s="2"/>
      <c r="P47" s="3"/>
      <c r="Q47" s="3"/>
      <c r="R47" s="3"/>
      <c r="S47" s="3"/>
      <c r="T47" s="3"/>
      <c r="U47" s="3"/>
      <c r="V47" s="3"/>
      <c r="W47" s="3"/>
      <c r="X47" s="3"/>
      <c r="Y47" s="3"/>
      <c r="Z47" s="3"/>
      <c r="AA47" s="3"/>
    </row>
    <row r="48" spans="1:27" ht="15.75" customHeight="1">
      <c r="A48" s="1"/>
      <c r="B48" s="2"/>
      <c r="C48" s="2"/>
      <c r="D48" s="2"/>
      <c r="E48" s="2"/>
      <c r="F48" s="2"/>
      <c r="G48" s="2"/>
      <c r="H48" s="2"/>
      <c r="I48" s="2"/>
      <c r="J48" s="2"/>
      <c r="K48" s="2"/>
      <c r="L48" s="2"/>
      <c r="M48" s="2"/>
      <c r="N48" s="2"/>
      <c r="O48" s="2"/>
      <c r="P48" s="3"/>
      <c r="Q48" s="3"/>
      <c r="R48" s="3"/>
      <c r="S48" s="3"/>
      <c r="T48" s="3"/>
      <c r="U48" s="3"/>
      <c r="V48" s="3"/>
      <c r="W48" s="3"/>
      <c r="X48" s="3"/>
      <c r="Y48" s="3"/>
      <c r="Z48" s="3"/>
      <c r="AA48" s="3"/>
    </row>
    <row r="49" spans="1:27" ht="15.75" customHeight="1">
      <c r="A49" s="1"/>
      <c r="B49" s="2"/>
      <c r="C49" s="2"/>
      <c r="D49" s="2"/>
      <c r="E49" s="2"/>
      <c r="F49" s="2"/>
      <c r="G49" s="2"/>
      <c r="H49" s="2"/>
      <c r="I49" s="2"/>
      <c r="J49" s="2"/>
      <c r="K49" s="2"/>
      <c r="L49" s="2"/>
      <c r="M49" s="2"/>
      <c r="N49" s="2"/>
      <c r="O49" s="2"/>
      <c r="P49" s="3"/>
      <c r="Q49" s="3"/>
      <c r="R49" s="3"/>
      <c r="S49" s="3"/>
      <c r="T49" s="3"/>
      <c r="U49" s="3"/>
      <c r="V49" s="3"/>
      <c r="W49" s="3"/>
      <c r="X49" s="3"/>
      <c r="Y49" s="3"/>
      <c r="Z49" s="3"/>
      <c r="AA49" s="3"/>
    </row>
    <row r="50" spans="1:27" ht="15.75" customHeight="1">
      <c r="A50" s="1"/>
      <c r="B50" s="2"/>
      <c r="C50" s="2"/>
      <c r="D50" s="2"/>
      <c r="E50" s="2"/>
      <c r="F50" s="2"/>
      <c r="G50" s="2"/>
      <c r="H50" s="2"/>
      <c r="I50" s="2"/>
      <c r="J50" s="2"/>
      <c r="K50" s="2"/>
      <c r="L50" s="2"/>
      <c r="M50" s="2"/>
      <c r="N50" s="2"/>
      <c r="O50" s="2"/>
      <c r="P50" s="3"/>
      <c r="Q50" s="3"/>
      <c r="R50" s="3"/>
      <c r="S50" s="3"/>
      <c r="T50" s="3"/>
      <c r="U50" s="3"/>
      <c r="V50" s="3"/>
      <c r="W50" s="3"/>
      <c r="X50" s="3"/>
      <c r="Y50" s="3"/>
      <c r="Z50" s="3"/>
      <c r="AA50" s="3"/>
    </row>
    <row r="51" spans="1:27" ht="15.75" customHeight="1">
      <c r="A51" s="1"/>
      <c r="B51" s="2"/>
      <c r="C51" s="2"/>
      <c r="D51" s="2"/>
      <c r="E51" s="2"/>
      <c r="F51" s="2"/>
      <c r="G51" s="2"/>
      <c r="H51" s="2"/>
      <c r="I51" s="2"/>
      <c r="J51" s="2"/>
      <c r="K51" s="2"/>
      <c r="L51" s="2"/>
      <c r="M51" s="2"/>
      <c r="N51" s="2"/>
      <c r="O51" s="2"/>
      <c r="P51" s="3"/>
      <c r="Q51" s="3"/>
      <c r="R51" s="3"/>
      <c r="S51" s="3"/>
      <c r="T51" s="3"/>
      <c r="U51" s="3"/>
      <c r="V51" s="3"/>
      <c r="W51" s="3"/>
      <c r="X51" s="3"/>
      <c r="Y51" s="3"/>
      <c r="Z51" s="3"/>
      <c r="AA51" s="3"/>
    </row>
    <row r="52" spans="1:27" ht="15.75" customHeight="1">
      <c r="A52" s="1"/>
      <c r="B52" s="2"/>
      <c r="C52" s="2"/>
      <c r="D52" s="2"/>
      <c r="E52" s="2"/>
      <c r="F52" s="2"/>
      <c r="G52" s="2"/>
      <c r="H52" s="2"/>
      <c r="I52" s="2"/>
      <c r="J52" s="2"/>
      <c r="K52" s="2"/>
      <c r="L52" s="2"/>
      <c r="M52" s="2"/>
      <c r="N52" s="2"/>
      <c r="O52" s="2"/>
      <c r="P52" s="3"/>
      <c r="Q52" s="3"/>
      <c r="R52" s="3"/>
      <c r="S52" s="3"/>
      <c r="T52" s="3"/>
      <c r="U52" s="3"/>
      <c r="V52" s="3"/>
      <c r="W52" s="3"/>
      <c r="X52" s="3"/>
      <c r="Y52" s="3"/>
      <c r="Z52" s="3"/>
      <c r="AA52" s="3"/>
    </row>
    <row r="53" spans="1:27" ht="15.75" customHeight="1">
      <c r="A53" s="1"/>
      <c r="B53" s="2"/>
      <c r="C53" s="2"/>
      <c r="D53" s="2"/>
      <c r="E53" s="2"/>
      <c r="F53" s="2"/>
      <c r="G53" s="2"/>
      <c r="H53" s="2"/>
      <c r="I53" s="2"/>
      <c r="J53" s="2"/>
      <c r="K53" s="2"/>
      <c r="L53" s="2"/>
      <c r="M53" s="2"/>
      <c r="N53" s="2"/>
      <c r="O53" s="2"/>
      <c r="P53" s="3"/>
      <c r="Q53" s="3"/>
      <c r="R53" s="3"/>
      <c r="S53" s="3"/>
      <c r="T53" s="3"/>
      <c r="U53" s="3"/>
      <c r="V53" s="3"/>
      <c r="W53" s="3"/>
      <c r="X53" s="3"/>
      <c r="Y53" s="3"/>
      <c r="Z53" s="3"/>
      <c r="AA53" s="3"/>
    </row>
    <row r="54" spans="1:27" ht="15.75" customHeight="1">
      <c r="A54" s="1"/>
      <c r="B54" s="2"/>
      <c r="C54" s="2"/>
      <c r="D54" s="2"/>
      <c r="E54" s="2"/>
      <c r="F54" s="2"/>
      <c r="G54" s="2"/>
      <c r="H54" s="2"/>
      <c r="I54" s="2"/>
      <c r="J54" s="2"/>
      <c r="K54" s="2"/>
      <c r="L54" s="2"/>
      <c r="M54" s="2"/>
      <c r="N54" s="2"/>
      <c r="O54" s="2"/>
      <c r="P54" s="3"/>
      <c r="Q54" s="3"/>
      <c r="R54" s="3"/>
      <c r="S54" s="3"/>
      <c r="T54" s="3"/>
      <c r="U54" s="3"/>
      <c r="V54" s="3"/>
      <c r="W54" s="3"/>
      <c r="X54" s="3"/>
      <c r="Y54" s="3"/>
      <c r="Z54" s="3"/>
      <c r="AA54" s="3"/>
    </row>
    <row r="55" spans="1:27" ht="15.75" customHeight="1">
      <c r="A55" s="1"/>
      <c r="B55" s="2"/>
      <c r="C55" s="2"/>
      <c r="D55" s="2"/>
      <c r="E55" s="2"/>
      <c r="F55" s="2"/>
      <c r="G55" s="2"/>
      <c r="H55" s="2"/>
      <c r="I55" s="2"/>
      <c r="J55" s="2"/>
      <c r="K55" s="2"/>
      <c r="L55" s="2"/>
      <c r="M55" s="2"/>
      <c r="N55" s="2"/>
      <c r="O55" s="2"/>
      <c r="P55" s="3"/>
      <c r="Q55" s="3"/>
      <c r="R55" s="3"/>
      <c r="S55" s="3"/>
      <c r="T55" s="3"/>
      <c r="U55" s="3"/>
      <c r="V55" s="3"/>
      <c r="W55" s="3"/>
      <c r="X55" s="3"/>
      <c r="Y55" s="3"/>
      <c r="Z55" s="3"/>
      <c r="AA55" s="3"/>
    </row>
    <row r="56" spans="1:27" ht="15.75" customHeight="1">
      <c r="A56" s="1"/>
      <c r="B56" s="2"/>
      <c r="C56" s="2"/>
      <c r="D56" s="2"/>
      <c r="E56" s="2"/>
      <c r="F56" s="2"/>
      <c r="G56" s="2"/>
      <c r="H56" s="2"/>
      <c r="I56" s="2"/>
      <c r="J56" s="2"/>
      <c r="K56" s="2"/>
      <c r="L56" s="2"/>
      <c r="M56" s="2"/>
      <c r="N56" s="2"/>
      <c r="O56" s="2"/>
      <c r="P56" s="3"/>
      <c r="Q56" s="3"/>
      <c r="R56" s="3"/>
      <c r="S56" s="3"/>
      <c r="T56" s="3"/>
      <c r="U56" s="3"/>
      <c r="V56" s="3"/>
      <c r="W56" s="3"/>
      <c r="X56" s="3"/>
      <c r="Y56" s="3"/>
      <c r="Z56" s="3"/>
      <c r="AA56" s="3"/>
    </row>
    <row r="57" spans="1:27" ht="15.75" customHeight="1">
      <c r="A57" s="1"/>
      <c r="B57" s="2"/>
      <c r="C57" s="2"/>
      <c r="D57" s="2"/>
      <c r="E57" s="2"/>
      <c r="F57" s="2"/>
      <c r="G57" s="2"/>
      <c r="H57" s="2"/>
      <c r="I57" s="2"/>
      <c r="J57" s="2"/>
      <c r="K57" s="2"/>
      <c r="L57" s="2"/>
      <c r="M57" s="2"/>
      <c r="N57" s="2"/>
      <c r="O57" s="2"/>
      <c r="P57" s="3"/>
      <c r="Q57" s="3"/>
      <c r="R57" s="3"/>
      <c r="S57" s="3"/>
      <c r="T57" s="3"/>
      <c r="U57" s="3"/>
      <c r="V57" s="3"/>
      <c r="W57" s="3"/>
      <c r="X57" s="3"/>
      <c r="Y57" s="3"/>
      <c r="Z57" s="3"/>
      <c r="AA57" s="3"/>
    </row>
    <row r="58" spans="1:27" ht="15.75" customHeight="1">
      <c r="A58" s="1"/>
      <c r="B58" s="2"/>
      <c r="C58" s="2"/>
      <c r="D58" s="2"/>
      <c r="E58" s="2"/>
      <c r="F58" s="2"/>
      <c r="G58" s="2"/>
      <c r="H58" s="2"/>
      <c r="I58" s="2"/>
      <c r="J58" s="2"/>
      <c r="K58" s="2"/>
      <c r="L58" s="2"/>
      <c r="M58" s="2"/>
      <c r="N58" s="2"/>
      <c r="O58" s="2"/>
      <c r="P58" s="3"/>
      <c r="Q58" s="3"/>
      <c r="R58" s="3"/>
      <c r="S58" s="3"/>
      <c r="T58" s="3"/>
      <c r="U58" s="3"/>
      <c r="V58" s="3"/>
      <c r="W58" s="3"/>
      <c r="X58" s="3"/>
      <c r="Y58" s="3"/>
      <c r="Z58" s="3"/>
      <c r="AA58" s="3"/>
    </row>
    <row r="59" spans="1:27" ht="15.75" customHeight="1">
      <c r="A59" s="1"/>
      <c r="B59" s="2"/>
      <c r="C59" s="2"/>
      <c r="D59" s="2"/>
      <c r="E59" s="2"/>
      <c r="F59" s="2"/>
      <c r="G59" s="2"/>
      <c r="H59" s="2"/>
      <c r="I59" s="2"/>
      <c r="J59" s="2"/>
      <c r="K59" s="2"/>
      <c r="L59" s="2"/>
      <c r="M59" s="2"/>
      <c r="N59" s="2"/>
      <c r="O59" s="2"/>
      <c r="P59" s="3"/>
      <c r="Q59" s="3"/>
      <c r="R59" s="3"/>
      <c r="S59" s="3"/>
      <c r="T59" s="3"/>
      <c r="U59" s="3"/>
      <c r="V59" s="3"/>
      <c r="W59" s="3"/>
      <c r="X59" s="3"/>
      <c r="Y59" s="3"/>
      <c r="Z59" s="3"/>
      <c r="AA59" s="3"/>
    </row>
    <row r="60" spans="1:27" ht="15.75" customHeight="1">
      <c r="A60" s="1"/>
      <c r="B60" s="2"/>
      <c r="C60" s="2"/>
      <c r="D60" s="2"/>
      <c r="E60" s="2"/>
      <c r="F60" s="2"/>
      <c r="G60" s="2"/>
      <c r="H60" s="2"/>
      <c r="I60" s="2"/>
      <c r="J60" s="2"/>
      <c r="K60" s="2"/>
      <c r="L60" s="2"/>
      <c r="M60" s="2"/>
      <c r="N60" s="2"/>
      <c r="O60" s="2"/>
      <c r="P60" s="3"/>
      <c r="Q60" s="3"/>
      <c r="R60" s="3"/>
      <c r="S60" s="3"/>
      <c r="T60" s="3"/>
      <c r="U60" s="3"/>
      <c r="V60" s="3"/>
      <c r="W60" s="3"/>
      <c r="X60" s="3"/>
      <c r="Y60" s="3"/>
      <c r="Z60" s="3"/>
      <c r="AA60" s="3"/>
    </row>
    <row r="61" spans="1:27" ht="15.75" customHeight="1">
      <c r="A61" s="1"/>
      <c r="B61" s="2"/>
      <c r="C61" s="2"/>
      <c r="D61" s="2"/>
      <c r="E61" s="2"/>
      <c r="F61" s="2"/>
      <c r="G61" s="2"/>
      <c r="H61" s="2"/>
      <c r="I61" s="2"/>
      <c r="J61" s="2"/>
      <c r="K61" s="2"/>
      <c r="L61" s="2"/>
      <c r="M61" s="2"/>
      <c r="N61" s="2"/>
      <c r="O61" s="2"/>
      <c r="P61" s="3"/>
      <c r="Q61" s="3"/>
      <c r="R61" s="3"/>
      <c r="S61" s="3"/>
      <c r="T61" s="3"/>
      <c r="U61" s="3"/>
      <c r="V61" s="3"/>
      <c r="W61" s="3"/>
      <c r="X61" s="3"/>
      <c r="Y61" s="3"/>
      <c r="Z61" s="3"/>
      <c r="AA61" s="3"/>
    </row>
    <row r="62" spans="1:27" ht="15.75" customHeight="1">
      <c r="A62" s="1"/>
      <c r="B62" s="2"/>
      <c r="C62" s="2"/>
      <c r="D62" s="2"/>
      <c r="E62" s="2"/>
      <c r="F62" s="2"/>
      <c r="G62" s="2"/>
      <c r="H62" s="2"/>
      <c r="I62" s="2"/>
      <c r="J62" s="2"/>
      <c r="K62" s="2"/>
      <c r="L62" s="2"/>
      <c r="M62" s="2"/>
      <c r="N62" s="2"/>
      <c r="O62" s="2"/>
      <c r="P62" s="3"/>
      <c r="Q62" s="3"/>
      <c r="R62" s="3"/>
      <c r="S62" s="3"/>
      <c r="T62" s="3"/>
      <c r="U62" s="3"/>
      <c r="V62" s="3"/>
      <c r="W62" s="3"/>
      <c r="X62" s="3"/>
      <c r="Y62" s="3"/>
      <c r="Z62" s="3"/>
      <c r="AA62" s="3"/>
    </row>
    <row r="63" spans="1:27" ht="15.75" customHeight="1">
      <c r="A63" s="1"/>
      <c r="B63" s="2"/>
      <c r="C63" s="2"/>
      <c r="D63" s="2"/>
      <c r="E63" s="2"/>
      <c r="F63" s="2"/>
      <c r="G63" s="2"/>
      <c r="H63" s="2"/>
      <c r="I63" s="2"/>
      <c r="J63" s="2"/>
      <c r="K63" s="2"/>
      <c r="L63" s="2"/>
      <c r="M63" s="2"/>
      <c r="N63" s="2"/>
      <c r="O63" s="2"/>
      <c r="P63" s="3"/>
      <c r="Q63" s="3"/>
      <c r="R63" s="3"/>
      <c r="S63" s="3"/>
      <c r="T63" s="3"/>
      <c r="U63" s="3"/>
      <c r="V63" s="3"/>
      <c r="W63" s="3"/>
      <c r="X63" s="3"/>
      <c r="Y63" s="3"/>
      <c r="Z63" s="3"/>
      <c r="AA63" s="3"/>
    </row>
    <row r="64" spans="1:27" ht="15.75" customHeight="1">
      <c r="A64" s="1"/>
      <c r="B64" s="2"/>
      <c r="C64" s="2"/>
      <c r="D64" s="2"/>
      <c r="E64" s="2"/>
      <c r="F64" s="2"/>
      <c r="G64" s="2"/>
      <c r="H64" s="2"/>
      <c r="I64" s="2"/>
      <c r="J64" s="2"/>
      <c r="K64" s="2"/>
      <c r="L64" s="2"/>
      <c r="M64" s="2"/>
      <c r="N64" s="2"/>
      <c r="O64" s="2"/>
      <c r="P64" s="3"/>
      <c r="Q64" s="3"/>
      <c r="R64" s="3"/>
      <c r="S64" s="3"/>
      <c r="T64" s="3"/>
      <c r="U64" s="3"/>
      <c r="V64" s="3"/>
      <c r="W64" s="3"/>
      <c r="X64" s="3"/>
      <c r="Y64" s="3"/>
      <c r="Z64" s="3"/>
      <c r="AA64" s="3"/>
    </row>
    <row r="65" spans="1:27" ht="15.75" customHeight="1">
      <c r="A65" s="1"/>
      <c r="B65" s="2"/>
      <c r="C65" s="2"/>
      <c r="D65" s="2"/>
      <c r="E65" s="2"/>
      <c r="F65" s="2"/>
      <c r="G65" s="2"/>
      <c r="H65" s="2"/>
      <c r="I65" s="2"/>
      <c r="J65" s="2"/>
      <c r="K65" s="2"/>
      <c r="L65" s="2"/>
      <c r="M65" s="2"/>
      <c r="N65" s="2"/>
      <c r="O65" s="2"/>
      <c r="P65" s="3"/>
      <c r="Q65" s="3"/>
      <c r="R65" s="3"/>
      <c r="S65" s="3"/>
      <c r="T65" s="3"/>
      <c r="U65" s="3"/>
      <c r="V65" s="3"/>
      <c r="W65" s="3"/>
      <c r="X65" s="3"/>
      <c r="Y65" s="3"/>
      <c r="Z65" s="3"/>
      <c r="AA65" s="3"/>
    </row>
    <row r="66" spans="1:27" ht="15.75" customHeight="1">
      <c r="A66" s="1"/>
      <c r="B66" s="2"/>
      <c r="C66" s="2"/>
      <c r="D66" s="2"/>
      <c r="E66" s="2"/>
      <c r="F66" s="2"/>
      <c r="G66" s="2"/>
      <c r="H66" s="2"/>
      <c r="I66" s="2"/>
      <c r="J66" s="2"/>
      <c r="K66" s="2"/>
      <c r="L66" s="2"/>
      <c r="M66" s="2"/>
      <c r="N66" s="2"/>
      <c r="O66" s="2"/>
      <c r="P66" s="3"/>
      <c r="Q66" s="3"/>
      <c r="R66" s="3"/>
      <c r="S66" s="3"/>
      <c r="T66" s="3"/>
      <c r="U66" s="3"/>
      <c r="V66" s="3"/>
      <c r="W66" s="3"/>
      <c r="X66" s="3"/>
      <c r="Y66" s="3"/>
      <c r="Z66" s="3"/>
      <c r="AA66" s="3"/>
    </row>
    <row r="67" spans="1:27" ht="15.75" customHeight="1">
      <c r="A67" s="1"/>
      <c r="B67" s="2"/>
      <c r="C67" s="2"/>
      <c r="D67" s="2"/>
      <c r="E67" s="2"/>
      <c r="F67" s="2"/>
      <c r="G67" s="2"/>
      <c r="H67" s="2"/>
      <c r="I67" s="2"/>
      <c r="J67" s="2"/>
      <c r="K67" s="2"/>
      <c r="L67" s="2"/>
      <c r="M67" s="2"/>
      <c r="N67" s="2"/>
      <c r="O67" s="2"/>
      <c r="P67" s="3"/>
      <c r="Q67" s="3"/>
      <c r="R67" s="3"/>
      <c r="S67" s="3"/>
      <c r="T67" s="3"/>
      <c r="U67" s="3"/>
      <c r="V67" s="3"/>
      <c r="W67" s="3"/>
      <c r="X67" s="3"/>
      <c r="Y67" s="3"/>
      <c r="Z67" s="3"/>
      <c r="AA67" s="3"/>
    </row>
    <row r="68" spans="1:27" ht="15.75" customHeight="1">
      <c r="A68" s="1"/>
      <c r="B68" s="2"/>
      <c r="C68" s="2"/>
      <c r="D68" s="2"/>
      <c r="E68" s="2"/>
      <c r="F68" s="2"/>
      <c r="G68" s="2"/>
      <c r="H68" s="2"/>
      <c r="I68" s="2"/>
      <c r="J68" s="2"/>
      <c r="K68" s="2"/>
      <c r="L68" s="2"/>
      <c r="M68" s="2"/>
      <c r="N68" s="2"/>
      <c r="O68" s="2"/>
      <c r="P68" s="3"/>
      <c r="Q68" s="3"/>
      <c r="R68" s="3"/>
      <c r="S68" s="3"/>
      <c r="T68" s="3"/>
      <c r="U68" s="3"/>
      <c r="V68" s="3"/>
      <c r="W68" s="3"/>
      <c r="X68" s="3"/>
      <c r="Y68" s="3"/>
      <c r="Z68" s="3"/>
      <c r="AA68" s="3"/>
    </row>
    <row r="69" spans="1:27" ht="15.75" customHeight="1">
      <c r="A69" s="1"/>
      <c r="B69" s="2"/>
      <c r="C69" s="2"/>
      <c r="D69" s="2"/>
      <c r="E69" s="2"/>
      <c r="F69" s="2"/>
      <c r="G69" s="2"/>
      <c r="H69" s="2"/>
      <c r="I69" s="2"/>
      <c r="J69" s="2"/>
      <c r="K69" s="2"/>
      <c r="L69" s="2"/>
      <c r="M69" s="2"/>
      <c r="N69" s="2"/>
      <c r="O69" s="2"/>
      <c r="P69" s="3"/>
      <c r="Q69" s="3"/>
      <c r="R69" s="3"/>
      <c r="S69" s="3"/>
      <c r="T69" s="3"/>
      <c r="U69" s="3"/>
      <c r="V69" s="3"/>
      <c r="W69" s="3"/>
      <c r="X69" s="3"/>
      <c r="Y69" s="3"/>
      <c r="Z69" s="3"/>
      <c r="AA69" s="3"/>
    </row>
    <row r="70" spans="1:27" ht="15.75" customHeight="1">
      <c r="A70" s="1"/>
      <c r="B70" s="2"/>
      <c r="C70" s="2"/>
      <c r="D70" s="2"/>
      <c r="E70" s="2"/>
      <c r="F70" s="2"/>
      <c r="G70" s="2"/>
      <c r="H70" s="2"/>
      <c r="I70" s="2"/>
      <c r="J70" s="2"/>
      <c r="K70" s="2"/>
      <c r="L70" s="2"/>
      <c r="M70" s="2"/>
      <c r="N70" s="2"/>
      <c r="O70" s="2"/>
      <c r="P70" s="3"/>
      <c r="Q70" s="3"/>
      <c r="R70" s="3"/>
      <c r="S70" s="3"/>
      <c r="T70" s="3"/>
      <c r="U70" s="3"/>
      <c r="V70" s="3"/>
      <c r="W70" s="3"/>
      <c r="X70" s="3"/>
      <c r="Y70" s="3"/>
      <c r="Z70" s="3"/>
      <c r="AA70" s="3"/>
    </row>
    <row r="71" spans="1:27" ht="15.75" customHeight="1">
      <c r="A71" s="1"/>
      <c r="B71" s="2"/>
      <c r="C71" s="2"/>
      <c r="D71" s="2"/>
      <c r="E71" s="2"/>
      <c r="F71" s="2"/>
      <c r="G71" s="2"/>
      <c r="H71" s="2"/>
      <c r="I71" s="2"/>
      <c r="J71" s="2"/>
      <c r="K71" s="2"/>
      <c r="L71" s="2"/>
      <c r="M71" s="2"/>
      <c r="N71" s="2"/>
      <c r="O71" s="2"/>
      <c r="P71" s="3"/>
      <c r="Q71" s="3"/>
      <c r="R71" s="3"/>
      <c r="S71" s="3"/>
      <c r="T71" s="3"/>
      <c r="U71" s="3"/>
      <c r="V71" s="3"/>
      <c r="W71" s="3"/>
      <c r="X71" s="3"/>
      <c r="Y71" s="3"/>
      <c r="Z71" s="3"/>
      <c r="AA71" s="3"/>
    </row>
    <row r="72" spans="1:27" ht="15.75" customHeight="1">
      <c r="A72" s="1"/>
      <c r="B72" s="2"/>
      <c r="C72" s="2"/>
      <c r="D72" s="2"/>
      <c r="E72" s="2"/>
      <c r="F72" s="2"/>
      <c r="G72" s="2"/>
      <c r="H72" s="2"/>
      <c r="I72" s="2"/>
      <c r="J72" s="2"/>
      <c r="K72" s="2"/>
      <c r="L72" s="2"/>
      <c r="M72" s="2"/>
      <c r="N72" s="2"/>
      <c r="O72" s="2"/>
      <c r="P72" s="3"/>
      <c r="Q72" s="3"/>
      <c r="R72" s="3"/>
      <c r="S72" s="3"/>
      <c r="T72" s="3"/>
      <c r="U72" s="3"/>
      <c r="V72" s="3"/>
      <c r="W72" s="3"/>
      <c r="X72" s="3"/>
      <c r="Y72" s="3"/>
      <c r="Z72" s="3"/>
      <c r="AA72" s="3"/>
    </row>
    <row r="73" spans="1:27" ht="15.75" customHeight="1">
      <c r="A73" s="1"/>
      <c r="B73" s="2"/>
      <c r="C73" s="2"/>
      <c r="D73" s="2"/>
      <c r="E73" s="2"/>
      <c r="F73" s="2"/>
      <c r="G73" s="2"/>
      <c r="H73" s="2"/>
      <c r="I73" s="2"/>
      <c r="J73" s="2"/>
      <c r="K73" s="2"/>
      <c r="L73" s="2"/>
      <c r="M73" s="2"/>
      <c r="N73" s="2"/>
      <c r="O73" s="2"/>
      <c r="P73" s="3"/>
      <c r="Q73" s="3"/>
      <c r="R73" s="3"/>
      <c r="S73" s="3"/>
      <c r="T73" s="3"/>
      <c r="U73" s="3"/>
      <c r="V73" s="3"/>
      <c r="W73" s="3"/>
      <c r="X73" s="3"/>
      <c r="Y73" s="3"/>
      <c r="Z73" s="3"/>
      <c r="AA73" s="3"/>
    </row>
    <row r="74" spans="1:27" ht="15.75" customHeight="1">
      <c r="A74" s="1"/>
      <c r="B74" s="2"/>
      <c r="C74" s="2"/>
      <c r="D74" s="2"/>
      <c r="E74" s="2"/>
      <c r="F74" s="2"/>
      <c r="G74" s="2"/>
      <c r="H74" s="2"/>
      <c r="I74" s="2"/>
      <c r="J74" s="2"/>
      <c r="K74" s="2"/>
      <c r="L74" s="2"/>
      <c r="M74" s="2"/>
      <c r="N74" s="2"/>
      <c r="O74" s="2"/>
      <c r="P74" s="3"/>
      <c r="Q74" s="3"/>
      <c r="R74" s="3"/>
      <c r="S74" s="3"/>
      <c r="T74" s="3"/>
      <c r="U74" s="3"/>
      <c r="V74" s="3"/>
      <c r="W74" s="3"/>
      <c r="X74" s="3"/>
      <c r="Y74" s="3"/>
      <c r="Z74" s="3"/>
      <c r="AA74" s="3"/>
    </row>
    <row r="75" spans="1:27" ht="15.75" customHeight="1">
      <c r="A75" s="1"/>
      <c r="B75" s="2"/>
      <c r="C75" s="2"/>
      <c r="D75" s="2"/>
      <c r="E75" s="2"/>
      <c r="F75" s="2"/>
      <c r="G75" s="2"/>
      <c r="H75" s="2"/>
      <c r="I75" s="2"/>
      <c r="J75" s="2"/>
      <c r="K75" s="2"/>
      <c r="L75" s="2"/>
      <c r="M75" s="2"/>
      <c r="N75" s="2"/>
      <c r="O75" s="2"/>
      <c r="P75" s="3"/>
      <c r="Q75" s="3"/>
      <c r="R75" s="3"/>
      <c r="S75" s="3"/>
      <c r="T75" s="3"/>
      <c r="U75" s="3"/>
      <c r="V75" s="3"/>
      <c r="W75" s="3"/>
      <c r="X75" s="3"/>
      <c r="Y75" s="3"/>
      <c r="Z75" s="3"/>
      <c r="AA75" s="3"/>
    </row>
    <row r="76" spans="1:27" ht="15.75" customHeight="1">
      <c r="A76" s="1"/>
      <c r="B76" s="2"/>
      <c r="C76" s="2"/>
      <c r="D76" s="2"/>
      <c r="E76" s="2"/>
      <c r="F76" s="2"/>
      <c r="G76" s="2"/>
      <c r="H76" s="2"/>
      <c r="I76" s="2"/>
      <c r="J76" s="2"/>
      <c r="K76" s="2"/>
      <c r="L76" s="2"/>
      <c r="M76" s="2"/>
      <c r="N76" s="2"/>
      <c r="O76" s="2"/>
      <c r="P76" s="3"/>
      <c r="Q76" s="3"/>
      <c r="R76" s="3"/>
      <c r="S76" s="3"/>
      <c r="T76" s="3"/>
      <c r="U76" s="3"/>
      <c r="V76" s="3"/>
      <c r="W76" s="3"/>
      <c r="X76" s="3"/>
      <c r="Y76" s="3"/>
      <c r="Z76" s="3"/>
      <c r="AA76" s="3"/>
    </row>
    <row r="77" spans="1:27" ht="15.75" customHeight="1">
      <c r="A77" s="1"/>
      <c r="B77" s="2"/>
      <c r="C77" s="2"/>
      <c r="D77" s="2"/>
      <c r="E77" s="2"/>
      <c r="F77" s="2"/>
      <c r="G77" s="2"/>
      <c r="H77" s="2"/>
      <c r="I77" s="2"/>
      <c r="J77" s="2"/>
      <c r="K77" s="2"/>
      <c r="L77" s="2"/>
      <c r="M77" s="2"/>
      <c r="N77" s="2"/>
      <c r="O77" s="2"/>
      <c r="P77" s="3"/>
      <c r="Q77" s="3"/>
      <c r="R77" s="3"/>
      <c r="S77" s="3"/>
      <c r="T77" s="3"/>
      <c r="U77" s="3"/>
      <c r="V77" s="3"/>
      <c r="W77" s="3"/>
      <c r="X77" s="3"/>
      <c r="Y77" s="3"/>
      <c r="Z77" s="3"/>
      <c r="AA77" s="3"/>
    </row>
    <row r="78" spans="1:27" ht="15.75" customHeight="1">
      <c r="A78" s="1"/>
      <c r="B78" s="2"/>
      <c r="C78" s="2"/>
      <c r="D78" s="2"/>
      <c r="E78" s="2"/>
      <c r="F78" s="2"/>
      <c r="G78" s="2"/>
      <c r="H78" s="2"/>
      <c r="I78" s="2"/>
      <c r="J78" s="2"/>
      <c r="K78" s="2"/>
      <c r="L78" s="2"/>
      <c r="M78" s="2"/>
      <c r="N78" s="2"/>
      <c r="O78" s="2"/>
      <c r="P78" s="3"/>
      <c r="Q78" s="3"/>
      <c r="R78" s="3"/>
      <c r="S78" s="3"/>
      <c r="T78" s="3"/>
      <c r="U78" s="3"/>
      <c r="V78" s="3"/>
      <c r="W78" s="3"/>
      <c r="X78" s="3"/>
      <c r="Y78" s="3"/>
      <c r="Z78" s="3"/>
      <c r="AA78" s="3"/>
    </row>
    <row r="79" spans="1:27" ht="15.75" customHeight="1">
      <c r="A79" s="1"/>
      <c r="B79" s="2"/>
      <c r="C79" s="2"/>
      <c r="D79" s="2"/>
      <c r="E79" s="2"/>
      <c r="F79" s="2"/>
      <c r="G79" s="2"/>
      <c r="H79" s="2"/>
      <c r="I79" s="2"/>
      <c r="J79" s="2"/>
      <c r="K79" s="2"/>
      <c r="L79" s="2"/>
      <c r="M79" s="2"/>
      <c r="N79" s="2"/>
      <c r="O79" s="2"/>
      <c r="P79" s="3"/>
      <c r="Q79" s="3"/>
      <c r="R79" s="3"/>
      <c r="S79" s="3"/>
      <c r="T79" s="3"/>
      <c r="U79" s="3"/>
      <c r="V79" s="3"/>
      <c r="W79" s="3"/>
      <c r="X79" s="3"/>
      <c r="Y79" s="3"/>
      <c r="Z79" s="3"/>
      <c r="AA79" s="3"/>
    </row>
    <row r="80" spans="1:27" ht="15.75" customHeight="1">
      <c r="A80" s="1"/>
      <c r="B80" s="2"/>
      <c r="C80" s="2"/>
      <c r="D80" s="2"/>
      <c r="E80" s="2"/>
      <c r="F80" s="2"/>
      <c r="G80" s="2"/>
      <c r="H80" s="2"/>
      <c r="I80" s="2"/>
      <c r="J80" s="2"/>
      <c r="K80" s="2"/>
      <c r="L80" s="2"/>
      <c r="M80" s="2"/>
      <c r="N80" s="2"/>
      <c r="O80" s="2"/>
      <c r="P80" s="3"/>
      <c r="Q80" s="3"/>
      <c r="R80" s="3"/>
      <c r="S80" s="3"/>
      <c r="T80" s="3"/>
      <c r="U80" s="3"/>
      <c r="V80" s="3"/>
      <c r="W80" s="3"/>
      <c r="X80" s="3"/>
      <c r="Y80" s="3"/>
      <c r="Z80" s="3"/>
      <c r="AA80" s="3"/>
    </row>
    <row r="81" spans="1:27" ht="15.75" customHeight="1">
      <c r="A81" s="1"/>
      <c r="B81" s="2"/>
      <c r="C81" s="2"/>
      <c r="D81" s="2"/>
      <c r="E81" s="2"/>
      <c r="F81" s="2"/>
      <c r="G81" s="2"/>
      <c r="H81" s="2"/>
      <c r="I81" s="2"/>
      <c r="J81" s="2"/>
      <c r="K81" s="2"/>
      <c r="L81" s="2"/>
      <c r="M81" s="2"/>
      <c r="N81" s="2"/>
      <c r="O81" s="2"/>
      <c r="P81" s="3"/>
      <c r="Q81" s="3"/>
      <c r="R81" s="3"/>
      <c r="S81" s="3"/>
      <c r="T81" s="3"/>
      <c r="U81" s="3"/>
      <c r="V81" s="3"/>
      <c r="W81" s="3"/>
      <c r="X81" s="3"/>
      <c r="Y81" s="3"/>
      <c r="Z81" s="3"/>
      <c r="AA81" s="3"/>
    </row>
    <row r="82" spans="1:27" ht="15.75" customHeight="1">
      <c r="A82" s="1"/>
      <c r="B82" s="2"/>
      <c r="C82" s="2"/>
      <c r="D82" s="2"/>
      <c r="E82" s="2"/>
      <c r="F82" s="2"/>
      <c r="G82" s="2"/>
      <c r="H82" s="2"/>
      <c r="I82" s="2"/>
      <c r="J82" s="2"/>
      <c r="K82" s="2"/>
      <c r="L82" s="2"/>
      <c r="M82" s="2"/>
      <c r="N82" s="2"/>
      <c r="O82" s="2"/>
      <c r="P82" s="3"/>
      <c r="Q82" s="3"/>
      <c r="R82" s="3"/>
      <c r="S82" s="3"/>
      <c r="T82" s="3"/>
      <c r="U82" s="3"/>
      <c r="V82" s="3"/>
      <c r="W82" s="3"/>
      <c r="X82" s="3"/>
      <c r="Y82" s="3"/>
      <c r="Z82" s="3"/>
      <c r="AA82" s="3"/>
    </row>
    <row r="83" spans="1:27" ht="15.75" customHeight="1">
      <c r="A83" s="1"/>
      <c r="B83" s="2"/>
      <c r="C83" s="2"/>
      <c r="D83" s="2"/>
      <c r="E83" s="2"/>
      <c r="F83" s="2"/>
      <c r="G83" s="2"/>
      <c r="H83" s="2"/>
      <c r="I83" s="2"/>
      <c r="J83" s="2"/>
      <c r="K83" s="2"/>
      <c r="L83" s="2"/>
      <c r="M83" s="2"/>
      <c r="N83" s="2"/>
      <c r="O83" s="2"/>
      <c r="P83" s="3"/>
      <c r="Q83" s="3"/>
      <c r="R83" s="3"/>
      <c r="S83" s="3"/>
      <c r="T83" s="3"/>
      <c r="U83" s="3"/>
      <c r="V83" s="3"/>
      <c r="W83" s="3"/>
      <c r="X83" s="3"/>
      <c r="Y83" s="3"/>
      <c r="Z83" s="3"/>
      <c r="AA83" s="3"/>
    </row>
    <row r="84" spans="1:27" ht="15.75" customHeight="1">
      <c r="A84" s="1"/>
      <c r="B84" s="2"/>
      <c r="C84" s="2"/>
      <c r="D84" s="2"/>
      <c r="E84" s="2"/>
      <c r="F84" s="2"/>
      <c r="G84" s="2"/>
      <c r="H84" s="2"/>
      <c r="I84" s="2"/>
      <c r="J84" s="2"/>
      <c r="K84" s="2"/>
      <c r="L84" s="2"/>
      <c r="M84" s="2"/>
      <c r="N84" s="2"/>
      <c r="O84" s="2"/>
      <c r="P84" s="3"/>
      <c r="Q84" s="3"/>
      <c r="R84" s="3"/>
      <c r="S84" s="3"/>
      <c r="T84" s="3"/>
      <c r="U84" s="3"/>
      <c r="V84" s="3"/>
      <c r="W84" s="3"/>
      <c r="X84" s="3"/>
      <c r="Y84" s="3"/>
      <c r="Z84" s="3"/>
      <c r="AA84" s="3"/>
    </row>
    <row r="85" spans="1:27" ht="15.75" customHeight="1">
      <c r="A85" s="1"/>
      <c r="B85" s="2"/>
      <c r="C85" s="2"/>
      <c r="D85" s="2"/>
      <c r="E85" s="2"/>
      <c r="F85" s="2"/>
      <c r="G85" s="2"/>
      <c r="H85" s="2"/>
      <c r="I85" s="2"/>
      <c r="J85" s="2"/>
      <c r="K85" s="2"/>
      <c r="L85" s="2"/>
      <c r="M85" s="2"/>
      <c r="N85" s="2"/>
      <c r="O85" s="2"/>
      <c r="P85" s="3"/>
      <c r="Q85" s="3"/>
      <c r="R85" s="3"/>
      <c r="S85" s="3"/>
      <c r="T85" s="3"/>
      <c r="U85" s="3"/>
      <c r="V85" s="3"/>
      <c r="W85" s="3"/>
      <c r="X85" s="3"/>
      <c r="Y85" s="3"/>
      <c r="Z85" s="3"/>
      <c r="AA85" s="3"/>
    </row>
    <row r="86" spans="1:27" ht="15.75" customHeight="1">
      <c r="A86" s="1"/>
      <c r="B86" s="2"/>
      <c r="C86" s="2"/>
      <c r="D86" s="2"/>
      <c r="E86" s="2"/>
      <c r="F86" s="2"/>
      <c r="G86" s="2"/>
      <c r="H86" s="2"/>
      <c r="I86" s="2"/>
      <c r="J86" s="2"/>
      <c r="K86" s="2"/>
      <c r="L86" s="2"/>
      <c r="M86" s="2"/>
      <c r="N86" s="2"/>
      <c r="O86" s="2"/>
      <c r="P86" s="3"/>
      <c r="Q86" s="3"/>
      <c r="R86" s="3"/>
      <c r="S86" s="3"/>
      <c r="T86" s="3"/>
      <c r="U86" s="3"/>
      <c r="V86" s="3"/>
      <c r="W86" s="3"/>
      <c r="X86" s="3"/>
      <c r="Y86" s="3"/>
      <c r="Z86" s="3"/>
      <c r="AA86" s="3"/>
    </row>
    <row r="87" spans="1:27" ht="15.75" customHeight="1">
      <c r="A87" s="1"/>
      <c r="B87" s="2"/>
      <c r="C87" s="2"/>
      <c r="D87" s="2"/>
      <c r="E87" s="2"/>
      <c r="F87" s="2"/>
      <c r="G87" s="2"/>
      <c r="H87" s="2"/>
      <c r="I87" s="2"/>
      <c r="J87" s="2"/>
      <c r="K87" s="2"/>
      <c r="L87" s="2"/>
      <c r="M87" s="2"/>
      <c r="N87" s="2"/>
      <c r="O87" s="2"/>
      <c r="P87" s="3"/>
      <c r="Q87" s="3"/>
      <c r="R87" s="3"/>
      <c r="S87" s="3"/>
      <c r="T87" s="3"/>
      <c r="U87" s="3"/>
      <c r="V87" s="3"/>
      <c r="W87" s="3"/>
      <c r="X87" s="3"/>
      <c r="Y87" s="3"/>
      <c r="Z87" s="3"/>
      <c r="AA87" s="3"/>
    </row>
    <row r="88" spans="1:27" ht="15.75" customHeight="1">
      <c r="A88" s="1"/>
      <c r="B88" s="2"/>
      <c r="C88" s="2"/>
      <c r="D88" s="2"/>
      <c r="E88" s="2"/>
      <c r="F88" s="2"/>
      <c r="G88" s="2"/>
      <c r="H88" s="2"/>
      <c r="I88" s="2"/>
      <c r="J88" s="2"/>
      <c r="K88" s="2"/>
      <c r="L88" s="2"/>
      <c r="M88" s="2"/>
      <c r="N88" s="2"/>
      <c r="O88" s="2"/>
      <c r="P88" s="3"/>
      <c r="Q88" s="3"/>
      <c r="R88" s="3"/>
      <c r="S88" s="3"/>
      <c r="T88" s="3"/>
      <c r="U88" s="3"/>
      <c r="V88" s="3"/>
      <c r="W88" s="3"/>
      <c r="X88" s="3"/>
      <c r="Y88" s="3"/>
      <c r="Z88" s="3"/>
      <c r="AA88" s="3"/>
    </row>
    <row r="89" spans="1:27" ht="15.75" customHeight="1">
      <c r="A89" s="1"/>
      <c r="B89" s="2"/>
      <c r="C89" s="2"/>
      <c r="D89" s="2"/>
      <c r="E89" s="2"/>
      <c r="F89" s="2"/>
      <c r="G89" s="2"/>
      <c r="H89" s="2"/>
      <c r="I89" s="2"/>
      <c r="J89" s="2"/>
      <c r="K89" s="2"/>
      <c r="L89" s="2"/>
      <c r="M89" s="2"/>
      <c r="N89" s="2"/>
      <c r="O89" s="2"/>
      <c r="P89" s="3"/>
      <c r="Q89" s="3"/>
      <c r="R89" s="3"/>
      <c r="S89" s="3"/>
      <c r="T89" s="3"/>
      <c r="U89" s="3"/>
      <c r="V89" s="3"/>
      <c r="W89" s="3"/>
      <c r="X89" s="3"/>
      <c r="Y89" s="3"/>
      <c r="Z89" s="3"/>
      <c r="AA89" s="3"/>
    </row>
    <row r="90" spans="1:27" ht="15.75" customHeight="1">
      <c r="A90" s="1"/>
      <c r="B90" s="2"/>
      <c r="C90" s="2"/>
      <c r="D90" s="2"/>
      <c r="E90" s="2"/>
      <c r="F90" s="2"/>
      <c r="G90" s="2"/>
      <c r="H90" s="2"/>
      <c r="I90" s="2"/>
      <c r="J90" s="2"/>
      <c r="K90" s="2"/>
      <c r="L90" s="2"/>
      <c r="M90" s="2"/>
      <c r="N90" s="2"/>
      <c r="O90" s="2"/>
      <c r="P90" s="3"/>
      <c r="Q90" s="3"/>
      <c r="R90" s="3"/>
      <c r="S90" s="3"/>
      <c r="T90" s="3"/>
      <c r="U90" s="3"/>
      <c r="V90" s="3"/>
      <c r="W90" s="3"/>
      <c r="X90" s="3"/>
      <c r="Y90" s="3"/>
      <c r="Z90" s="3"/>
      <c r="AA90" s="3"/>
    </row>
    <row r="91" spans="1:27" ht="15.75" customHeight="1">
      <c r="A91" s="1"/>
      <c r="B91" s="2"/>
      <c r="C91" s="2"/>
      <c r="D91" s="2"/>
      <c r="E91" s="2"/>
      <c r="F91" s="2"/>
      <c r="G91" s="2"/>
      <c r="H91" s="2"/>
      <c r="I91" s="2"/>
      <c r="J91" s="2"/>
      <c r="K91" s="2"/>
      <c r="L91" s="2"/>
      <c r="M91" s="2"/>
      <c r="N91" s="2"/>
      <c r="O91" s="2"/>
      <c r="P91" s="3"/>
      <c r="Q91" s="3"/>
      <c r="R91" s="3"/>
      <c r="S91" s="3"/>
      <c r="T91" s="3"/>
      <c r="U91" s="3"/>
      <c r="V91" s="3"/>
      <c r="W91" s="3"/>
      <c r="X91" s="3"/>
      <c r="Y91" s="3"/>
      <c r="Z91" s="3"/>
      <c r="AA91" s="3"/>
    </row>
    <row r="92" spans="1:27" ht="15.75" customHeight="1">
      <c r="A92" s="1"/>
      <c r="B92" s="2"/>
      <c r="C92" s="2"/>
      <c r="D92" s="2"/>
      <c r="E92" s="2"/>
      <c r="F92" s="2"/>
      <c r="G92" s="2"/>
      <c r="H92" s="2"/>
      <c r="I92" s="2"/>
      <c r="J92" s="2"/>
      <c r="K92" s="2"/>
      <c r="L92" s="2"/>
      <c r="M92" s="2"/>
      <c r="N92" s="2"/>
      <c r="O92" s="2"/>
      <c r="P92" s="3"/>
      <c r="Q92" s="3"/>
      <c r="R92" s="3"/>
      <c r="S92" s="3"/>
      <c r="T92" s="3"/>
      <c r="U92" s="3"/>
      <c r="V92" s="3"/>
      <c r="W92" s="3"/>
      <c r="X92" s="3"/>
      <c r="Y92" s="3"/>
      <c r="Z92" s="3"/>
      <c r="AA92" s="3"/>
    </row>
    <row r="93" spans="1:27" ht="15.75" customHeight="1">
      <c r="A93" s="1"/>
      <c r="B93" s="2"/>
      <c r="C93" s="2"/>
      <c r="D93" s="2"/>
      <c r="E93" s="2"/>
      <c r="F93" s="2"/>
      <c r="G93" s="2"/>
      <c r="H93" s="2"/>
      <c r="I93" s="2"/>
      <c r="J93" s="2"/>
      <c r="K93" s="2"/>
      <c r="L93" s="2"/>
      <c r="M93" s="2"/>
      <c r="N93" s="2"/>
      <c r="O93" s="2"/>
      <c r="P93" s="3"/>
      <c r="Q93" s="3"/>
      <c r="R93" s="3"/>
      <c r="S93" s="3"/>
      <c r="T93" s="3"/>
      <c r="U93" s="3"/>
      <c r="V93" s="3"/>
      <c r="W93" s="3"/>
      <c r="X93" s="3"/>
      <c r="Y93" s="3"/>
      <c r="Z93" s="3"/>
      <c r="AA93" s="3"/>
    </row>
    <row r="94" spans="1:27" ht="15.75" customHeight="1">
      <c r="A94" s="1"/>
      <c r="B94" s="2"/>
      <c r="C94" s="2"/>
      <c r="D94" s="2"/>
      <c r="E94" s="2"/>
      <c r="F94" s="2"/>
      <c r="G94" s="2"/>
      <c r="H94" s="2"/>
      <c r="I94" s="2"/>
      <c r="J94" s="2"/>
      <c r="K94" s="2"/>
      <c r="L94" s="2"/>
      <c r="M94" s="2"/>
      <c r="N94" s="2"/>
      <c r="O94" s="2"/>
      <c r="P94" s="3"/>
      <c r="Q94" s="3"/>
      <c r="R94" s="3"/>
      <c r="S94" s="3"/>
      <c r="T94" s="3"/>
      <c r="U94" s="3"/>
      <c r="V94" s="3"/>
      <c r="W94" s="3"/>
      <c r="X94" s="3"/>
      <c r="Y94" s="3"/>
      <c r="Z94" s="3"/>
      <c r="AA94" s="3"/>
    </row>
    <row r="95" spans="1:27" ht="15.75" customHeight="1">
      <c r="A95" s="1"/>
      <c r="B95" s="2"/>
      <c r="C95" s="2"/>
      <c r="D95" s="2"/>
      <c r="E95" s="2"/>
      <c r="F95" s="2"/>
      <c r="G95" s="2"/>
      <c r="H95" s="2"/>
      <c r="I95" s="2"/>
      <c r="J95" s="2"/>
      <c r="K95" s="2"/>
      <c r="L95" s="2"/>
      <c r="M95" s="2"/>
      <c r="N95" s="2"/>
      <c r="O95" s="2"/>
      <c r="P95" s="3"/>
      <c r="Q95" s="3"/>
      <c r="R95" s="3"/>
      <c r="S95" s="3"/>
      <c r="T95" s="3"/>
      <c r="U95" s="3"/>
      <c r="V95" s="3"/>
      <c r="W95" s="3"/>
      <c r="X95" s="3"/>
      <c r="Y95" s="3"/>
      <c r="Z95" s="3"/>
      <c r="AA95" s="3"/>
    </row>
    <row r="96" spans="1:27" ht="15.75" customHeight="1">
      <c r="A96" s="1"/>
      <c r="B96" s="2"/>
      <c r="C96" s="2"/>
      <c r="D96" s="2"/>
      <c r="E96" s="2"/>
      <c r="F96" s="2"/>
      <c r="G96" s="2"/>
      <c r="H96" s="2"/>
      <c r="I96" s="2"/>
      <c r="J96" s="2"/>
      <c r="K96" s="2"/>
      <c r="L96" s="2"/>
      <c r="M96" s="2"/>
      <c r="N96" s="2"/>
      <c r="O96" s="2"/>
      <c r="P96" s="3"/>
      <c r="Q96" s="3"/>
      <c r="R96" s="3"/>
      <c r="S96" s="3"/>
      <c r="T96" s="3"/>
      <c r="U96" s="3"/>
      <c r="V96" s="3"/>
      <c r="W96" s="3"/>
      <c r="X96" s="3"/>
      <c r="Y96" s="3"/>
      <c r="Z96" s="3"/>
      <c r="AA96" s="3"/>
    </row>
    <row r="97" spans="1:27" ht="15.75" customHeight="1">
      <c r="A97" s="1"/>
      <c r="B97" s="2"/>
      <c r="C97" s="2"/>
      <c r="D97" s="2"/>
      <c r="E97" s="2"/>
      <c r="F97" s="2"/>
      <c r="G97" s="2"/>
      <c r="H97" s="2"/>
      <c r="I97" s="2"/>
      <c r="J97" s="2"/>
      <c r="K97" s="2"/>
      <c r="L97" s="2"/>
      <c r="M97" s="2"/>
      <c r="N97" s="2"/>
      <c r="O97" s="2"/>
      <c r="P97" s="3"/>
      <c r="Q97" s="3"/>
      <c r="R97" s="3"/>
      <c r="S97" s="3"/>
      <c r="T97" s="3"/>
      <c r="U97" s="3"/>
      <c r="V97" s="3"/>
      <c r="W97" s="3"/>
      <c r="X97" s="3"/>
      <c r="Y97" s="3"/>
      <c r="Z97" s="3"/>
      <c r="AA97" s="3"/>
    </row>
    <row r="98" spans="1:27" ht="15.75" customHeight="1">
      <c r="A98" s="1"/>
      <c r="B98" s="2"/>
      <c r="C98" s="2"/>
      <c r="D98" s="2"/>
      <c r="E98" s="2"/>
      <c r="F98" s="2"/>
      <c r="G98" s="2"/>
      <c r="H98" s="2"/>
      <c r="I98" s="2"/>
      <c r="J98" s="2"/>
      <c r="K98" s="2"/>
      <c r="L98" s="2"/>
      <c r="M98" s="2"/>
      <c r="N98" s="2"/>
      <c r="O98" s="2"/>
      <c r="P98" s="3"/>
      <c r="Q98" s="3"/>
      <c r="R98" s="3"/>
      <c r="S98" s="3"/>
      <c r="T98" s="3"/>
      <c r="U98" s="3"/>
      <c r="V98" s="3"/>
      <c r="W98" s="3"/>
      <c r="X98" s="3"/>
      <c r="Y98" s="3"/>
      <c r="Z98" s="3"/>
      <c r="AA98" s="3"/>
    </row>
    <row r="99" spans="1:27" ht="15.75" customHeight="1">
      <c r="A99" s="1"/>
      <c r="B99" s="2"/>
      <c r="C99" s="2"/>
      <c r="D99" s="2"/>
      <c r="E99" s="2"/>
      <c r="F99" s="2"/>
      <c r="G99" s="2"/>
      <c r="H99" s="2"/>
      <c r="I99" s="2"/>
      <c r="J99" s="2"/>
      <c r="K99" s="2"/>
      <c r="L99" s="2"/>
      <c r="M99" s="2"/>
      <c r="N99" s="2"/>
      <c r="O99" s="2"/>
      <c r="P99" s="3"/>
      <c r="Q99" s="3"/>
      <c r="R99" s="3"/>
      <c r="S99" s="3"/>
      <c r="T99" s="3"/>
      <c r="U99" s="3"/>
      <c r="V99" s="3"/>
      <c r="W99" s="3"/>
      <c r="X99" s="3"/>
      <c r="Y99" s="3"/>
      <c r="Z99" s="3"/>
      <c r="AA99" s="3"/>
    </row>
    <row r="100" spans="1:27" ht="15.75" customHeight="1">
      <c r="A100" s="1"/>
      <c r="B100" s="2"/>
      <c r="C100" s="2"/>
      <c r="D100" s="2"/>
      <c r="E100" s="2"/>
      <c r="F100" s="2"/>
      <c r="G100" s="2"/>
      <c r="H100" s="2"/>
      <c r="I100" s="2"/>
      <c r="J100" s="2"/>
      <c r="K100" s="2"/>
      <c r="L100" s="2"/>
      <c r="M100" s="2"/>
      <c r="N100" s="2"/>
      <c r="O100" s="2"/>
      <c r="P100" s="3"/>
      <c r="Q100" s="3"/>
      <c r="R100" s="3"/>
      <c r="S100" s="3"/>
      <c r="T100" s="3"/>
      <c r="U100" s="3"/>
      <c r="V100" s="3"/>
      <c r="W100" s="3"/>
      <c r="X100" s="3"/>
      <c r="Y100" s="3"/>
      <c r="Z100" s="3"/>
      <c r="AA100" s="3"/>
    </row>
    <row r="101" spans="1:27" ht="15.75" customHeight="1">
      <c r="A101" s="1"/>
      <c r="B101" s="2"/>
      <c r="C101" s="2"/>
      <c r="D101" s="2"/>
      <c r="E101" s="2"/>
      <c r="F101" s="2"/>
      <c r="G101" s="2"/>
      <c r="H101" s="2"/>
      <c r="I101" s="2"/>
      <c r="J101" s="2"/>
      <c r="K101" s="2"/>
      <c r="L101" s="2"/>
      <c r="M101" s="2"/>
      <c r="N101" s="2"/>
      <c r="O101" s="2"/>
      <c r="P101" s="3"/>
      <c r="Q101" s="3"/>
      <c r="R101" s="3"/>
      <c r="S101" s="3"/>
      <c r="T101" s="3"/>
      <c r="U101" s="3"/>
      <c r="V101" s="3"/>
      <c r="W101" s="3"/>
      <c r="X101" s="3"/>
      <c r="Y101" s="3"/>
      <c r="Z101" s="3"/>
      <c r="AA101" s="3"/>
    </row>
    <row r="102" spans="1:27" ht="15.75" customHeight="1">
      <c r="A102" s="1"/>
      <c r="B102" s="2"/>
      <c r="C102" s="2"/>
      <c r="D102" s="2"/>
      <c r="E102" s="2"/>
      <c r="F102" s="2"/>
      <c r="G102" s="2"/>
      <c r="H102" s="2"/>
      <c r="I102" s="2"/>
      <c r="J102" s="2"/>
      <c r="K102" s="2"/>
      <c r="L102" s="2"/>
      <c r="M102" s="2"/>
      <c r="N102" s="2"/>
      <c r="O102" s="2"/>
      <c r="P102" s="3"/>
      <c r="Q102" s="3"/>
      <c r="R102" s="3"/>
      <c r="S102" s="3"/>
      <c r="T102" s="3"/>
      <c r="U102" s="3"/>
      <c r="V102" s="3"/>
      <c r="W102" s="3"/>
      <c r="X102" s="3"/>
      <c r="Y102" s="3"/>
      <c r="Z102" s="3"/>
      <c r="AA102" s="3"/>
    </row>
    <row r="103" spans="1:27" ht="15.75" customHeight="1">
      <c r="A103" s="1"/>
      <c r="B103" s="2"/>
      <c r="C103" s="2"/>
      <c r="D103" s="2"/>
      <c r="E103" s="2"/>
      <c r="F103" s="2"/>
      <c r="G103" s="2"/>
      <c r="H103" s="2"/>
      <c r="I103" s="2"/>
      <c r="J103" s="2"/>
      <c r="K103" s="2"/>
      <c r="L103" s="2"/>
      <c r="M103" s="2"/>
      <c r="N103" s="2"/>
      <c r="O103" s="2"/>
      <c r="P103" s="3"/>
      <c r="Q103" s="3"/>
      <c r="R103" s="3"/>
      <c r="S103" s="3"/>
      <c r="T103" s="3"/>
      <c r="U103" s="3"/>
      <c r="V103" s="3"/>
      <c r="W103" s="3"/>
      <c r="X103" s="3"/>
      <c r="Y103" s="3"/>
      <c r="Z103" s="3"/>
      <c r="AA103" s="3"/>
    </row>
    <row r="104" spans="1:27" ht="15.75" customHeight="1">
      <c r="A104" s="1"/>
      <c r="B104" s="2"/>
      <c r="C104" s="2"/>
      <c r="D104" s="2"/>
      <c r="E104" s="2"/>
      <c r="F104" s="2"/>
      <c r="G104" s="2"/>
      <c r="H104" s="2"/>
      <c r="I104" s="2"/>
      <c r="J104" s="2"/>
      <c r="K104" s="2"/>
      <c r="L104" s="2"/>
      <c r="M104" s="2"/>
      <c r="N104" s="2"/>
      <c r="O104" s="2"/>
      <c r="P104" s="3"/>
      <c r="Q104" s="3"/>
      <c r="R104" s="3"/>
      <c r="S104" s="3"/>
      <c r="T104" s="3"/>
      <c r="U104" s="3"/>
      <c r="V104" s="3"/>
      <c r="W104" s="3"/>
      <c r="X104" s="3"/>
      <c r="Y104" s="3"/>
      <c r="Z104" s="3"/>
      <c r="AA104" s="3"/>
    </row>
    <row r="105" spans="1:27" ht="15.75" customHeight="1">
      <c r="A105" s="1"/>
      <c r="B105" s="2"/>
      <c r="C105" s="2"/>
      <c r="D105" s="2"/>
      <c r="E105" s="2"/>
      <c r="F105" s="2"/>
      <c r="G105" s="2"/>
      <c r="H105" s="2"/>
      <c r="I105" s="2"/>
      <c r="J105" s="2"/>
      <c r="K105" s="2"/>
      <c r="L105" s="2"/>
      <c r="M105" s="2"/>
      <c r="N105" s="2"/>
      <c r="O105" s="2"/>
      <c r="P105" s="3"/>
      <c r="Q105" s="3"/>
      <c r="R105" s="3"/>
      <c r="S105" s="3"/>
      <c r="T105" s="3"/>
      <c r="U105" s="3"/>
      <c r="V105" s="3"/>
      <c r="W105" s="3"/>
      <c r="X105" s="3"/>
      <c r="Y105" s="3"/>
      <c r="Z105" s="3"/>
      <c r="AA105" s="3"/>
    </row>
    <row r="106" spans="1:27" ht="15.75" customHeight="1">
      <c r="A106" s="1"/>
      <c r="B106" s="2"/>
      <c r="C106" s="2"/>
      <c r="D106" s="2"/>
      <c r="E106" s="2"/>
      <c r="F106" s="2"/>
      <c r="G106" s="2"/>
      <c r="H106" s="2"/>
      <c r="I106" s="2"/>
      <c r="J106" s="2"/>
      <c r="K106" s="2"/>
      <c r="L106" s="2"/>
      <c r="M106" s="2"/>
      <c r="N106" s="2"/>
      <c r="O106" s="2"/>
      <c r="P106" s="3"/>
      <c r="Q106" s="3"/>
      <c r="R106" s="3"/>
      <c r="S106" s="3"/>
      <c r="T106" s="3"/>
      <c r="U106" s="3"/>
      <c r="V106" s="3"/>
      <c r="W106" s="3"/>
      <c r="X106" s="3"/>
      <c r="Y106" s="3"/>
      <c r="Z106" s="3"/>
      <c r="AA106" s="3"/>
    </row>
    <row r="107" spans="1:27" ht="15.75" customHeight="1">
      <c r="A107" s="1"/>
      <c r="B107" s="2"/>
      <c r="C107" s="2"/>
      <c r="D107" s="2"/>
      <c r="E107" s="2"/>
      <c r="F107" s="2"/>
      <c r="G107" s="2"/>
      <c r="H107" s="2"/>
      <c r="I107" s="2"/>
      <c r="J107" s="2"/>
      <c r="K107" s="2"/>
      <c r="L107" s="2"/>
      <c r="M107" s="2"/>
      <c r="N107" s="2"/>
      <c r="O107" s="2"/>
      <c r="P107" s="3"/>
      <c r="Q107" s="3"/>
      <c r="R107" s="3"/>
      <c r="S107" s="3"/>
      <c r="T107" s="3"/>
      <c r="U107" s="3"/>
      <c r="V107" s="3"/>
      <c r="W107" s="3"/>
      <c r="X107" s="3"/>
      <c r="Y107" s="3"/>
      <c r="Z107" s="3"/>
      <c r="AA107" s="3"/>
    </row>
    <row r="108" spans="1:27" ht="15.75" customHeight="1">
      <c r="A108" s="1"/>
      <c r="B108" s="2"/>
      <c r="C108" s="2"/>
      <c r="D108" s="2"/>
      <c r="E108" s="2"/>
      <c r="F108" s="2"/>
      <c r="G108" s="2"/>
      <c r="H108" s="2"/>
      <c r="I108" s="2"/>
      <c r="J108" s="2"/>
      <c r="K108" s="2"/>
      <c r="L108" s="2"/>
      <c r="M108" s="2"/>
      <c r="N108" s="2"/>
      <c r="O108" s="2"/>
      <c r="P108" s="3"/>
      <c r="Q108" s="3"/>
      <c r="R108" s="3"/>
      <c r="S108" s="3"/>
      <c r="T108" s="3"/>
      <c r="U108" s="3"/>
      <c r="V108" s="3"/>
      <c r="W108" s="3"/>
      <c r="X108" s="3"/>
      <c r="Y108" s="3"/>
      <c r="Z108" s="3"/>
      <c r="AA108" s="3"/>
    </row>
    <row r="109" spans="1:27" ht="15.75" customHeight="1">
      <c r="A109" s="1"/>
      <c r="B109" s="2"/>
      <c r="C109" s="2"/>
      <c r="D109" s="2"/>
      <c r="E109" s="2"/>
      <c r="F109" s="2"/>
      <c r="G109" s="2"/>
      <c r="H109" s="2"/>
      <c r="I109" s="2"/>
      <c r="J109" s="2"/>
      <c r="K109" s="2"/>
      <c r="L109" s="2"/>
      <c r="M109" s="2"/>
      <c r="N109" s="2"/>
      <c r="O109" s="2"/>
      <c r="P109" s="3"/>
      <c r="Q109" s="3"/>
      <c r="R109" s="3"/>
      <c r="S109" s="3"/>
      <c r="T109" s="3"/>
      <c r="U109" s="3"/>
      <c r="V109" s="3"/>
      <c r="W109" s="3"/>
      <c r="X109" s="3"/>
      <c r="Y109" s="3"/>
      <c r="Z109" s="3"/>
      <c r="AA109" s="3"/>
    </row>
    <row r="110" spans="1:27" ht="15.75" customHeight="1">
      <c r="A110" s="1"/>
      <c r="B110" s="2"/>
      <c r="C110" s="2"/>
      <c r="D110" s="2"/>
      <c r="E110" s="2"/>
      <c r="F110" s="2"/>
      <c r="G110" s="2"/>
      <c r="H110" s="2"/>
      <c r="I110" s="2"/>
      <c r="J110" s="2"/>
      <c r="K110" s="2"/>
      <c r="L110" s="2"/>
      <c r="M110" s="2"/>
      <c r="N110" s="2"/>
      <c r="O110" s="2"/>
      <c r="P110" s="3"/>
      <c r="Q110" s="3"/>
      <c r="R110" s="3"/>
      <c r="S110" s="3"/>
      <c r="T110" s="3"/>
      <c r="U110" s="3"/>
      <c r="V110" s="3"/>
      <c r="W110" s="3"/>
      <c r="X110" s="3"/>
      <c r="Y110" s="3"/>
      <c r="Z110" s="3"/>
      <c r="AA110" s="3"/>
    </row>
    <row r="111" spans="1:27" ht="15.75" customHeight="1">
      <c r="A111" s="1"/>
      <c r="B111" s="2"/>
      <c r="C111" s="2"/>
      <c r="D111" s="2"/>
      <c r="E111" s="2"/>
      <c r="F111" s="2"/>
      <c r="G111" s="2"/>
      <c r="H111" s="2"/>
      <c r="I111" s="2"/>
      <c r="J111" s="2"/>
      <c r="K111" s="2"/>
      <c r="L111" s="2"/>
      <c r="M111" s="2"/>
      <c r="N111" s="2"/>
      <c r="O111" s="2"/>
      <c r="P111" s="3"/>
      <c r="Q111" s="3"/>
      <c r="R111" s="3"/>
      <c r="S111" s="3"/>
      <c r="T111" s="3"/>
      <c r="U111" s="3"/>
      <c r="V111" s="3"/>
      <c r="W111" s="3"/>
      <c r="X111" s="3"/>
      <c r="Y111" s="3"/>
      <c r="Z111" s="3"/>
      <c r="AA111" s="3"/>
    </row>
    <row r="112" spans="1:27" ht="15.75" customHeight="1">
      <c r="A112" s="1"/>
      <c r="B112" s="2"/>
      <c r="C112" s="2"/>
      <c r="D112" s="2"/>
      <c r="E112" s="2"/>
      <c r="F112" s="2"/>
      <c r="G112" s="2"/>
      <c r="H112" s="2"/>
      <c r="I112" s="2"/>
      <c r="J112" s="2"/>
      <c r="K112" s="2"/>
      <c r="L112" s="2"/>
      <c r="M112" s="2"/>
      <c r="N112" s="2"/>
      <c r="O112" s="2"/>
      <c r="P112" s="3"/>
      <c r="Q112" s="3"/>
      <c r="R112" s="3"/>
      <c r="S112" s="3"/>
      <c r="T112" s="3"/>
      <c r="U112" s="3"/>
      <c r="V112" s="3"/>
      <c r="W112" s="3"/>
      <c r="X112" s="3"/>
      <c r="Y112" s="3"/>
      <c r="Z112" s="3"/>
      <c r="AA112" s="3"/>
    </row>
    <row r="113" spans="1:27" ht="15.75" customHeight="1">
      <c r="A113" s="1"/>
      <c r="B113" s="2"/>
      <c r="C113" s="2"/>
      <c r="D113" s="2"/>
      <c r="E113" s="2"/>
      <c r="F113" s="2"/>
      <c r="G113" s="2"/>
      <c r="H113" s="2"/>
      <c r="I113" s="2"/>
      <c r="J113" s="2"/>
      <c r="K113" s="2"/>
      <c r="L113" s="2"/>
      <c r="M113" s="2"/>
      <c r="N113" s="2"/>
      <c r="O113" s="2"/>
      <c r="P113" s="3"/>
      <c r="Q113" s="3"/>
      <c r="R113" s="3"/>
      <c r="S113" s="3"/>
      <c r="T113" s="3"/>
      <c r="U113" s="3"/>
      <c r="V113" s="3"/>
      <c r="W113" s="3"/>
      <c r="X113" s="3"/>
      <c r="Y113" s="3"/>
      <c r="Z113" s="3"/>
      <c r="AA113" s="3"/>
    </row>
    <row r="114" spans="1:27" ht="15.75" customHeight="1">
      <c r="A114" s="1"/>
      <c r="B114" s="2"/>
      <c r="C114" s="2"/>
      <c r="D114" s="2"/>
      <c r="E114" s="2"/>
      <c r="F114" s="2"/>
      <c r="G114" s="2"/>
      <c r="H114" s="2"/>
      <c r="I114" s="2"/>
      <c r="J114" s="2"/>
      <c r="K114" s="2"/>
      <c r="L114" s="2"/>
      <c r="M114" s="2"/>
      <c r="N114" s="2"/>
      <c r="O114" s="2"/>
      <c r="P114" s="3"/>
      <c r="Q114" s="3"/>
      <c r="R114" s="3"/>
      <c r="S114" s="3"/>
      <c r="T114" s="3"/>
      <c r="U114" s="3"/>
      <c r="V114" s="3"/>
      <c r="W114" s="3"/>
      <c r="X114" s="3"/>
      <c r="Y114" s="3"/>
      <c r="Z114" s="3"/>
      <c r="AA114" s="3"/>
    </row>
    <row r="115" spans="1:27" ht="15.75" customHeight="1">
      <c r="A115" s="1"/>
      <c r="B115" s="2"/>
      <c r="C115" s="2"/>
      <c r="D115" s="2"/>
      <c r="E115" s="2"/>
      <c r="F115" s="2"/>
      <c r="G115" s="2"/>
      <c r="H115" s="2"/>
      <c r="I115" s="2"/>
      <c r="J115" s="2"/>
      <c r="K115" s="2"/>
      <c r="L115" s="2"/>
      <c r="M115" s="2"/>
      <c r="N115" s="2"/>
      <c r="O115" s="2"/>
      <c r="P115" s="3"/>
      <c r="Q115" s="3"/>
      <c r="R115" s="3"/>
      <c r="S115" s="3"/>
      <c r="T115" s="3"/>
      <c r="U115" s="3"/>
      <c r="V115" s="3"/>
      <c r="W115" s="3"/>
      <c r="X115" s="3"/>
      <c r="Y115" s="3"/>
      <c r="Z115" s="3"/>
      <c r="AA115" s="3"/>
    </row>
    <row r="116" spans="1:27" ht="15.75" customHeight="1">
      <c r="A116" s="1"/>
      <c r="B116" s="2"/>
      <c r="C116" s="2"/>
      <c r="D116" s="2"/>
      <c r="E116" s="2"/>
      <c r="F116" s="2"/>
      <c r="G116" s="2"/>
      <c r="H116" s="2"/>
      <c r="I116" s="2"/>
      <c r="J116" s="2"/>
      <c r="K116" s="2"/>
      <c r="L116" s="2"/>
      <c r="M116" s="2"/>
      <c r="N116" s="2"/>
      <c r="O116" s="2"/>
      <c r="P116" s="3"/>
      <c r="Q116" s="3"/>
      <c r="R116" s="3"/>
      <c r="S116" s="3"/>
      <c r="T116" s="3"/>
      <c r="U116" s="3"/>
      <c r="V116" s="3"/>
      <c r="W116" s="3"/>
      <c r="X116" s="3"/>
      <c r="Y116" s="3"/>
      <c r="Z116" s="3"/>
      <c r="AA116" s="3"/>
    </row>
    <row r="117" spans="1:27" ht="15.75" customHeight="1">
      <c r="A117" s="1"/>
      <c r="B117" s="2"/>
      <c r="C117" s="2"/>
      <c r="D117" s="2"/>
      <c r="E117" s="2"/>
      <c r="F117" s="2"/>
      <c r="G117" s="2"/>
      <c r="H117" s="2"/>
      <c r="I117" s="2"/>
      <c r="J117" s="2"/>
      <c r="K117" s="2"/>
      <c r="L117" s="2"/>
      <c r="M117" s="2"/>
      <c r="N117" s="2"/>
      <c r="O117" s="2"/>
      <c r="P117" s="3"/>
      <c r="Q117" s="3"/>
      <c r="R117" s="3"/>
      <c r="S117" s="3"/>
      <c r="T117" s="3"/>
      <c r="U117" s="3"/>
      <c r="V117" s="3"/>
      <c r="W117" s="3"/>
      <c r="X117" s="3"/>
      <c r="Y117" s="3"/>
      <c r="Z117" s="3"/>
      <c r="AA117" s="3"/>
    </row>
    <row r="118" spans="1:27" ht="15.75" customHeight="1">
      <c r="A118" s="1"/>
      <c r="B118" s="2"/>
      <c r="C118" s="2"/>
      <c r="D118" s="2"/>
      <c r="E118" s="2"/>
      <c r="F118" s="2"/>
      <c r="G118" s="2"/>
      <c r="H118" s="2"/>
      <c r="I118" s="2"/>
      <c r="J118" s="2"/>
      <c r="K118" s="2"/>
      <c r="L118" s="2"/>
      <c r="M118" s="2"/>
      <c r="N118" s="2"/>
      <c r="O118" s="2"/>
      <c r="P118" s="3"/>
      <c r="Q118" s="3"/>
      <c r="R118" s="3"/>
      <c r="S118" s="3"/>
      <c r="T118" s="3"/>
      <c r="U118" s="3"/>
      <c r="V118" s="3"/>
      <c r="W118" s="3"/>
      <c r="X118" s="3"/>
      <c r="Y118" s="3"/>
      <c r="Z118" s="3"/>
      <c r="AA118" s="3"/>
    </row>
    <row r="119" spans="1:27" ht="15.75" customHeight="1">
      <c r="A119" s="1"/>
      <c r="B119" s="2"/>
      <c r="C119" s="2"/>
      <c r="D119" s="2"/>
      <c r="E119" s="2"/>
      <c r="F119" s="2"/>
      <c r="G119" s="2"/>
      <c r="H119" s="2"/>
      <c r="I119" s="2"/>
      <c r="J119" s="2"/>
      <c r="K119" s="2"/>
      <c r="L119" s="2"/>
      <c r="M119" s="2"/>
      <c r="N119" s="2"/>
      <c r="O119" s="2"/>
      <c r="P119" s="3"/>
      <c r="Q119" s="3"/>
      <c r="R119" s="3"/>
      <c r="S119" s="3"/>
      <c r="T119" s="3"/>
      <c r="U119" s="3"/>
      <c r="V119" s="3"/>
      <c r="W119" s="3"/>
      <c r="X119" s="3"/>
      <c r="Y119" s="3"/>
      <c r="Z119" s="3"/>
      <c r="AA119" s="3"/>
    </row>
    <row r="120" spans="1:27" ht="15.75" customHeight="1">
      <c r="A120" s="1"/>
      <c r="B120" s="2"/>
      <c r="C120" s="2"/>
      <c r="D120" s="2"/>
      <c r="E120" s="2"/>
      <c r="F120" s="2"/>
      <c r="G120" s="2"/>
      <c r="H120" s="2"/>
      <c r="I120" s="2"/>
      <c r="J120" s="2"/>
      <c r="K120" s="2"/>
      <c r="L120" s="2"/>
      <c r="M120" s="2"/>
      <c r="N120" s="2"/>
      <c r="O120" s="2"/>
      <c r="P120" s="3"/>
      <c r="Q120" s="3"/>
      <c r="R120" s="3"/>
      <c r="S120" s="3"/>
      <c r="T120" s="3"/>
      <c r="U120" s="3"/>
      <c r="V120" s="3"/>
      <c r="W120" s="3"/>
      <c r="X120" s="3"/>
      <c r="Y120" s="3"/>
      <c r="Z120" s="3"/>
      <c r="AA120" s="3"/>
    </row>
    <row r="121" spans="1:27" ht="15.75" customHeight="1">
      <c r="A121" s="1"/>
      <c r="B121" s="2"/>
      <c r="C121" s="2"/>
      <c r="D121" s="2"/>
      <c r="E121" s="2"/>
      <c r="F121" s="2"/>
      <c r="G121" s="2"/>
      <c r="H121" s="2"/>
      <c r="I121" s="2"/>
      <c r="J121" s="2"/>
      <c r="K121" s="2"/>
      <c r="L121" s="2"/>
      <c r="M121" s="2"/>
      <c r="N121" s="2"/>
      <c r="O121" s="2"/>
      <c r="P121" s="3"/>
      <c r="Q121" s="3"/>
      <c r="R121" s="3"/>
      <c r="S121" s="3"/>
      <c r="T121" s="3"/>
      <c r="U121" s="3"/>
      <c r="V121" s="3"/>
      <c r="W121" s="3"/>
      <c r="X121" s="3"/>
      <c r="Y121" s="3"/>
      <c r="Z121" s="3"/>
      <c r="AA121" s="3"/>
    </row>
    <row r="122" spans="1:27" ht="15.75" customHeight="1">
      <c r="A122" s="1"/>
      <c r="B122" s="2"/>
      <c r="C122" s="2"/>
      <c r="D122" s="2"/>
      <c r="E122" s="2"/>
      <c r="F122" s="2"/>
      <c r="G122" s="2"/>
      <c r="H122" s="2"/>
      <c r="I122" s="2"/>
      <c r="J122" s="2"/>
      <c r="K122" s="2"/>
      <c r="L122" s="2"/>
      <c r="M122" s="2"/>
      <c r="N122" s="2"/>
      <c r="O122" s="2"/>
      <c r="P122" s="3"/>
      <c r="Q122" s="3"/>
      <c r="R122" s="3"/>
      <c r="S122" s="3"/>
      <c r="T122" s="3"/>
      <c r="U122" s="3"/>
      <c r="V122" s="3"/>
      <c r="W122" s="3"/>
      <c r="X122" s="3"/>
      <c r="Y122" s="3"/>
      <c r="Z122" s="3"/>
      <c r="AA122" s="3"/>
    </row>
    <row r="123" spans="1:27" ht="15.75" customHeight="1">
      <c r="A123" s="1"/>
      <c r="B123" s="2"/>
      <c r="C123" s="2"/>
      <c r="D123" s="2"/>
      <c r="E123" s="2"/>
      <c r="F123" s="2"/>
      <c r="G123" s="2"/>
      <c r="H123" s="2"/>
      <c r="I123" s="2"/>
      <c r="J123" s="2"/>
      <c r="K123" s="2"/>
      <c r="L123" s="2"/>
      <c r="M123" s="2"/>
      <c r="N123" s="2"/>
      <c r="O123" s="2"/>
      <c r="P123" s="3"/>
      <c r="Q123" s="3"/>
      <c r="R123" s="3"/>
      <c r="S123" s="3"/>
      <c r="T123" s="3"/>
      <c r="U123" s="3"/>
      <c r="V123" s="3"/>
      <c r="W123" s="3"/>
      <c r="X123" s="3"/>
      <c r="Y123" s="3"/>
      <c r="Z123" s="3"/>
      <c r="AA123" s="3"/>
    </row>
    <row r="124" spans="1:27" ht="15.75" customHeight="1">
      <c r="A124" s="1"/>
      <c r="B124" s="2"/>
      <c r="C124" s="2"/>
      <c r="D124" s="2"/>
      <c r="E124" s="2"/>
      <c r="F124" s="2"/>
      <c r="G124" s="2"/>
      <c r="H124" s="2"/>
      <c r="I124" s="2"/>
      <c r="J124" s="2"/>
      <c r="K124" s="2"/>
      <c r="L124" s="2"/>
      <c r="M124" s="2"/>
      <c r="N124" s="2"/>
      <c r="O124" s="2"/>
      <c r="P124" s="3"/>
      <c r="Q124" s="3"/>
      <c r="R124" s="3"/>
      <c r="S124" s="3"/>
      <c r="T124" s="3"/>
      <c r="U124" s="3"/>
      <c r="V124" s="3"/>
      <c r="W124" s="3"/>
      <c r="X124" s="3"/>
      <c r="Y124" s="3"/>
      <c r="Z124" s="3"/>
      <c r="AA124" s="3"/>
    </row>
    <row r="125" spans="1:27" ht="15.75" customHeight="1">
      <c r="A125" s="1"/>
      <c r="B125" s="2"/>
      <c r="C125" s="2"/>
      <c r="D125" s="2"/>
      <c r="E125" s="2"/>
      <c r="F125" s="2"/>
      <c r="G125" s="2"/>
      <c r="H125" s="2"/>
      <c r="I125" s="2"/>
      <c r="J125" s="2"/>
      <c r="K125" s="2"/>
      <c r="L125" s="2"/>
      <c r="M125" s="2"/>
      <c r="N125" s="2"/>
      <c r="O125" s="2"/>
      <c r="P125" s="3"/>
      <c r="Q125" s="3"/>
      <c r="R125" s="3"/>
      <c r="S125" s="3"/>
      <c r="T125" s="3"/>
      <c r="U125" s="3"/>
      <c r="V125" s="3"/>
      <c r="W125" s="3"/>
      <c r="X125" s="3"/>
      <c r="Y125" s="3"/>
      <c r="Z125" s="3"/>
      <c r="AA125" s="3"/>
    </row>
    <row r="126" spans="1:27" ht="15.75" customHeight="1">
      <c r="A126" s="1"/>
      <c r="B126" s="2"/>
      <c r="C126" s="2"/>
      <c r="D126" s="2"/>
      <c r="E126" s="2"/>
      <c r="F126" s="2"/>
      <c r="G126" s="2"/>
      <c r="H126" s="2"/>
      <c r="I126" s="2"/>
      <c r="J126" s="2"/>
      <c r="K126" s="2"/>
      <c r="L126" s="2"/>
      <c r="M126" s="2"/>
      <c r="N126" s="2"/>
      <c r="O126" s="2"/>
      <c r="P126" s="3"/>
      <c r="Q126" s="3"/>
      <c r="R126" s="3"/>
      <c r="S126" s="3"/>
      <c r="T126" s="3"/>
      <c r="U126" s="3"/>
      <c r="V126" s="3"/>
      <c r="W126" s="3"/>
      <c r="X126" s="3"/>
      <c r="Y126" s="3"/>
      <c r="Z126" s="3"/>
      <c r="AA126" s="3"/>
    </row>
    <row r="127" spans="1:27" ht="15.75" customHeight="1">
      <c r="A127" s="1"/>
      <c r="B127" s="2"/>
      <c r="C127" s="2"/>
      <c r="D127" s="2"/>
      <c r="E127" s="2"/>
      <c r="F127" s="2"/>
      <c r="G127" s="2"/>
      <c r="H127" s="2"/>
      <c r="I127" s="2"/>
      <c r="J127" s="2"/>
      <c r="K127" s="2"/>
      <c r="L127" s="2"/>
      <c r="M127" s="2"/>
      <c r="N127" s="2"/>
      <c r="O127" s="2"/>
      <c r="P127" s="3"/>
      <c r="Q127" s="3"/>
      <c r="R127" s="3"/>
      <c r="S127" s="3"/>
      <c r="T127" s="3"/>
      <c r="U127" s="3"/>
      <c r="V127" s="3"/>
      <c r="W127" s="3"/>
      <c r="X127" s="3"/>
      <c r="Y127" s="3"/>
      <c r="Z127" s="3"/>
      <c r="AA127" s="3"/>
    </row>
    <row r="128" spans="1:27" ht="15.75" customHeight="1">
      <c r="A128" s="1"/>
      <c r="B128" s="2"/>
      <c r="C128" s="2"/>
      <c r="D128" s="2"/>
      <c r="E128" s="2"/>
      <c r="F128" s="2"/>
      <c r="G128" s="2"/>
      <c r="H128" s="2"/>
      <c r="I128" s="2"/>
      <c r="J128" s="2"/>
      <c r="K128" s="2"/>
      <c r="L128" s="2"/>
      <c r="M128" s="2"/>
      <c r="N128" s="2"/>
      <c r="O128" s="2"/>
      <c r="P128" s="3"/>
      <c r="Q128" s="3"/>
      <c r="R128" s="3"/>
      <c r="S128" s="3"/>
      <c r="T128" s="3"/>
      <c r="U128" s="3"/>
      <c r="V128" s="3"/>
      <c r="W128" s="3"/>
      <c r="X128" s="3"/>
      <c r="Y128" s="3"/>
      <c r="Z128" s="3"/>
      <c r="AA128" s="3"/>
    </row>
    <row r="129" spans="1:27" ht="15.75" customHeight="1">
      <c r="A129" s="1"/>
      <c r="B129" s="2"/>
      <c r="C129" s="2"/>
      <c r="D129" s="2"/>
      <c r="E129" s="2"/>
      <c r="F129" s="2"/>
      <c r="G129" s="2"/>
      <c r="H129" s="2"/>
      <c r="I129" s="2"/>
      <c r="J129" s="2"/>
      <c r="K129" s="2"/>
      <c r="L129" s="2"/>
      <c r="M129" s="2"/>
      <c r="N129" s="2"/>
      <c r="O129" s="2"/>
      <c r="P129" s="3"/>
      <c r="Q129" s="3"/>
      <c r="R129" s="3"/>
      <c r="S129" s="3"/>
      <c r="T129" s="3"/>
      <c r="U129" s="3"/>
      <c r="V129" s="3"/>
      <c r="W129" s="3"/>
      <c r="X129" s="3"/>
      <c r="Y129" s="3"/>
      <c r="Z129" s="3"/>
      <c r="AA129" s="3"/>
    </row>
    <row r="130" spans="1:27" ht="15.75" customHeight="1">
      <c r="A130" s="1"/>
      <c r="B130" s="2"/>
      <c r="C130" s="2"/>
      <c r="D130" s="2"/>
      <c r="E130" s="2"/>
      <c r="F130" s="2"/>
      <c r="G130" s="2"/>
      <c r="H130" s="2"/>
      <c r="I130" s="2"/>
      <c r="J130" s="2"/>
      <c r="K130" s="2"/>
      <c r="L130" s="2"/>
      <c r="M130" s="2"/>
      <c r="N130" s="2"/>
      <c r="O130" s="2"/>
      <c r="P130" s="3"/>
      <c r="Q130" s="3"/>
      <c r="R130" s="3"/>
      <c r="S130" s="3"/>
      <c r="T130" s="3"/>
      <c r="U130" s="3"/>
      <c r="V130" s="3"/>
      <c r="W130" s="3"/>
      <c r="X130" s="3"/>
      <c r="Y130" s="3"/>
      <c r="Z130" s="3"/>
      <c r="AA130" s="3"/>
    </row>
    <row r="131" spans="1:27" ht="15.75" customHeight="1">
      <c r="A131" s="1"/>
      <c r="B131" s="2"/>
      <c r="C131" s="2"/>
      <c r="D131" s="2"/>
      <c r="E131" s="2"/>
      <c r="F131" s="2"/>
      <c r="G131" s="2"/>
      <c r="H131" s="2"/>
      <c r="I131" s="2"/>
      <c r="J131" s="2"/>
      <c r="K131" s="2"/>
      <c r="L131" s="2"/>
      <c r="M131" s="2"/>
      <c r="N131" s="2"/>
      <c r="O131" s="2"/>
      <c r="P131" s="3"/>
      <c r="Q131" s="3"/>
      <c r="R131" s="3"/>
      <c r="S131" s="3"/>
      <c r="T131" s="3"/>
      <c r="U131" s="3"/>
      <c r="V131" s="3"/>
      <c r="W131" s="3"/>
      <c r="X131" s="3"/>
      <c r="Y131" s="3"/>
      <c r="Z131" s="3"/>
      <c r="AA131" s="3"/>
    </row>
    <row r="132" spans="1:27" ht="15.75" customHeight="1">
      <c r="A132" s="1"/>
      <c r="B132" s="2"/>
      <c r="C132" s="2"/>
      <c r="D132" s="2"/>
      <c r="E132" s="2"/>
      <c r="F132" s="2"/>
      <c r="G132" s="2"/>
      <c r="H132" s="2"/>
      <c r="I132" s="2"/>
      <c r="J132" s="2"/>
      <c r="K132" s="2"/>
      <c r="L132" s="2"/>
      <c r="M132" s="2"/>
      <c r="N132" s="2"/>
      <c r="O132" s="2"/>
      <c r="P132" s="3"/>
      <c r="Q132" s="3"/>
      <c r="R132" s="3"/>
      <c r="S132" s="3"/>
      <c r="T132" s="3"/>
      <c r="U132" s="3"/>
      <c r="V132" s="3"/>
      <c r="W132" s="3"/>
      <c r="X132" s="3"/>
      <c r="Y132" s="3"/>
      <c r="Z132" s="3"/>
      <c r="AA132" s="3"/>
    </row>
    <row r="133" spans="1:27" ht="15.75" customHeight="1">
      <c r="A133" s="1"/>
      <c r="B133" s="2"/>
      <c r="C133" s="2"/>
      <c r="D133" s="2"/>
      <c r="E133" s="2"/>
      <c r="F133" s="2"/>
      <c r="G133" s="2"/>
      <c r="H133" s="2"/>
      <c r="I133" s="2"/>
      <c r="J133" s="2"/>
      <c r="K133" s="2"/>
      <c r="L133" s="2"/>
      <c r="M133" s="2"/>
      <c r="N133" s="2"/>
      <c r="O133" s="2"/>
      <c r="P133" s="3"/>
      <c r="Q133" s="3"/>
      <c r="R133" s="3"/>
      <c r="S133" s="3"/>
      <c r="T133" s="3"/>
      <c r="U133" s="3"/>
      <c r="V133" s="3"/>
      <c r="W133" s="3"/>
      <c r="X133" s="3"/>
      <c r="Y133" s="3"/>
      <c r="Z133" s="3"/>
      <c r="AA133" s="3"/>
    </row>
    <row r="134" spans="1:27" ht="15.75" customHeight="1">
      <c r="A134" s="1"/>
      <c r="B134" s="2"/>
      <c r="C134" s="2"/>
      <c r="D134" s="2"/>
      <c r="E134" s="2"/>
      <c r="F134" s="2"/>
      <c r="G134" s="2"/>
      <c r="H134" s="2"/>
      <c r="I134" s="2"/>
      <c r="J134" s="2"/>
      <c r="K134" s="2"/>
      <c r="L134" s="2"/>
      <c r="M134" s="2"/>
      <c r="N134" s="2"/>
      <c r="O134" s="2"/>
      <c r="P134" s="3"/>
      <c r="Q134" s="3"/>
      <c r="R134" s="3"/>
      <c r="S134" s="3"/>
      <c r="T134" s="3"/>
      <c r="U134" s="3"/>
      <c r="V134" s="3"/>
      <c r="W134" s="3"/>
      <c r="X134" s="3"/>
      <c r="Y134" s="3"/>
      <c r="Z134" s="3"/>
      <c r="AA134" s="3"/>
    </row>
    <row r="135" spans="1:27" ht="15.75" customHeight="1">
      <c r="A135" s="1"/>
      <c r="B135" s="2"/>
      <c r="C135" s="2"/>
      <c r="D135" s="2"/>
      <c r="E135" s="2"/>
      <c r="F135" s="2"/>
      <c r="G135" s="2"/>
      <c r="H135" s="2"/>
      <c r="I135" s="2"/>
      <c r="J135" s="2"/>
      <c r="K135" s="2"/>
      <c r="L135" s="2"/>
      <c r="M135" s="2"/>
      <c r="N135" s="2"/>
      <c r="O135" s="2"/>
      <c r="P135" s="3"/>
      <c r="Q135" s="3"/>
      <c r="R135" s="3"/>
      <c r="S135" s="3"/>
      <c r="T135" s="3"/>
      <c r="U135" s="3"/>
      <c r="V135" s="3"/>
      <c r="W135" s="3"/>
      <c r="X135" s="3"/>
      <c r="Y135" s="3"/>
      <c r="Z135" s="3"/>
      <c r="AA135" s="3"/>
    </row>
    <row r="136" spans="1:27" ht="15.75" customHeight="1">
      <c r="A136" s="1"/>
      <c r="B136" s="2"/>
      <c r="C136" s="2"/>
      <c r="D136" s="2"/>
      <c r="E136" s="2"/>
      <c r="F136" s="2"/>
      <c r="G136" s="2"/>
      <c r="H136" s="2"/>
      <c r="I136" s="2"/>
      <c r="J136" s="2"/>
      <c r="K136" s="2"/>
      <c r="L136" s="2"/>
      <c r="M136" s="2"/>
      <c r="N136" s="2"/>
      <c r="O136" s="2"/>
      <c r="P136" s="3"/>
      <c r="Q136" s="3"/>
      <c r="R136" s="3"/>
      <c r="S136" s="3"/>
      <c r="T136" s="3"/>
      <c r="U136" s="3"/>
      <c r="V136" s="3"/>
      <c r="W136" s="3"/>
      <c r="X136" s="3"/>
      <c r="Y136" s="3"/>
      <c r="Z136" s="3"/>
      <c r="AA136" s="3"/>
    </row>
    <row r="137" spans="1:27" ht="15.75" customHeight="1">
      <c r="A137" s="1"/>
      <c r="B137" s="2"/>
      <c r="C137" s="2"/>
      <c r="D137" s="2"/>
      <c r="E137" s="2"/>
      <c r="F137" s="2"/>
      <c r="G137" s="2"/>
      <c r="H137" s="2"/>
      <c r="I137" s="2"/>
      <c r="J137" s="2"/>
      <c r="K137" s="2"/>
      <c r="L137" s="2"/>
      <c r="M137" s="2"/>
      <c r="N137" s="2"/>
      <c r="O137" s="2"/>
      <c r="P137" s="3"/>
      <c r="Q137" s="3"/>
      <c r="R137" s="3"/>
      <c r="S137" s="3"/>
      <c r="T137" s="3"/>
      <c r="U137" s="3"/>
      <c r="V137" s="3"/>
      <c r="W137" s="3"/>
      <c r="X137" s="3"/>
      <c r="Y137" s="3"/>
      <c r="Z137" s="3"/>
      <c r="AA137" s="3"/>
    </row>
    <row r="138" spans="1:27" ht="15.75" customHeight="1">
      <c r="A138" s="1"/>
      <c r="B138" s="2"/>
      <c r="C138" s="2"/>
      <c r="D138" s="2"/>
      <c r="E138" s="2"/>
      <c r="F138" s="2"/>
      <c r="G138" s="2"/>
      <c r="H138" s="2"/>
      <c r="I138" s="2"/>
      <c r="J138" s="2"/>
      <c r="K138" s="2"/>
      <c r="L138" s="2"/>
      <c r="M138" s="2"/>
      <c r="N138" s="2"/>
      <c r="O138" s="2"/>
      <c r="P138" s="3"/>
      <c r="Q138" s="3"/>
      <c r="R138" s="3"/>
      <c r="S138" s="3"/>
      <c r="T138" s="3"/>
      <c r="U138" s="3"/>
      <c r="V138" s="3"/>
      <c r="W138" s="3"/>
      <c r="X138" s="3"/>
      <c r="Y138" s="3"/>
      <c r="Z138" s="3"/>
      <c r="AA138" s="3"/>
    </row>
    <row r="139" spans="1:27" ht="15.75" customHeight="1">
      <c r="A139" s="1"/>
      <c r="B139" s="2"/>
      <c r="C139" s="2"/>
      <c r="D139" s="2"/>
      <c r="E139" s="2"/>
      <c r="F139" s="2"/>
      <c r="G139" s="2"/>
      <c r="H139" s="2"/>
      <c r="I139" s="2"/>
      <c r="J139" s="2"/>
      <c r="K139" s="2"/>
      <c r="L139" s="2"/>
      <c r="M139" s="2"/>
      <c r="N139" s="2"/>
      <c r="O139" s="2"/>
      <c r="P139" s="3"/>
      <c r="Q139" s="3"/>
      <c r="R139" s="3"/>
      <c r="S139" s="3"/>
      <c r="T139" s="3"/>
      <c r="U139" s="3"/>
      <c r="V139" s="3"/>
      <c r="W139" s="3"/>
      <c r="X139" s="3"/>
      <c r="Y139" s="3"/>
      <c r="Z139" s="3"/>
      <c r="AA139" s="3"/>
    </row>
    <row r="140" spans="1:27" ht="15.75" customHeight="1">
      <c r="A140" s="1"/>
      <c r="B140" s="2"/>
      <c r="C140" s="2"/>
      <c r="D140" s="2"/>
      <c r="E140" s="2"/>
      <c r="F140" s="2"/>
      <c r="G140" s="2"/>
      <c r="H140" s="2"/>
      <c r="I140" s="2"/>
      <c r="J140" s="2"/>
      <c r="K140" s="2"/>
      <c r="L140" s="2"/>
      <c r="M140" s="2"/>
      <c r="N140" s="2"/>
      <c r="O140" s="2"/>
      <c r="P140" s="3"/>
      <c r="Q140" s="3"/>
      <c r="R140" s="3"/>
      <c r="S140" s="3"/>
      <c r="T140" s="3"/>
      <c r="U140" s="3"/>
      <c r="V140" s="3"/>
      <c r="W140" s="3"/>
      <c r="X140" s="3"/>
      <c r="Y140" s="3"/>
      <c r="Z140" s="3"/>
      <c r="AA140" s="3"/>
    </row>
    <row r="141" spans="1:27" ht="15.75" customHeight="1">
      <c r="A141" s="1"/>
      <c r="B141" s="2"/>
      <c r="C141" s="2"/>
      <c r="D141" s="2"/>
      <c r="E141" s="2"/>
      <c r="F141" s="2"/>
      <c r="G141" s="2"/>
      <c r="H141" s="2"/>
      <c r="I141" s="2"/>
      <c r="J141" s="2"/>
      <c r="K141" s="2"/>
      <c r="L141" s="2"/>
      <c r="M141" s="2"/>
      <c r="N141" s="2"/>
      <c r="O141" s="2"/>
      <c r="P141" s="3"/>
      <c r="Q141" s="3"/>
      <c r="R141" s="3"/>
      <c r="S141" s="3"/>
      <c r="T141" s="3"/>
      <c r="U141" s="3"/>
      <c r="V141" s="3"/>
      <c r="W141" s="3"/>
      <c r="X141" s="3"/>
      <c r="Y141" s="3"/>
      <c r="Z141" s="3"/>
      <c r="AA141" s="3"/>
    </row>
    <row r="142" spans="1:27" ht="15.75" customHeight="1">
      <c r="A142" s="1"/>
      <c r="B142" s="2"/>
      <c r="C142" s="2"/>
      <c r="D142" s="2"/>
      <c r="E142" s="2"/>
      <c r="F142" s="2"/>
      <c r="G142" s="2"/>
      <c r="H142" s="2"/>
      <c r="I142" s="2"/>
      <c r="J142" s="2"/>
      <c r="K142" s="2"/>
      <c r="L142" s="2"/>
      <c r="M142" s="2"/>
      <c r="N142" s="2"/>
      <c r="O142" s="2"/>
      <c r="P142" s="3"/>
      <c r="Q142" s="3"/>
      <c r="R142" s="3"/>
      <c r="S142" s="3"/>
      <c r="T142" s="3"/>
      <c r="U142" s="3"/>
      <c r="V142" s="3"/>
      <c r="W142" s="3"/>
      <c r="X142" s="3"/>
      <c r="Y142" s="3"/>
      <c r="Z142" s="3"/>
      <c r="AA142" s="3"/>
    </row>
    <row r="143" spans="1:27" ht="15.75" customHeight="1">
      <c r="A143" s="1"/>
      <c r="B143" s="2"/>
      <c r="C143" s="2"/>
      <c r="D143" s="2"/>
      <c r="E143" s="2"/>
      <c r="F143" s="2"/>
      <c r="G143" s="2"/>
      <c r="H143" s="2"/>
      <c r="I143" s="2"/>
      <c r="J143" s="2"/>
      <c r="K143" s="2"/>
      <c r="L143" s="2"/>
      <c r="M143" s="2"/>
      <c r="N143" s="2"/>
      <c r="O143" s="2"/>
      <c r="P143" s="3"/>
      <c r="Q143" s="3"/>
      <c r="R143" s="3"/>
      <c r="S143" s="3"/>
      <c r="T143" s="3"/>
      <c r="U143" s="3"/>
      <c r="V143" s="3"/>
      <c r="W143" s="3"/>
      <c r="X143" s="3"/>
      <c r="Y143" s="3"/>
      <c r="Z143" s="3"/>
      <c r="AA143" s="3"/>
    </row>
    <row r="144" spans="1:27" ht="15.75" customHeight="1">
      <c r="A144" s="1"/>
      <c r="B144" s="2"/>
      <c r="C144" s="2"/>
      <c r="D144" s="2"/>
      <c r="E144" s="2"/>
      <c r="F144" s="2"/>
      <c r="G144" s="2"/>
      <c r="H144" s="2"/>
      <c r="I144" s="2"/>
      <c r="J144" s="2"/>
      <c r="K144" s="2"/>
      <c r="L144" s="2"/>
      <c r="M144" s="2"/>
      <c r="N144" s="2"/>
      <c r="O144" s="2"/>
      <c r="P144" s="3"/>
      <c r="Q144" s="3"/>
      <c r="R144" s="3"/>
      <c r="S144" s="3"/>
      <c r="T144" s="3"/>
      <c r="U144" s="3"/>
      <c r="V144" s="3"/>
      <c r="W144" s="3"/>
      <c r="X144" s="3"/>
      <c r="Y144" s="3"/>
      <c r="Z144" s="3"/>
      <c r="AA144" s="3"/>
    </row>
    <row r="145" spans="1:27" ht="15.75" customHeight="1">
      <c r="A145" s="1"/>
      <c r="B145" s="2"/>
      <c r="C145" s="2"/>
      <c r="D145" s="2"/>
      <c r="E145" s="2"/>
      <c r="F145" s="2"/>
      <c r="G145" s="2"/>
      <c r="H145" s="2"/>
      <c r="I145" s="2"/>
      <c r="J145" s="2"/>
      <c r="K145" s="2"/>
      <c r="L145" s="2"/>
      <c r="M145" s="2"/>
      <c r="N145" s="2"/>
      <c r="O145" s="2"/>
      <c r="P145" s="3"/>
      <c r="Q145" s="3"/>
      <c r="R145" s="3"/>
      <c r="S145" s="3"/>
      <c r="T145" s="3"/>
      <c r="U145" s="3"/>
      <c r="V145" s="3"/>
      <c r="W145" s="3"/>
      <c r="X145" s="3"/>
      <c r="Y145" s="3"/>
      <c r="Z145" s="3"/>
      <c r="AA145" s="3"/>
    </row>
    <row r="146" spans="1:27" ht="15.75" customHeight="1">
      <c r="A146" s="1"/>
      <c r="B146" s="2"/>
      <c r="C146" s="2"/>
      <c r="D146" s="2"/>
      <c r="E146" s="2"/>
      <c r="F146" s="2"/>
      <c r="G146" s="2"/>
      <c r="H146" s="2"/>
      <c r="I146" s="2"/>
      <c r="J146" s="2"/>
      <c r="K146" s="2"/>
      <c r="L146" s="2"/>
      <c r="M146" s="2"/>
      <c r="N146" s="2"/>
      <c r="O146" s="2"/>
      <c r="P146" s="3"/>
      <c r="Q146" s="3"/>
      <c r="R146" s="3"/>
      <c r="S146" s="3"/>
      <c r="T146" s="3"/>
      <c r="U146" s="3"/>
      <c r="V146" s="3"/>
      <c r="W146" s="3"/>
      <c r="X146" s="3"/>
      <c r="Y146" s="3"/>
      <c r="Z146" s="3"/>
      <c r="AA146" s="3"/>
    </row>
    <row r="147" spans="1:27" ht="15.75" customHeight="1">
      <c r="A147" s="1"/>
      <c r="B147" s="2"/>
      <c r="C147" s="2"/>
      <c r="D147" s="2"/>
      <c r="E147" s="2"/>
      <c r="F147" s="2"/>
      <c r="G147" s="2"/>
      <c r="H147" s="2"/>
      <c r="I147" s="2"/>
      <c r="J147" s="2"/>
      <c r="K147" s="2"/>
      <c r="L147" s="2"/>
      <c r="M147" s="2"/>
      <c r="N147" s="2"/>
      <c r="O147" s="2"/>
      <c r="P147" s="3"/>
      <c r="Q147" s="3"/>
      <c r="R147" s="3"/>
      <c r="S147" s="3"/>
      <c r="T147" s="3"/>
      <c r="U147" s="3"/>
      <c r="V147" s="3"/>
      <c r="W147" s="3"/>
      <c r="X147" s="3"/>
      <c r="Y147" s="3"/>
      <c r="Z147" s="3"/>
      <c r="AA147" s="3"/>
    </row>
    <row r="148" spans="1:27" ht="15.75" customHeight="1">
      <c r="A148" s="1"/>
      <c r="B148" s="2"/>
      <c r="C148" s="2"/>
      <c r="D148" s="2"/>
      <c r="E148" s="2"/>
      <c r="F148" s="2"/>
      <c r="G148" s="2"/>
      <c r="H148" s="2"/>
      <c r="I148" s="2"/>
      <c r="J148" s="2"/>
      <c r="K148" s="2"/>
      <c r="L148" s="2"/>
      <c r="M148" s="2"/>
      <c r="N148" s="2"/>
      <c r="O148" s="2"/>
      <c r="P148" s="3"/>
      <c r="Q148" s="3"/>
      <c r="R148" s="3"/>
      <c r="S148" s="3"/>
      <c r="T148" s="3"/>
      <c r="U148" s="3"/>
      <c r="V148" s="3"/>
      <c r="W148" s="3"/>
      <c r="X148" s="3"/>
      <c r="Y148" s="3"/>
      <c r="Z148" s="3"/>
      <c r="AA148" s="3"/>
    </row>
    <row r="149" spans="1:27" ht="15.75" customHeight="1">
      <c r="A149" s="1"/>
      <c r="B149" s="2"/>
      <c r="C149" s="2"/>
      <c r="D149" s="2"/>
      <c r="E149" s="2"/>
      <c r="F149" s="2"/>
      <c r="G149" s="2"/>
      <c r="H149" s="2"/>
      <c r="I149" s="2"/>
      <c r="J149" s="2"/>
      <c r="K149" s="2"/>
      <c r="L149" s="2"/>
      <c r="M149" s="2"/>
      <c r="N149" s="2"/>
      <c r="O149" s="2"/>
      <c r="P149" s="3"/>
      <c r="Q149" s="3"/>
      <c r="R149" s="3"/>
      <c r="S149" s="3"/>
      <c r="T149" s="3"/>
      <c r="U149" s="3"/>
      <c r="V149" s="3"/>
      <c r="W149" s="3"/>
      <c r="X149" s="3"/>
      <c r="Y149" s="3"/>
      <c r="Z149" s="3"/>
      <c r="AA149" s="3"/>
    </row>
    <row r="150" spans="1:27" ht="15.75" customHeight="1">
      <c r="A150" s="1"/>
      <c r="B150" s="2"/>
      <c r="C150" s="2"/>
      <c r="D150" s="2"/>
      <c r="E150" s="2"/>
      <c r="F150" s="2"/>
      <c r="G150" s="2"/>
      <c r="H150" s="2"/>
      <c r="I150" s="2"/>
      <c r="J150" s="2"/>
      <c r="K150" s="2"/>
      <c r="L150" s="2"/>
      <c r="M150" s="2"/>
      <c r="N150" s="2"/>
      <c r="O150" s="2"/>
      <c r="P150" s="3"/>
      <c r="Q150" s="3"/>
      <c r="R150" s="3"/>
      <c r="S150" s="3"/>
      <c r="T150" s="3"/>
      <c r="U150" s="3"/>
      <c r="V150" s="3"/>
      <c r="W150" s="3"/>
      <c r="X150" s="3"/>
      <c r="Y150" s="3"/>
      <c r="Z150" s="3"/>
      <c r="AA150" s="3"/>
    </row>
    <row r="151" spans="1:27" ht="15.75" customHeight="1">
      <c r="A151" s="1"/>
      <c r="B151" s="2"/>
      <c r="C151" s="2"/>
      <c r="D151" s="2"/>
      <c r="E151" s="2"/>
      <c r="F151" s="2"/>
      <c r="G151" s="2"/>
      <c r="H151" s="2"/>
      <c r="I151" s="2"/>
      <c r="J151" s="2"/>
      <c r="K151" s="2"/>
      <c r="L151" s="2"/>
      <c r="M151" s="2"/>
      <c r="N151" s="2"/>
      <c r="O151" s="2"/>
      <c r="P151" s="3"/>
      <c r="Q151" s="3"/>
      <c r="R151" s="3"/>
      <c r="S151" s="3"/>
      <c r="T151" s="3"/>
      <c r="U151" s="3"/>
      <c r="V151" s="3"/>
      <c r="W151" s="3"/>
      <c r="X151" s="3"/>
      <c r="Y151" s="3"/>
      <c r="Z151" s="3"/>
      <c r="AA151" s="3"/>
    </row>
    <row r="152" spans="1:27" ht="15.75" customHeight="1">
      <c r="A152" s="1"/>
      <c r="B152" s="2"/>
      <c r="C152" s="2"/>
      <c r="D152" s="2"/>
      <c r="E152" s="2"/>
      <c r="F152" s="2"/>
      <c r="G152" s="2"/>
      <c r="H152" s="2"/>
      <c r="I152" s="2"/>
      <c r="J152" s="2"/>
      <c r="K152" s="2"/>
      <c r="L152" s="2"/>
      <c r="M152" s="2"/>
      <c r="N152" s="2"/>
      <c r="O152" s="2"/>
      <c r="P152" s="3"/>
      <c r="Q152" s="3"/>
      <c r="R152" s="3"/>
      <c r="S152" s="3"/>
      <c r="T152" s="3"/>
      <c r="U152" s="3"/>
      <c r="V152" s="3"/>
      <c r="W152" s="3"/>
      <c r="X152" s="3"/>
      <c r="Y152" s="3"/>
      <c r="Z152" s="3"/>
      <c r="AA152" s="3"/>
    </row>
    <row r="153" spans="1:27" ht="15.75" customHeight="1">
      <c r="A153" s="1"/>
      <c r="B153" s="2"/>
      <c r="C153" s="2"/>
      <c r="D153" s="2"/>
      <c r="E153" s="2"/>
      <c r="F153" s="2"/>
      <c r="G153" s="2"/>
      <c r="H153" s="2"/>
      <c r="I153" s="2"/>
      <c r="J153" s="2"/>
      <c r="K153" s="2"/>
      <c r="L153" s="2"/>
      <c r="M153" s="2"/>
      <c r="N153" s="2"/>
      <c r="O153" s="2"/>
      <c r="P153" s="3"/>
      <c r="Q153" s="3"/>
      <c r="R153" s="3"/>
      <c r="S153" s="3"/>
      <c r="T153" s="3"/>
      <c r="U153" s="3"/>
      <c r="V153" s="3"/>
      <c r="W153" s="3"/>
      <c r="X153" s="3"/>
      <c r="Y153" s="3"/>
      <c r="Z153" s="3"/>
      <c r="AA153" s="3"/>
    </row>
    <row r="154" spans="1:27" ht="15.75" customHeight="1">
      <c r="A154" s="1"/>
      <c r="B154" s="2"/>
      <c r="C154" s="2"/>
      <c r="D154" s="2"/>
      <c r="E154" s="2"/>
      <c r="F154" s="2"/>
      <c r="G154" s="2"/>
      <c r="H154" s="2"/>
      <c r="I154" s="2"/>
      <c r="J154" s="2"/>
      <c r="K154" s="2"/>
      <c r="L154" s="2"/>
      <c r="M154" s="2"/>
      <c r="N154" s="2"/>
      <c r="O154" s="2"/>
      <c r="P154" s="3"/>
      <c r="Q154" s="3"/>
      <c r="R154" s="3"/>
      <c r="S154" s="3"/>
      <c r="T154" s="3"/>
      <c r="U154" s="3"/>
      <c r="V154" s="3"/>
      <c r="W154" s="3"/>
      <c r="X154" s="3"/>
      <c r="Y154" s="3"/>
      <c r="Z154" s="3"/>
      <c r="AA154" s="3"/>
    </row>
    <row r="155" spans="1:27" ht="15.75" customHeight="1">
      <c r="A155" s="1"/>
      <c r="B155" s="2"/>
      <c r="C155" s="2"/>
      <c r="D155" s="2"/>
      <c r="E155" s="2"/>
      <c r="F155" s="2"/>
      <c r="G155" s="2"/>
      <c r="H155" s="2"/>
      <c r="I155" s="2"/>
      <c r="J155" s="2"/>
      <c r="K155" s="2"/>
      <c r="L155" s="2"/>
      <c r="M155" s="2"/>
      <c r="N155" s="2"/>
      <c r="O155" s="2"/>
      <c r="P155" s="3"/>
      <c r="Q155" s="3"/>
      <c r="R155" s="3"/>
      <c r="S155" s="3"/>
      <c r="T155" s="3"/>
      <c r="U155" s="3"/>
      <c r="V155" s="3"/>
      <c r="W155" s="3"/>
      <c r="X155" s="3"/>
      <c r="Y155" s="3"/>
      <c r="Z155" s="3"/>
      <c r="AA155" s="3"/>
    </row>
    <row r="156" spans="1:27" ht="15.75" customHeight="1">
      <c r="A156" s="1"/>
      <c r="B156" s="2"/>
      <c r="C156" s="2"/>
      <c r="D156" s="2"/>
      <c r="E156" s="2"/>
      <c r="F156" s="2"/>
      <c r="G156" s="2"/>
      <c r="H156" s="2"/>
      <c r="I156" s="2"/>
      <c r="J156" s="2"/>
      <c r="K156" s="2"/>
      <c r="L156" s="2"/>
      <c r="M156" s="2"/>
      <c r="N156" s="2"/>
      <c r="O156" s="2"/>
      <c r="P156" s="3"/>
      <c r="Q156" s="3"/>
      <c r="R156" s="3"/>
      <c r="S156" s="3"/>
      <c r="T156" s="3"/>
      <c r="U156" s="3"/>
      <c r="V156" s="3"/>
      <c r="W156" s="3"/>
      <c r="X156" s="3"/>
      <c r="Y156" s="3"/>
      <c r="Z156" s="3"/>
      <c r="AA156" s="3"/>
    </row>
    <row r="157" spans="1:27" ht="15.75" customHeight="1">
      <c r="A157" s="1"/>
      <c r="B157" s="2"/>
      <c r="C157" s="2"/>
      <c r="D157" s="2"/>
      <c r="E157" s="2"/>
      <c r="F157" s="2"/>
      <c r="G157" s="2"/>
      <c r="H157" s="2"/>
      <c r="I157" s="2"/>
      <c r="J157" s="2"/>
      <c r="K157" s="2"/>
      <c r="L157" s="2"/>
      <c r="M157" s="2"/>
      <c r="N157" s="2"/>
      <c r="O157" s="2"/>
      <c r="P157" s="3"/>
      <c r="Q157" s="3"/>
      <c r="R157" s="3"/>
      <c r="S157" s="3"/>
      <c r="T157" s="3"/>
      <c r="U157" s="3"/>
      <c r="V157" s="3"/>
      <c r="W157" s="3"/>
      <c r="X157" s="3"/>
      <c r="Y157" s="3"/>
      <c r="Z157" s="3"/>
      <c r="AA157" s="3"/>
    </row>
    <row r="158" spans="1:27" ht="15.75" customHeight="1">
      <c r="A158" s="1"/>
      <c r="B158" s="2"/>
      <c r="C158" s="2"/>
      <c r="D158" s="2"/>
      <c r="E158" s="2"/>
      <c r="F158" s="2"/>
      <c r="G158" s="2"/>
      <c r="H158" s="2"/>
      <c r="I158" s="2"/>
      <c r="J158" s="2"/>
      <c r="K158" s="2"/>
      <c r="L158" s="2"/>
      <c r="M158" s="2"/>
      <c r="N158" s="2"/>
      <c r="O158" s="2"/>
      <c r="P158" s="3"/>
      <c r="Q158" s="3"/>
      <c r="R158" s="3"/>
      <c r="S158" s="3"/>
      <c r="T158" s="3"/>
      <c r="U158" s="3"/>
      <c r="V158" s="3"/>
      <c r="W158" s="3"/>
      <c r="X158" s="3"/>
      <c r="Y158" s="3"/>
      <c r="Z158" s="3"/>
      <c r="AA158" s="3"/>
    </row>
    <row r="159" spans="1:27" ht="15.75" customHeight="1">
      <c r="A159" s="1"/>
      <c r="B159" s="2"/>
      <c r="C159" s="2"/>
      <c r="D159" s="2"/>
      <c r="E159" s="2"/>
      <c r="F159" s="2"/>
      <c r="G159" s="2"/>
      <c r="H159" s="2"/>
      <c r="I159" s="2"/>
      <c r="J159" s="2"/>
      <c r="K159" s="2"/>
      <c r="L159" s="2"/>
      <c r="M159" s="2"/>
      <c r="N159" s="2"/>
      <c r="O159" s="2"/>
      <c r="P159" s="3"/>
      <c r="Q159" s="3"/>
      <c r="R159" s="3"/>
      <c r="S159" s="3"/>
      <c r="T159" s="3"/>
      <c r="U159" s="3"/>
      <c r="V159" s="3"/>
      <c r="W159" s="3"/>
      <c r="X159" s="3"/>
      <c r="Y159" s="3"/>
      <c r="Z159" s="3"/>
      <c r="AA159" s="3"/>
    </row>
    <row r="160" spans="1:27" ht="15.75" customHeight="1">
      <c r="A160" s="1"/>
      <c r="B160" s="2"/>
      <c r="C160" s="2"/>
      <c r="D160" s="2"/>
      <c r="E160" s="2"/>
      <c r="F160" s="2"/>
      <c r="G160" s="2"/>
      <c r="H160" s="2"/>
      <c r="I160" s="2"/>
      <c r="J160" s="2"/>
      <c r="K160" s="2"/>
      <c r="L160" s="2"/>
      <c r="M160" s="2"/>
      <c r="N160" s="2"/>
      <c r="O160" s="2"/>
      <c r="P160" s="3"/>
      <c r="Q160" s="3"/>
      <c r="R160" s="3"/>
      <c r="S160" s="3"/>
      <c r="T160" s="3"/>
      <c r="U160" s="3"/>
      <c r="V160" s="3"/>
      <c r="W160" s="3"/>
      <c r="X160" s="3"/>
      <c r="Y160" s="3"/>
      <c r="Z160" s="3"/>
      <c r="AA160" s="3"/>
    </row>
    <row r="161" spans="1:27" ht="15.75" customHeight="1">
      <c r="A161" s="1"/>
      <c r="B161" s="2"/>
      <c r="C161" s="2"/>
      <c r="D161" s="2"/>
      <c r="E161" s="2"/>
      <c r="F161" s="2"/>
      <c r="G161" s="2"/>
      <c r="H161" s="2"/>
      <c r="I161" s="2"/>
      <c r="J161" s="2"/>
      <c r="K161" s="2"/>
      <c r="L161" s="2"/>
      <c r="M161" s="2"/>
      <c r="N161" s="2"/>
      <c r="O161" s="2"/>
      <c r="P161" s="3"/>
      <c r="Q161" s="3"/>
      <c r="R161" s="3"/>
      <c r="S161" s="3"/>
      <c r="T161" s="3"/>
      <c r="U161" s="3"/>
      <c r="V161" s="3"/>
      <c r="W161" s="3"/>
      <c r="X161" s="3"/>
      <c r="Y161" s="3"/>
      <c r="Z161" s="3"/>
      <c r="AA161" s="3"/>
    </row>
    <row r="162" spans="1:27" ht="15.75" customHeight="1">
      <c r="A162" s="1"/>
      <c r="B162" s="2"/>
      <c r="C162" s="2"/>
      <c r="D162" s="2"/>
      <c r="E162" s="2"/>
      <c r="F162" s="2"/>
      <c r="G162" s="2"/>
      <c r="H162" s="2"/>
      <c r="I162" s="2"/>
      <c r="J162" s="2"/>
      <c r="K162" s="2"/>
      <c r="L162" s="2"/>
      <c r="M162" s="2"/>
      <c r="N162" s="2"/>
      <c r="O162" s="2"/>
      <c r="P162" s="3"/>
      <c r="Q162" s="3"/>
      <c r="R162" s="3"/>
      <c r="S162" s="3"/>
      <c r="T162" s="3"/>
      <c r="U162" s="3"/>
      <c r="V162" s="3"/>
      <c r="W162" s="3"/>
      <c r="X162" s="3"/>
      <c r="Y162" s="3"/>
      <c r="Z162" s="3"/>
      <c r="AA162" s="3"/>
    </row>
    <row r="163" spans="1:27" ht="15.75" customHeight="1">
      <c r="A163" s="1"/>
      <c r="B163" s="2"/>
      <c r="C163" s="2"/>
      <c r="D163" s="2"/>
      <c r="E163" s="2"/>
      <c r="F163" s="2"/>
      <c r="G163" s="2"/>
      <c r="H163" s="2"/>
      <c r="I163" s="2"/>
      <c r="J163" s="2"/>
      <c r="K163" s="2"/>
      <c r="L163" s="2"/>
      <c r="M163" s="2"/>
      <c r="N163" s="2"/>
      <c r="O163" s="2"/>
      <c r="P163" s="3"/>
      <c r="Q163" s="3"/>
      <c r="R163" s="3"/>
      <c r="S163" s="3"/>
      <c r="T163" s="3"/>
      <c r="U163" s="3"/>
      <c r="V163" s="3"/>
      <c r="W163" s="3"/>
      <c r="X163" s="3"/>
      <c r="Y163" s="3"/>
      <c r="Z163" s="3"/>
      <c r="AA163" s="3"/>
    </row>
    <row r="164" spans="1:27" ht="15.75" customHeight="1">
      <c r="A164" s="1"/>
      <c r="B164" s="2"/>
      <c r="C164" s="2"/>
      <c r="D164" s="2"/>
      <c r="E164" s="2"/>
      <c r="F164" s="2"/>
      <c r="G164" s="2"/>
      <c r="H164" s="2"/>
      <c r="I164" s="2"/>
      <c r="J164" s="2"/>
      <c r="K164" s="2"/>
      <c r="L164" s="2"/>
      <c r="M164" s="2"/>
      <c r="N164" s="2"/>
      <c r="O164" s="2"/>
      <c r="P164" s="3"/>
      <c r="Q164" s="3"/>
      <c r="R164" s="3"/>
      <c r="S164" s="3"/>
      <c r="T164" s="3"/>
      <c r="U164" s="3"/>
      <c r="V164" s="3"/>
      <c r="W164" s="3"/>
      <c r="X164" s="3"/>
      <c r="Y164" s="3"/>
      <c r="Z164" s="3"/>
      <c r="AA164" s="3"/>
    </row>
    <row r="165" spans="1:27" ht="15.75" customHeight="1">
      <c r="A165" s="1"/>
      <c r="B165" s="2"/>
      <c r="C165" s="2"/>
      <c r="D165" s="2"/>
      <c r="E165" s="2"/>
      <c r="F165" s="2"/>
      <c r="G165" s="2"/>
      <c r="H165" s="2"/>
      <c r="I165" s="2"/>
      <c r="J165" s="2"/>
      <c r="K165" s="2"/>
      <c r="L165" s="2"/>
      <c r="M165" s="2"/>
      <c r="N165" s="2"/>
      <c r="O165" s="2"/>
      <c r="P165" s="3"/>
      <c r="Q165" s="3"/>
      <c r="R165" s="3"/>
      <c r="S165" s="3"/>
      <c r="T165" s="3"/>
      <c r="U165" s="3"/>
      <c r="V165" s="3"/>
      <c r="W165" s="3"/>
      <c r="X165" s="3"/>
      <c r="Y165" s="3"/>
      <c r="Z165" s="3"/>
      <c r="AA165" s="3"/>
    </row>
    <row r="166" spans="1:27" ht="15.75" customHeight="1">
      <c r="A166" s="1"/>
      <c r="B166" s="2"/>
      <c r="C166" s="2"/>
      <c r="D166" s="2"/>
      <c r="E166" s="2"/>
      <c r="F166" s="2"/>
      <c r="G166" s="2"/>
      <c r="H166" s="2"/>
      <c r="I166" s="2"/>
      <c r="J166" s="2"/>
      <c r="K166" s="2"/>
      <c r="L166" s="2"/>
      <c r="M166" s="2"/>
      <c r="N166" s="2"/>
      <c r="O166" s="2"/>
      <c r="P166" s="3"/>
      <c r="Q166" s="3"/>
      <c r="R166" s="3"/>
      <c r="S166" s="3"/>
      <c r="T166" s="3"/>
      <c r="U166" s="3"/>
      <c r="V166" s="3"/>
      <c r="W166" s="3"/>
      <c r="X166" s="3"/>
      <c r="Y166" s="3"/>
      <c r="Z166" s="3"/>
      <c r="AA166" s="3"/>
    </row>
    <row r="167" spans="1:27" ht="15.75" customHeight="1">
      <c r="A167" s="1"/>
      <c r="B167" s="2"/>
      <c r="C167" s="2"/>
      <c r="D167" s="2"/>
      <c r="E167" s="2"/>
      <c r="F167" s="2"/>
      <c r="G167" s="2"/>
      <c r="H167" s="2"/>
      <c r="I167" s="2"/>
      <c r="J167" s="2"/>
      <c r="K167" s="2"/>
      <c r="L167" s="2"/>
      <c r="M167" s="2"/>
      <c r="N167" s="2"/>
      <c r="O167" s="2"/>
      <c r="P167" s="3"/>
      <c r="Q167" s="3"/>
      <c r="R167" s="3"/>
      <c r="S167" s="3"/>
      <c r="T167" s="3"/>
      <c r="U167" s="3"/>
      <c r="V167" s="3"/>
      <c r="W167" s="3"/>
      <c r="X167" s="3"/>
      <c r="Y167" s="3"/>
      <c r="Z167" s="3"/>
      <c r="AA167" s="3"/>
    </row>
    <row r="168" spans="1:27" ht="15.75" customHeight="1">
      <c r="A168" s="1"/>
      <c r="B168" s="2"/>
      <c r="C168" s="2"/>
      <c r="D168" s="2"/>
      <c r="E168" s="2"/>
      <c r="F168" s="2"/>
      <c r="G168" s="2"/>
      <c r="H168" s="2"/>
      <c r="I168" s="2"/>
      <c r="J168" s="2"/>
      <c r="K168" s="2"/>
      <c r="L168" s="2"/>
      <c r="M168" s="2"/>
      <c r="N168" s="2"/>
      <c r="O168" s="2"/>
      <c r="P168" s="3"/>
      <c r="Q168" s="3"/>
      <c r="R168" s="3"/>
      <c r="S168" s="3"/>
      <c r="T168" s="3"/>
      <c r="U168" s="3"/>
      <c r="V168" s="3"/>
      <c r="W168" s="3"/>
      <c r="X168" s="3"/>
      <c r="Y168" s="3"/>
      <c r="Z168" s="3"/>
      <c r="AA168" s="3"/>
    </row>
    <row r="169" spans="1:27" ht="15.75" customHeight="1">
      <c r="A169" s="1"/>
      <c r="B169" s="2"/>
      <c r="C169" s="2"/>
      <c r="D169" s="2"/>
      <c r="E169" s="2"/>
      <c r="F169" s="2"/>
      <c r="G169" s="2"/>
      <c r="H169" s="2"/>
      <c r="I169" s="2"/>
      <c r="J169" s="2"/>
      <c r="K169" s="2"/>
      <c r="L169" s="2"/>
      <c r="M169" s="2"/>
      <c r="N169" s="2"/>
      <c r="O169" s="2"/>
      <c r="P169" s="3"/>
      <c r="Q169" s="3"/>
      <c r="R169" s="3"/>
      <c r="S169" s="3"/>
      <c r="T169" s="3"/>
      <c r="U169" s="3"/>
      <c r="V169" s="3"/>
      <c r="W169" s="3"/>
      <c r="X169" s="3"/>
      <c r="Y169" s="3"/>
      <c r="Z169" s="3"/>
      <c r="AA169" s="3"/>
    </row>
    <row r="170" spans="1:27" ht="15.75" customHeight="1">
      <c r="A170" s="1"/>
      <c r="B170" s="2"/>
      <c r="C170" s="2"/>
      <c r="D170" s="2"/>
      <c r="E170" s="2"/>
      <c r="F170" s="2"/>
      <c r="G170" s="2"/>
      <c r="H170" s="2"/>
      <c r="I170" s="2"/>
      <c r="J170" s="2"/>
      <c r="K170" s="2"/>
      <c r="L170" s="2"/>
      <c r="M170" s="2"/>
      <c r="N170" s="2"/>
      <c r="O170" s="2"/>
      <c r="P170" s="3"/>
      <c r="Q170" s="3"/>
      <c r="R170" s="3"/>
      <c r="S170" s="3"/>
      <c r="T170" s="3"/>
      <c r="U170" s="3"/>
      <c r="V170" s="3"/>
      <c r="W170" s="3"/>
      <c r="X170" s="3"/>
      <c r="Y170" s="3"/>
      <c r="Z170" s="3"/>
      <c r="AA170" s="3"/>
    </row>
    <row r="171" spans="1:27" ht="15.75" customHeight="1">
      <c r="A171" s="1"/>
      <c r="B171" s="2"/>
      <c r="C171" s="2"/>
      <c r="D171" s="2"/>
      <c r="E171" s="2"/>
      <c r="F171" s="2"/>
      <c r="G171" s="2"/>
      <c r="H171" s="2"/>
      <c r="I171" s="2"/>
      <c r="J171" s="2"/>
      <c r="K171" s="2"/>
      <c r="L171" s="2"/>
      <c r="M171" s="2"/>
      <c r="N171" s="2"/>
      <c r="O171" s="2"/>
      <c r="P171" s="3"/>
      <c r="Q171" s="3"/>
      <c r="R171" s="3"/>
      <c r="S171" s="3"/>
      <c r="T171" s="3"/>
      <c r="U171" s="3"/>
      <c r="V171" s="3"/>
      <c r="W171" s="3"/>
      <c r="X171" s="3"/>
      <c r="Y171" s="3"/>
      <c r="Z171" s="3"/>
      <c r="AA171" s="3"/>
    </row>
    <row r="172" spans="1:27" ht="15.75" customHeight="1">
      <c r="A172" s="1"/>
      <c r="B172" s="2"/>
      <c r="C172" s="2"/>
      <c r="D172" s="2"/>
      <c r="E172" s="2"/>
      <c r="F172" s="2"/>
      <c r="G172" s="2"/>
      <c r="H172" s="2"/>
      <c r="I172" s="2"/>
      <c r="J172" s="2"/>
      <c r="K172" s="2"/>
      <c r="L172" s="2"/>
      <c r="M172" s="2"/>
      <c r="N172" s="2"/>
      <c r="O172" s="2"/>
      <c r="P172" s="3"/>
      <c r="Q172" s="3"/>
      <c r="R172" s="3"/>
      <c r="S172" s="3"/>
      <c r="T172" s="3"/>
      <c r="U172" s="3"/>
      <c r="V172" s="3"/>
      <c r="W172" s="3"/>
      <c r="X172" s="3"/>
      <c r="Y172" s="3"/>
      <c r="Z172" s="3"/>
      <c r="AA172" s="3"/>
    </row>
    <row r="173" spans="1:27" ht="15.75" customHeight="1">
      <c r="A173" s="1"/>
      <c r="B173" s="2"/>
      <c r="C173" s="2"/>
      <c r="D173" s="2"/>
      <c r="E173" s="2"/>
      <c r="F173" s="2"/>
      <c r="G173" s="2"/>
      <c r="H173" s="2"/>
      <c r="I173" s="2"/>
      <c r="J173" s="2"/>
      <c r="K173" s="2"/>
      <c r="L173" s="2"/>
      <c r="M173" s="2"/>
      <c r="N173" s="2"/>
      <c r="O173" s="2"/>
      <c r="P173" s="3"/>
      <c r="Q173" s="3"/>
      <c r="R173" s="3"/>
      <c r="S173" s="3"/>
      <c r="T173" s="3"/>
      <c r="U173" s="3"/>
      <c r="V173" s="3"/>
      <c r="W173" s="3"/>
      <c r="X173" s="3"/>
      <c r="Y173" s="3"/>
      <c r="Z173" s="3"/>
      <c r="AA173" s="3"/>
    </row>
    <row r="174" spans="1:27" ht="15.75" customHeight="1">
      <c r="A174" s="1"/>
      <c r="B174" s="2"/>
      <c r="C174" s="2"/>
      <c r="D174" s="2"/>
      <c r="E174" s="2"/>
      <c r="F174" s="2"/>
      <c r="G174" s="2"/>
      <c r="H174" s="2"/>
      <c r="I174" s="2"/>
      <c r="J174" s="2"/>
      <c r="K174" s="2"/>
      <c r="L174" s="2"/>
      <c r="M174" s="2"/>
      <c r="N174" s="2"/>
      <c r="O174" s="2"/>
      <c r="P174" s="3"/>
      <c r="Q174" s="3"/>
      <c r="R174" s="3"/>
      <c r="S174" s="3"/>
      <c r="T174" s="3"/>
      <c r="U174" s="3"/>
      <c r="V174" s="3"/>
      <c r="W174" s="3"/>
      <c r="X174" s="3"/>
      <c r="Y174" s="3"/>
      <c r="Z174" s="3"/>
      <c r="AA174" s="3"/>
    </row>
    <row r="175" spans="1:27" ht="15.75" customHeight="1">
      <c r="A175" s="1"/>
      <c r="B175" s="2"/>
      <c r="C175" s="2"/>
      <c r="D175" s="2"/>
      <c r="E175" s="2"/>
      <c r="F175" s="2"/>
      <c r="G175" s="2"/>
      <c r="H175" s="2"/>
      <c r="I175" s="2"/>
      <c r="J175" s="2"/>
      <c r="K175" s="2"/>
      <c r="L175" s="2"/>
      <c r="M175" s="2"/>
      <c r="N175" s="2"/>
      <c r="O175" s="2"/>
      <c r="P175" s="3"/>
      <c r="Q175" s="3"/>
      <c r="R175" s="3"/>
      <c r="S175" s="3"/>
      <c r="T175" s="3"/>
      <c r="U175" s="3"/>
      <c r="V175" s="3"/>
      <c r="W175" s="3"/>
      <c r="X175" s="3"/>
      <c r="Y175" s="3"/>
      <c r="Z175" s="3"/>
      <c r="AA175" s="3"/>
    </row>
    <row r="176" spans="1:27" ht="15.75" customHeight="1">
      <c r="A176" s="1"/>
      <c r="B176" s="2"/>
      <c r="C176" s="2"/>
      <c r="D176" s="2"/>
      <c r="E176" s="2"/>
      <c r="F176" s="2"/>
      <c r="G176" s="2"/>
      <c r="H176" s="2"/>
      <c r="I176" s="2"/>
      <c r="J176" s="2"/>
      <c r="K176" s="2"/>
      <c r="L176" s="2"/>
      <c r="M176" s="2"/>
      <c r="N176" s="2"/>
      <c r="O176" s="2"/>
      <c r="P176" s="3"/>
      <c r="Q176" s="3"/>
      <c r="R176" s="3"/>
      <c r="S176" s="3"/>
      <c r="T176" s="3"/>
      <c r="U176" s="3"/>
      <c r="V176" s="3"/>
      <c r="W176" s="3"/>
      <c r="X176" s="3"/>
      <c r="Y176" s="3"/>
      <c r="Z176" s="3"/>
      <c r="AA176" s="3"/>
    </row>
    <row r="177" spans="1:27" ht="15.75" customHeight="1">
      <c r="A177" s="1"/>
      <c r="B177" s="2"/>
      <c r="C177" s="2"/>
      <c r="D177" s="2"/>
      <c r="E177" s="2"/>
      <c r="F177" s="2"/>
      <c r="G177" s="2"/>
      <c r="H177" s="2"/>
      <c r="I177" s="2"/>
      <c r="J177" s="2"/>
      <c r="K177" s="2"/>
      <c r="L177" s="2"/>
      <c r="M177" s="2"/>
      <c r="N177" s="2"/>
      <c r="O177" s="2"/>
      <c r="P177" s="3"/>
      <c r="Q177" s="3"/>
      <c r="R177" s="3"/>
      <c r="S177" s="3"/>
      <c r="T177" s="3"/>
      <c r="U177" s="3"/>
      <c r="V177" s="3"/>
      <c r="W177" s="3"/>
      <c r="X177" s="3"/>
      <c r="Y177" s="3"/>
      <c r="Z177" s="3"/>
      <c r="AA177" s="3"/>
    </row>
    <row r="178" spans="1:27" ht="15.75" customHeight="1">
      <c r="A178" s="1"/>
      <c r="B178" s="2"/>
      <c r="C178" s="2"/>
      <c r="D178" s="2"/>
      <c r="E178" s="2"/>
      <c r="F178" s="2"/>
      <c r="G178" s="2"/>
      <c r="H178" s="2"/>
      <c r="I178" s="2"/>
      <c r="J178" s="2"/>
      <c r="K178" s="2"/>
      <c r="L178" s="2"/>
      <c r="M178" s="2"/>
      <c r="N178" s="2"/>
      <c r="O178" s="2"/>
      <c r="P178" s="3"/>
      <c r="Q178" s="3"/>
      <c r="R178" s="3"/>
      <c r="S178" s="3"/>
      <c r="T178" s="3"/>
      <c r="U178" s="3"/>
      <c r="V178" s="3"/>
      <c r="W178" s="3"/>
      <c r="X178" s="3"/>
      <c r="Y178" s="3"/>
      <c r="Z178" s="3"/>
      <c r="AA178" s="3"/>
    </row>
    <row r="179" spans="1:27" ht="15.75" customHeight="1">
      <c r="A179" s="1"/>
      <c r="B179" s="2"/>
      <c r="C179" s="2"/>
      <c r="D179" s="2"/>
      <c r="E179" s="2"/>
      <c r="F179" s="2"/>
      <c r="G179" s="2"/>
      <c r="H179" s="2"/>
      <c r="I179" s="2"/>
      <c r="J179" s="2"/>
      <c r="K179" s="2"/>
      <c r="L179" s="2"/>
      <c r="M179" s="2"/>
      <c r="N179" s="2"/>
      <c r="O179" s="2"/>
      <c r="P179" s="3"/>
      <c r="Q179" s="3"/>
      <c r="R179" s="3"/>
      <c r="S179" s="3"/>
      <c r="T179" s="3"/>
      <c r="U179" s="3"/>
      <c r="V179" s="3"/>
      <c r="W179" s="3"/>
      <c r="X179" s="3"/>
      <c r="Y179" s="3"/>
      <c r="Z179" s="3"/>
      <c r="AA179" s="3"/>
    </row>
    <row r="180" spans="1:27" ht="15.75" customHeight="1">
      <c r="A180" s="1"/>
      <c r="B180" s="2"/>
      <c r="C180" s="2"/>
      <c r="D180" s="2"/>
      <c r="E180" s="2"/>
      <c r="F180" s="2"/>
      <c r="G180" s="2"/>
      <c r="H180" s="2"/>
      <c r="I180" s="2"/>
      <c r="J180" s="2"/>
      <c r="K180" s="2"/>
      <c r="L180" s="2"/>
      <c r="M180" s="2"/>
      <c r="N180" s="2"/>
      <c r="O180" s="2"/>
      <c r="P180" s="3"/>
      <c r="Q180" s="3"/>
      <c r="R180" s="3"/>
      <c r="S180" s="3"/>
      <c r="T180" s="3"/>
      <c r="U180" s="3"/>
      <c r="V180" s="3"/>
      <c r="W180" s="3"/>
      <c r="X180" s="3"/>
      <c r="Y180" s="3"/>
      <c r="Z180" s="3"/>
      <c r="AA180" s="3"/>
    </row>
    <row r="181" spans="1:27" ht="15.75" customHeight="1">
      <c r="A181" s="1"/>
      <c r="B181" s="2"/>
      <c r="C181" s="2"/>
      <c r="D181" s="2"/>
      <c r="E181" s="2"/>
      <c r="F181" s="2"/>
      <c r="G181" s="2"/>
      <c r="H181" s="2"/>
      <c r="I181" s="2"/>
      <c r="J181" s="2"/>
      <c r="K181" s="2"/>
      <c r="L181" s="2"/>
      <c r="M181" s="2"/>
      <c r="N181" s="2"/>
      <c r="O181" s="2"/>
      <c r="P181" s="3"/>
      <c r="Q181" s="3"/>
      <c r="R181" s="3"/>
      <c r="S181" s="3"/>
      <c r="T181" s="3"/>
      <c r="U181" s="3"/>
      <c r="V181" s="3"/>
      <c r="W181" s="3"/>
      <c r="X181" s="3"/>
      <c r="Y181" s="3"/>
      <c r="Z181" s="3"/>
      <c r="AA181" s="3"/>
    </row>
    <row r="182" spans="1:27" ht="15.75" customHeight="1">
      <c r="A182" s="1"/>
      <c r="B182" s="2"/>
      <c r="C182" s="2"/>
      <c r="D182" s="2"/>
      <c r="E182" s="2"/>
      <c r="F182" s="2"/>
      <c r="G182" s="2"/>
      <c r="H182" s="2"/>
      <c r="I182" s="2"/>
      <c r="J182" s="2"/>
      <c r="K182" s="2"/>
      <c r="L182" s="2"/>
      <c r="M182" s="2"/>
      <c r="N182" s="2"/>
      <c r="O182" s="2"/>
      <c r="P182" s="3"/>
      <c r="Q182" s="3"/>
      <c r="R182" s="3"/>
      <c r="S182" s="3"/>
      <c r="T182" s="3"/>
      <c r="U182" s="3"/>
      <c r="V182" s="3"/>
      <c r="W182" s="3"/>
      <c r="X182" s="3"/>
      <c r="Y182" s="3"/>
      <c r="Z182" s="3"/>
      <c r="AA182" s="3"/>
    </row>
    <row r="183" spans="1:27" ht="15.75" customHeight="1">
      <c r="A183" s="1"/>
      <c r="B183" s="2"/>
      <c r="C183" s="2"/>
      <c r="D183" s="2"/>
      <c r="E183" s="2"/>
      <c r="F183" s="2"/>
      <c r="G183" s="2"/>
      <c r="H183" s="2"/>
      <c r="I183" s="2"/>
      <c r="J183" s="2"/>
      <c r="K183" s="2"/>
      <c r="L183" s="2"/>
      <c r="M183" s="2"/>
      <c r="N183" s="2"/>
      <c r="O183" s="2"/>
      <c r="P183" s="3"/>
      <c r="Q183" s="3"/>
      <c r="R183" s="3"/>
      <c r="S183" s="3"/>
      <c r="T183" s="3"/>
      <c r="U183" s="3"/>
      <c r="V183" s="3"/>
      <c r="W183" s="3"/>
      <c r="X183" s="3"/>
      <c r="Y183" s="3"/>
      <c r="Z183" s="3"/>
      <c r="AA183" s="3"/>
    </row>
    <row r="184" spans="1:27" ht="15.75" customHeight="1">
      <c r="A184" s="1"/>
      <c r="B184" s="2"/>
      <c r="C184" s="2"/>
      <c r="D184" s="2"/>
      <c r="E184" s="2"/>
      <c r="F184" s="2"/>
      <c r="G184" s="2"/>
      <c r="H184" s="2"/>
      <c r="I184" s="2"/>
      <c r="J184" s="2"/>
      <c r="K184" s="2"/>
      <c r="L184" s="2"/>
      <c r="M184" s="2"/>
      <c r="N184" s="2"/>
      <c r="O184" s="2"/>
      <c r="P184" s="3"/>
      <c r="Q184" s="3"/>
      <c r="R184" s="3"/>
      <c r="S184" s="3"/>
      <c r="T184" s="3"/>
      <c r="U184" s="3"/>
      <c r="V184" s="3"/>
      <c r="W184" s="3"/>
      <c r="X184" s="3"/>
      <c r="Y184" s="3"/>
      <c r="Z184" s="3"/>
      <c r="AA184" s="3"/>
    </row>
    <row r="185" spans="1:27" ht="15.75" customHeight="1">
      <c r="A185" s="1"/>
      <c r="B185" s="2"/>
      <c r="C185" s="2"/>
      <c r="D185" s="2"/>
      <c r="E185" s="2"/>
      <c r="F185" s="2"/>
      <c r="G185" s="2"/>
      <c r="H185" s="2"/>
      <c r="I185" s="2"/>
      <c r="J185" s="2"/>
      <c r="K185" s="2"/>
      <c r="L185" s="2"/>
      <c r="M185" s="2"/>
      <c r="N185" s="2"/>
      <c r="O185" s="2"/>
      <c r="P185" s="3"/>
      <c r="Q185" s="3"/>
      <c r="R185" s="3"/>
      <c r="S185" s="3"/>
      <c r="T185" s="3"/>
      <c r="U185" s="3"/>
      <c r="V185" s="3"/>
      <c r="W185" s="3"/>
      <c r="X185" s="3"/>
      <c r="Y185" s="3"/>
      <c r="Z185" s="3"/>
      <c r="AA185" s="3"/>
    </row>
    <row r="186" spans="1:27" ht="15.75" customHeight="1">
      <c r="A186" s="1"/>
      <c r="B186" s="2"/>
      <c r="C186" s="2"/>
      <c r="D186" s="2"/>
      <c r="E186" s="2"/>
      <c r="F186" s="2"/>
      <c r="G186" s="2"/>
      <c r="H186" s="2"/>
      <c r="I186" s="2"/>
      <c r="J186" s="2"/>
      <c r="K186" s="2"/>
      <c r="L186" s="2"/>
      <c r="M186" s="2"/>
      <c r="N186" s="2"/>
      <c r="O186" s="2"/>
      <c r="P186" s="3"/>
      <c r="Q186" s="3"/>
      <c r="R186" s="3"/>
      <c r="S186" s="3"/>
      <c r="T186" s="3"/>
      <c r="U186" s="3"/>
      <c r="V186" s="3"/>
      <c r="W186" s="3"/>
      <c r="X186" s="3"/>
      <c r="Y186" s="3"/>
      <c r="Z186" s="3"/>
      <c r="AA186" s="3"/>
    </row>
    <row r="187" spans="1:27" ht="15.75" customHeight="1">
      <c r="A187" s="1"/>
      <c r="B187" s="2"/>
      <c r="C187" s="2"/>
      <c r="D187" s="2"/>
      <c r="E187" s="2"/>
      <c r="F187" s="2"/>
      <c r="G187" s="2"/>
      <c r="H187" s="2"/>
      <c r="I187" s="2"/>
      <c r="J187" s="2"/>
      <c r="K187" s="2"/>
      <c r="L187" s="2"/>
      <c r="M187" s="2"/>
      <c r="N187" s="2"/>
      <c r="O187" s="2"/>
      <c r="P187" s="3"/>
      <c r="Q187" s="3"/>
      <c r="R187" s="3"/>
      <c r="S187" s="3"/>
      <c r="T187" s="3"/>
      <c r="U187" s="3"/>
      <c r="V187" s="3"/>
      <c r="W187" s="3"/>
      <c r="X187" s="3"/>
      <c r="Y187" s="3"/>
      <c r="Z187" s="3"/>
      <c r="AA187" s="3"/>
    </row>
    <row r="188" spans="1:27" ht="15.75" customHeight="1">
      <c r="A188" s="1"/>
      <c r="B188" s="2"/>
      <c r="C188" s="2"/>
      <c r="D188" s="2"/>
      <c r="E188" s="2"/>
      <c r="F188" s="2"/>
      <c r="G188" s="2"/>
      <c r="H188" s="2"/>
      <c r="I188" s="2"/>
      <c r="J188" s="2"/>
      <c r="K188" s="2"/>
      <c r="L188" s="2"/>
      <c r="M188" s="2"/>
      <c r="N188" s="2"/>
      <c r="O188" s="2"/>
      <c r="P188" s="3"/>
      <c r="Q188" s="3"/>
      <c r="R188" s="3"/>
      <c r="S188" s="3"/>
      <c r="T188" s="3"/>
      <c r="U188" s="3"/>
      <c r="V188" s="3"/>
      <c r="W188" s="3"/>
      <c r="X188" s="3"/>
      <c r="Y188" s="3"/>
      <c r="Z188" s="3"/>
      <c r="AA188" s="3"/>
    </row>
    <row r="189" spans="1:27" ht="15.75" customHeight="1">
      <c r="A189" s="1"/>
      <c r="B189" s="2"/>
      <c r="C189" s="2"/>
      <c r="D189" s="2"/>
      <c r="E189" s="2"/>
      <c r="F189" s="2"/>
      <c r="G189" s="2"/>
      <c r="H189" s="2"/>
      <c r="I189" s="2"/>
      <c r="J189" s="2"/>
      <c r="K189" s="2"/>
      <c r="L189" s="2"/>
      <c r="M189" s="2"/>
      <c r="N189" s="2"/>
      <c r="O189" s="2"/>
      <c r="P189" s="3"/>
      <c r="Q189" s="3"/>
      <c r="R189" s="3"/>
      <c r="S189" s="3"/>
      <c r="T189" s="3"/>
      <c r="U189" s="3"/>
      <c r="V189" s="3"/>
      <c r="W189" s="3"/>
      <c r="X189" s="3"/>
      <c r="Y189" s="3"/>
      <c r="Z189" s="3"/>
      <c r="AA189" s="3"/>
    </row>
    <row r="190" spans="1:27" ht="15.75" customHeight="1">
      <c r="A190" s="1"/>
      <c r="B190" s="2"/>
      <c r="C190" s="2"/>
      <c r="D190" s="2"/>
      <c r="E190" s="2"/>
      <c r="F190" s="2"/>
      <c r="G190" s="2"/>
      <c r="H190" s="2"/>
      <c r="I190" s="2"/>
      <c r="J190" s="2"/>
      <c r="K190" s="2"/>
      <c r="L190" s="2"/>
      <c r="M190" s="2"/>
      <c r="N190" s="2"/>
      <c r="O190" s="2"/>
      <c r="P190" s="3"/>
      <c r="Q190" s="3"/>
      <c r="R190" s="3"/>
      <c r="S190" s="3"/>
      <c r="T190" s="3"/>
      <c r="U190" s="3"/>
      <c r="V190" s="3"/>
      <c r="W190" s="3"/>
      <c r="X190" s="3"/>
      <c r="Y190" s="3"/>
      <c r="Z190" s="3"/>
      <c r="AA190" s="3"/>
    </row>
    <row r="191" spans="1:27" ht="15.75" customHeight="1">
      <c r="A191" s="1"/>
      <c r="B191" s="2"/>
      <c r="C191" s="2"/>
      <c r="D191" s="2"/>
      <c r="E191" s="2"/>
      <c r="F191" s="2"/>
      <c r="G191" s="2"/>
      <c r="H191" s="2"/>
      <c r="I191" s="2"/>
      <c r="J191" s="2"/>
      <c r="K191" s="2"/>
      <c r="L191" s="2"/>
      <c r="M191" s="2"/>
      <c r="N191" s="2"/>
      <c r="O191" s="2"/>
      <c r="P191" s="3"/>
      <c r="Q191" s="3"/>
      <c r="R191" s="3"/>
      <c r="S191" s="3"/>
      <c r="T191" s="3"/>
      <c r="U191" s="3"/>
      <c r="V191" s="3"/>
      <c r="W191" s="3"/>
      <c r="X191" s="3"/>
      <c r="Y191" s="3"/>
      <c r="Z191" s="3"/>
      <c r="AA191" s="3"/>
    </row>
    <row r="192" spans="1:27" ht="15.75" customHeight="1">
      <c r="A192" s="1"/>
      <c r="B192" s="2"/>
      <c r="C192" s="2"/>
      <c r="D192" s="2"/>
      <c r="E192" s="2"/>
      <c r="F192" s="2"/>
      <c r="G192" s="2"/>
      <c r="H192" s="2"/>
      <c r="I192" s="2"/>
      <c r="J192" s="2"/>
      <c r="K192" s="2"/>
      <c r="L192" s="2"/>
      <c r="M192" s="2"/>
      <c r="N192" s="2"/>
      <c r="O192" s="2"/>
      <c r="P192" s="3"/>
      <c r="Q192" s="3"/>
      <c r="R192" s="3"/>
      <c r="S192" s="3"/>
      <c r="T192" s="3"/>
      <c r="U192" s="3"/>
      <c r="V192" s="3"/>
      <c r="W192" s="3"/>
      <c r="X192" s="3"/>
      <c r="Y192" s="3"/>
      <c r="Z192" s="3"/>
      <c r="AA192" s="3"/>
    </row>
    <row r="193" spans="1:27" ht="15.75" customHeight="1">
      <c r="A193" s="1"/>
      <c r="B193" s="2"/>
      <c r="C193" s="2"/>
      <c r="D193" s="2"/>
      <c r="E193" s="2"/>
      <c r="F193" s="2"/>
      <c r="G193" s="2"/>
      <c r="H193" s="2"/>
      <c r="I193" s="2"/>
      <c r="J193" s="2"/>
      <c r="K193" s="2"/>
      <c r="L193" s="2"/>
      <c r="M193" s="2"/>
      <c r="N193" s="2"/>
      <c r="O193" s="2"/>
      <c r="P193" s="3"/>
      <c r="Q193" s="3"/>
      <c r="R193" s="3"/>
      <c r="S193" s="3"/>
      <c r="T193" s="3"/>
      <c r="U193" s="3"/>
      <c r="V193" s="3"/>
      <c r="W193" s="3"/>
      <c r="X193" s="3"/>
      <c r="Y193" s="3"/>
      <c r="Z193" s="3"/>
      <c r="AA193" s="3"/>
    </row>
    <row r="194" spans="1:27" ht="15.75" customHeight="1">
      <c r="A194" s="1"/>
      <c r="B194" s="2"/>
      <c r="C194" s="2"/>
      <c r="D194" s="2"/>
      <c r="E194" s="2"/>
      <c r="F194" s="2"/>
      <c r="G194" s="2"/>
      <c r="H194" s="2"/>
      <c r="I194" s="2"/>
      <c r="J194" s="2"/>
      <c r="K194" s="2"/>
      <c r="L194" s="2"/>
      <c r="M194" s="2"/>
      <c r="N194" s="2"/>
      <c r="O194" s="2"/>
      <c r="P194" s="3"/>
      <c r="Q194" s="3"/>
      <c r="R194" s="3"/>
      <c r="S194" s="3"/>
      <c r="T194" s="3"/>
      <c r="U194" s="3"/>
      <c r="V194" s="3"/>
      <c r="W194" s="3"/>
      <c r="X194" s="3"/>
      <c r="Y194" s="3"/>
      <c r="Z194" s="3"/>
      <c r="AA194" s="3"/>
    </row>
    <row r="195" spans="1:27" ht="15.75" customHeight="1">
      <c r="A195" s="1"/>
      <c r="B195" s="2"/>
      <c r="C195" s="2"/>
      <c r="D195" s="2"/>
      <c r="E195" s="2"/>
      <c r="F195" s="2"/>
      <c r="G195" s="2"/>
      <c r="H195" s="2"/>
      <c r="I195" s="2"/>
      <c r="J195" s="2"/>
      <c r="K195" s="2"/>
      <c r="L195" s="2"/>
      <c r="M195" s="2"/>
      <c r="N195" s="2"/>
      <c r="O195" s="2"/>
      <c r="P195" s="3"/>
      <c r="Q195" s="3"/>
      <c r="R195" s="3"/>
      <c r="S195" s="3"/>
      <c r="T195" s="3"/>
      <c r="U195" s="3"/>
      <c r="V195" s="3"/>
      <c r="W195" s="3"/>
      <c r="X195" s="3"/>
      <c r="Y195" s="3"/>
      <c r="Z195" s="3"/>
      <c r="AA195" s="3"/>
    </row>
    <row r="196" spans="1:27" ht="15.75" customHeight="1">
      <c r="A196" s="1"/>
      <c r="B196" s="2"/>
      <c r="C196" s="2"/>
      <c r="D196" s="2"/>
      <c r="E196" s="2"/>
      <c r="F196" s="2"/>
      <c r="G196" s="2"/>
      <c r="H196" s="2"/>
      <c r="I196" s="2"/>
      <c r="J196" s="2"/>
      <c r="K196" s="2"/>
      <c r="L196" s="2"/>
      <c r="M196" s="2"/>
      <c r="N196" s="2"/>
      <c r="O196" s="2"/>
      <c r="P196" s="3"/>
      <c r="Q196" s="3"/>
      <c r="R196" s="3"/>
      <c r="S196" s="3"/>
      <c r="T196" s="3"/>
      <c r="U196" s="3"/>
      <c r="V196" s="3"/>
      <c r="W196" s="3"/>
      <c r="X196" s="3"/>
      <c r="Y196" s="3"/>
      <c r="Z196" s="3"/>
      <c r="AA196" s="3"/>
    </row>
    <row r="197" spans="1:27" ht="15.75" customHeight="1">
      <c r="A197" s="1"/>
      <c r="B197" s="2"/>
      <c r="C197" s="2"/>
      <c r="D197" s="2"/>
      <c r="E197" s="2"/>
      <c r="F197" s="2"/>
      <c r="G197" s="2"/>
      <c r="H197" s="2"/>
      <c r="I197" s="2"/>
      <c r="J197" s="2"/>
      <c r="K197" s="2"/>
      <c r="L197" s="2"/>
      <c r="M197" s="2"/>
      <c r="N197" s="2"/>
      <c r="O197" s="2"/>
      <c r="P197" s="3"/>
      <c r="Q197" s="3"/>
      <c r="R197" s="3"/>
      <c r="S197" s="3"/>
      <c r="T197" s="3"/>
      <c r="U197" s="3"/>
      <c r="V197" s="3"/>
      <c r="W197" s="3"/>
      <c r="X197" s="3"/>
      <c r="Y197" s="3"/>
      <c r="Z197" s="3"/>
      <c r="AA197" s="3"/>
    </row>
    <row r="198" spans="1:27" ht="15.75" customHeight="1">
      <c r="A198" s="1"/>
      <c r="B198" s="2"/>
      <c r="C198" s="2"/>
      <c r="D198" s="2"/>
      <c r="E198" s="2"/>
      <c r="F198" s="2"/>
      <c r="G198" s="2"/>
      <c r="H198" s="2"/>
      <c r="I198" s="2"/>
      <c r="J198" s="2"/>
      <c r="K198" s="2"/>
      <c r="L198" s="2"/>
      <c r="M198" s="2"/>
      <c r="N198" s="2"/>
      <c r="O198" s="2"/>
      <c r="P198" s="3"/>
      <c r="Q198" s="3"/>
      <c r="R198" s="3"/>
      <c r="S198" s="3"/>
      <c r="T198" s="3"/>
      <c r="U198" s="3"/>
      <c r="V198" s="3"/>
      <c r="W198" s="3"/>
      <c r="X198" s="3"/>
      <c r="Y198" s="3"/>
      <c r="Z198" s="3"/>
      <c r="AA198" s="3"/>
    </row>
    <row r="199" spans="1:27" ht="15.75" customHeight="1">
      <c r="A199" s="1"/>
      <c r="B199" s="2"/>
      <c r="C199" s="2"/>
      <c r="D199" s="2"/>
      <c r="E199" s="2"/>
      <c r="F199" s="2"/>
      <c r="G199" s="2"/>
      <c r="H199" s="2"/>
      <c r="I199" s="2"/>
      <c r="J199" s="2"/>
      <c r="K199" s="2"/>
      <c r="L199" s="2"/>
      <c r="M199" s="2"/>
      <c r="N199" s="2"/>
      <c r="O199" s="2"/>
      <c r="P199" s="3"/>
      <c r="Q199" s="3"/>
      <c r="R199" s="3"/>
      <c r="S199" s="3"/>
      <c r="T199" s="3"/>
      <c r="U199" s="3"/>
      <c r="V199" s="3"/>
      <c r="W199" s="3"/>
      <c r="X199" s="3"/>
      <c r="Y199" s="3"/>
      <c r="Z199" s="3"/>
      <c r="AA199" s="3"/>
    </row>
    <row r="200" spans="1:27" ht="15.75" customHeight="1">
      <c r="A200" s="1"/>
      <c r="B200" s="2"/>
      <c r="C200" s="2"/>
      <c r="D200" s="2"/>
      <c r="E200" s="2"/>
      <c r="F200" s="2"/>
      <c r="G200" s="2"/>
      <c r="H200" s="2"/>
      <c r="I200" s="2"/>
      <c r="J200" s="2"/>
      <c r="K200" s="2"/>
      <c r="L200" s="2"/>
      <c r="M200" s="2"/>
      <c r="N200" s="2"/>
      <c r="O200" s="2"/>
      <c r="P200" s="3"/>
      <c r="Q200" s="3"/>
      <c r="R200" s="3"/>
      <c r="S200" s="3"/>
      <c r="T200" s="3"/>
      <c r="U200" s="3"/>
      <c r="V200" s="3"/>
      <c r="W200" s="3"/>
      <c r="X200" s="3"/>
      <c r="Y200" s="3"/>
      <c r="Z200" s="3"/>
      <c r="AA200" s="3"/>
    </row>
    <row r="201" spans="1:27" ht="15.75" customHeight="1">
      <c r="A201" s="1"/>
      <c r="B201" s="2"/>
      <c r="C201" s="2"/>
      <c r="D201" s="2"/>
      <c r="E201" s="2"/>
      <c r="F201" s="2"/>
      <c r="G201" s="2"/>
      <c r="H201" s="2"/>
      <c r="I201" s="2"/>
      <c r="J201" s="2"/>
      <c r="K201" s="2"/>
      <c r="L201" s="2"/>
      <c r="M201" s="2"/>
      <c r="N201" s="2"/>
      <c r="O201" s="2"/>
      <c r="P201" s="3"/>
      <c r="Q201" s="3"/>
      <c r="R201" s="3"/>
      <c r="S201" s="3"/>
      <c r="T201" s="3"/>
      <c r="U201" s="3"/>
      <c r="V201" s="3"/>
      <c r="W201" s="3"/>
      <c r="X201" s="3"/>
      <c r="Y201" s="3"/>
      <c r="Z201" s="3"/>
      <c r="AA201" s="3"/>
    </row>
    <row r="202" spans="1:27" ht="15.75" customHeight="1">
      <c r="A202" s="1"/>
      <c r="B202" s="2"/>
      <c r="C202" s="2"/>
      <c r="D202" s="2"/>
      <c r="E202" s="2"/>
      <c r="F202" s="2"/>
      <c r="G202" s="2"/>
      <c r="H202" s="2"/>
      <c r="I202" s="2"/>
      <c r="J202" s="2"/>
      <c r="K202" s="2"/>
      <c r="L202" s="2"/>
      <c r="M202" s="2"/>
      <c r="N202" s="2"/>
      <c r="O202" s="2"/>
      <c r="P202" s="3"/>
      <c r="Q202" s="3"/>
      <c r="R202" s="3"/>
      <c r="S202" s="3"/>
      <c r="T202" s="3"/>
      <c r="U202" s="3"/>
      <c r="V202" s="3"/>
      <c r="W202" s="3"/>
      <c r="X202" s="3"/>
      <c r="Y202" s="3"/>
      <c r="Z202" s="3"/>
      <c r="AA202" s="3"/>
    </row>
    <row r="203" spans="1:27" ht="15.75" customHeight="1">
      <c r="A203" s="1"/>
      <c r="B203" s="2"/>
      <c r="C203" s="2"/>
      <c r="D203" s="2"/>
      <c r="E203" s="2"/>
      <c r="F203" s="2"/>
      <c r="G203" s="2"/>
      <c r="H203" s="2"/>
      <c r="I203" s="2"/>
      <c r="J203" s="2"/>
      <c r="K203" s="2"/>
      <c r="L203" s="2"/>
      <c r="M203" s="2"/>
      <c r="N203" s="2"/>
      <c r="O203" s="2"/>
      <c r="P203" s="3"/>
      <c r="Q203" s="3"/>
      <c r="R203" s="3"/>
      <c r="S203" s="3"/>
      <c r="T203" s="3"/>
      <c r="U203" s="3"/>
      <c r="V203" s="3"/>
      <c r="W203" s="3"/>
      <c r="X203" s="3"/>
      <c r="Y203" s="3"/>
      <c r="Z203" s="3"/>
      <c r="AA203" s="3"/>
    </row>
    <row r="204" spans="1:27" ht="15.75" customHeight="1">
      <c r="A204" s="1"/>
      <c r="B204" s="2"/>
      <c r="C204" s="2"/>
      <c r="D204" s="2"/>
      <c r="E204" s="2"/>
      <c r="F204" s="2"/>
      <c r="G204" s="2"/>
      <c r="H204" s="2"/>
      <c r="I204" s="2"/>
      <c r="J204" s="2"/>
      <c r="K204" s="2"/>
      <c r="L204" s="2"/>
      <c r="M204" s="2"/>
      <c r="N204" s="2"/>
      <c r="O204" s="2"/>
      <c r="P204" s="3"/>
      <c r="Q204" s="3"/>
      <c r="R204" s="3"/>
      <c r="S204" s="3"/>
      <c r="T204" s="3"/>
      <c r="U204" s="3"/>
      <c r="V204" s="3"/>
      <c r="W204" s="3"/>
      <c r="X204" s="3"/>
      <c r="Y204" s="3"/>
      <c r="Z204" s="3"/>
      <c r="AA204" s="3"/>
    </row>
    <row r="205" spans="1:27" ht="15.75" customHeight="1">
      <c r="A205" s="1"/>
      <c r="B205" s="2"/>
      <c r="C205" s="2"/>
      <c r="D205" s="2"/>
      <c r="E205" s="2"/>
      <c r="F205" s="2"/>
      <c r="G205" s="2"/>
      <c r="H205" s="2"/>
      <c r="I205" s="2"/>
      <c r="J205" s="2"/>
      <c r="K205" s="2"/>
      <c r="L205" s="2"/>
      <c r="M205" s="2"/>
      <c r="N205" s="2"/>
      <c r="O205" s="2"/>
      <c r="P205" s="3"/>
      <c r="Q205" s="3"/>
      <c r="R205" s="3"/>
      <c r="S205" s="3"/>
      <c r="T205" s="3"/>
      <c r="U205" s="3"/>
      <c r="V205" s="3"/>
      <c r="W205" s="3"/>
      <c r="X205" s="3"/>
      <c r="Y205" s="3"/>
      <c r="Z205" s="3"/>
      <c r="AA205" s="3"/>
    </row>
    <row r="206" spans="1:27" ht="15.75" customHeight="1">
      <c r="A206" s="1"/>
      <c r="B206" s="2"/>
      <c r="C206" s="2"/>
      <c r="D206" s="2"/>
      <c r="E206" s="2"/>
      <c r="F206" s="2"/>
      <c r="G206" s="2"/>
      <c r="H206" s="2"/>
      <c r="I206" s="2"/>
      <c r="J206" s="2"/>
      <c r="K206" s="2"/>
      <c r="L206" s="2"/>
      <c r="M206" s="2"/>
      <c r="N206" s="2"/>
      <c r="O206" s="2"/>
      <c r="P206" s="3"/>
      <c r="Q206" s="3"/>
      <c r="R206" s="3"/>
      <c r="S206" s="3"/>
      <c r="T206" s="3"/>
      <c r="U206" s="3"/>
      <c r="V206" s="3"/>
      <c r="W206" s="3"/>
      <c r="X206" s="3"/>
      <c r="Y206" s="3"/>
      <c r="Z206" s="3"/>
      <c r="AA206" s="3"/>
    </row>
    <row r="207" spans="1:27" ht="15.75" customHeight="1">
      <c r="A207" s="1"/>
      <c r="B207" s="2"/>
      <c r="C207" s="2"/>
      <c r="D207" s="2"/>
      <c r="E207" s="2"/>
      <c r="F207" s="2"/>
      <c r="G207" s="2"/>
      <c r="H207" s="2"/>
      <c r="I207" s="2"/>
      <c r="J207" s="2"/>
      <c r="K207" s="2"/>
      <c r="L207" s="2"/>
      <c r="M207" s="2"/>
      <c r="N207" s="2"/>
      <c r="O207" s="2"/>
      <c r="P207" s="3"/>
      <c r="Q207" s="3"/>
      <c r="R207" s="3"/>
      <c r="S207" s="3"/>
      <c r="T207" s="3"/>
      <c r="U207" s="3"/>
      <c r="V207" s="3"/>
      <c r="W207" s="3"/>
      <c r="X207" s="3"/>
      <c r="Y207" s="3"/>
      <c r="Z207" s="3"/>
      <c r="AA207" s="3"/>
    </row>
    <row r="208" spans="1:27" ht="15.75" customHeight="1">
      <c r="A208" s="1"/>
      <c r="B208" s="2"/>
      <c r="C208" s="2"/>
      <c r="D208" s="2"/>
      <c r="E208" s="2"/>
      <c r="F208" s="2"/>
      <c r="G208" s="2"/>
      <c r="H208" s="2"/>
      <c r="I208" s="2"/>
      <c r="J208" s="2"/>
      <c r="K208" s="2"/>
      <c r="L208" s="2"/>
      <c r="M208" s="2"/>
      <c r="N208" s="2"/>
      <c r="O208" s="2"/>
      <c r="P208" s="3"/>
      <c r="Q208" s="3"/>
      <c r="R208" s="3"/>
      <c r="S208" s="3"/>
      <c r="T208" s="3"/>
      <c r="U208" s="3"/>
      <c r="V208" s="3"/>
      <c r="W208" s="3"/>
      <c r="X208" s="3"/>
      <c r="Y208" s="3"/>
      <c r="Z208" s="3"/>
      <c r="AA208" s="3"/>
    </row>
    <row r="209" spans="1:27" ht="15.75" customHeight="1">
      <c r="A209" s="1"/>
      <c r="B209" s="2"/>
      <c r="C209" s="2"/>
      <c r="D209" s="2"/>
      <c r="E209" s="2"/>
      <c r="F209" s="2"/>
      <c r="G209" s="2"/>
      <c r="H209" s="2"/>
      <c r="I209" s="2"/>
      <c r="J209" s="2"/>
      <c r="K209" s="2"/>
      <c r="L209" s="2"/>
      <c r="M209" s="2"/>
      <c r="N209" s="2"/>
      <c r="O209" s="2"/>
      <c r="P209" s="3"/>
      <c r="Q209" s="3"/>
      <c r="R209" s="3"/>
      <c r="S209" s="3"/>
      <c r="T209" s="3"/>
      <c r="U209" s="3"/>
      <c r="V209" s="3"/>
      <c r="W209" s="3"/>
      <c r="X209" s="3"/>
      <c r="Y209" s="3"/>
      <c r="Z209" s="3"/>
      <c r="AA209" s="3"/>
    </row>
    <row r="210" spans="1:27" ht="15.75" customHeight="1">
      <c r="A210" s="1"/>
      <c r="B210" s="2"/>
      <c r="C210" s="2"/>
      <c r="D210" s="2"/>
      <c r="E210" s="2"/>
      <c r="F210" s="2"/>
      <c r="G210" s="2"/>
      <c r="H210" s="2"/>
      <c r="I210" s="2"/>
      <c r="J210" s="2"/>
      <c r="K210" s="2"/>
      <c r="L210" s="2"/>
      <c r="M210" s="2"/>
      <c r="N210" s="2"/>
      <c r="O210" s="2"/>
      <c r="P210" s="3"/>
      <c r="Q210" s="3"/>
      <c r="R210" s="3"/>
      <c r="S210" s="3"/>
      <c r="T210" s="3"/>
      <c r="U210" s="3"/>
      <c r="V210" s="3"/>
      <c r="W210" s="3"/>
      <c r="X210" s="3"/>
      <c r="Y210" s="3"/>
      <c r="Z210" s="3"/>
      <c r="AA210" s="3"/>
    </row>
    <row r="211" spans="1:27" ht="15.75" customHeight="1">
      <c r="A211" s="1"/>
      <c r="B211" s="2"/>
      <c r="C211" s="2"/>
      <c r="D211" s="2"/>
      <c r="E211" s="2"/>
      <c r="F211" s="2"/>
      <c r="G211" s="2"/>
      <c r="H211" s="2"/>
      <c r="I211" s="2"/>
      <c r="J211" s="2"/>
      <c r="K211" s="2"/>
      <c r="L211" s="2"/>
      <c r="M211" s="2"/>
      <c r="N211" s="2"/>
      <c r="O211" s="2"/>
      <c r="P211" s="3"/>
      <c r="Q211" s="3"/>
      <c r="R211" s="3"/>
      <c r="S211" s="3"/>
      <c r="T211" s="3"/>
      <c r="U211" s="3"/>
      <c r="V211" s="3"/>
      <c r="W211" s="3"/>
      <c r="X211" s="3"/>
      <c r="Y211" s="3"/>
      <c r="Z211" s="3"/>
      <c r="AA211" s="3"/>
    </row>
    <row r="212" spans="1:27" ht="15.75" customHeight="1">
      <c r="A212" s="1"/>
      <c r="B212" s="2"/>
      <c r="C212" s="2"/>
      <c r="D212" s="2"/>
      <c r="E212" s="2"/>
      <c r="F212" s="2"/>
      <c r="G212" s="2"/>
      <c r="H212" s="2"/>
      <c r="I212" s="2"/>
      <c r="J212" s="2"/>
      <c r="K212" s="2"/>
      <c r="L212" s="2"/>
      <c r="M212" s="2"/>
      <c r="N212" s="2"/>
      <c r="O212" s="2"/>
      <c r="P212" s="3"/>
      <c r="Q212" s="3"/>
      <c r="R212" s="3"/>
      <c r="S212" s="3"/>
      <c r="T212" s="3"/>
      <c r="U212" s="3"/>
      <c r="V212" s="3"/>
      <c r="W212" s="3"/>
      <c r="X212" s="3"/>
      <c r="Y212" s="3"/>
      <c r="Z212" s="3"/>
      <c r="AA212" s="3"/>
    </row>
    <row r="213" spans="1:27" ht="15.75" customHeight="1">
      <c r="A213" s="1"/>
      <c r="B213" s="2"/>
      <c r="C213" s="2"/>
      <c r="D213" s="2"/>
      <c r="E213" s="2"/>
      <c r="F213" s="2"/>
      <c r="G213" s="2"/>
      <c r="H213" s="2"/>
      <c r="I213" s="2"/>
      <c r="J213" s="2"/>
      <c r="K213" s="2"/>
      <c r="L213" s="2"/>
      <c r="M213" s="2"/>
      <c r="N213" s="2"/>
      <c r="O213" s="2"/>
      <c r="P213" s="3"/>
      <c r="Q213" s="3"/>
      <c r="R213" s="3"/>
      <c r="S213" s="3"/>
      <c r="T213" s="3"/>
      <c r="U213" s="3"/>
      <c r="V213" s="3"/>
      <c r="W213" s="3"/>
      <c r="X213" s="3"/>
      <c r="Y213" s="3"/>
      <c r="Z213" s="3"/>
      <c r="AA213" s="3"/>
    </row>
    <row r="214" spans="1:27" ht="15.75" customHeight="1">
      <c r="A214" s="1"/>
      <c r="B214" s="2"/>
      <c r="C214" s="2"/>
      <c r="D214" s="2"/>
      <c r="E214" s="2"/>
      <c r="F214" s="2"/>
      <c r="G214" s="2"/>
      <c r="H214" s="2"/>
      <c r="I214" s="2"/>
      <c r="J214" s="2"/>
      <c r="K214" s="2"/>
      <c r="L214" s="2"/>
      <c r="M214" s="2"/>
      <c r="N214" s="2"/>
      <c r="O214" s="2"/>
      <c r="P214" s="3"/>
      <c r="Q214" s="3"/>
      <c r="R214" s="3"/>
      <c r="S214" s="3"/>
      <c r="T214" s="3"/>
      <c r="U214" s="3"/>
      <c r="V214" s="3"/>
      <c r="W214" s="3"/>
      <c r="X214" s="3"/>
      <c r="Y214" s="3"/>
      <c r="Z214" s="3"/>
      <c r="AA214" s="3"/>
    </row>
    <row r="215" spans="1:27" ht="15.75" customHeight="1">
      <c r="A215" s="1"/>
      <c r="B215" s="2"/>
      <c r="C215" s="2"/>
      <c r="D215" s="2"/>
      <c r="E215" s="2"/>
      <c r="F215" s="2"/>
      <c r="G215" s="2"/>
      <c r="H215" s="2"/>
      <c r="I215" s="2"/>
      <c r="J215" s="2"/>
      <c r="K215" s="2"/>
      <c r="L215" s="2"/>
      <c r="M215" s="2"/>
      <c r="N215" s="2"/>
      <c r="O215" s="2"/>
      <c r="P215" s="3"/>
      <c r="Q215" s="3"/>
      <c r="R215" s="3"/>
      <c r="S215" s="3"/>
      <c r="T215" s="3"/>
      <c r="U215" s="3"/>
      <c r="V215" s="3"/>
      <c r="W215" s="3"/>
      <c r="X215" s="3"/>
      <c r="Y215" s="3"/>
      <c r="Z215" s="3"/>
      <c r="AA215" s="3"/>
    </row>
    <row r="216" spans="1:27" ht="15.75" customHeight="1">
      <c r="A216" s="1"/>
      <c r="B216" s="2"/>
      <c r="C216" s="2"/>
      <c r="D216" s="2"/>
      <c r="E216" s="2"/>
      <c r="F216" s="2"/>
      <c r="G216" s="2"/>
      <c r="H216" s="2"/>
      <c r="I216" s="2"/>
      <c r="J216" s="2"/>
      <c r="K216" s="2"/>
      <c r="L216" s="2"/>
      <c r="M216" s="2"/>
      <c r="N216" s="2"/>
      <c r="O216" s="2"/>
      <c r="P216" s="3"/>
      <c r="Q216" s="3"/>
      <c r="R216" s="3"/>
      <c r="S216" s="3"/>
      <c r="T216" s="3"/>
      <c r="U216" s="3"/>
      <c r="V216" s="3"/>
      <c r="W216" s="3"/>
      <c r="X216" s="3"/>
      <c r="Y216" s="3"/>
      <c r="Z216" s="3"/>
      <c r="AA216" s="3"/>
    </row>
    <row r="217" spans="1:27" ht="15.75" customHeight="1">
      <c r="A217" s="1"/>
      <c r="B217" s="2"/>
      <c r="C217" s="2"/>
      <c r="D217" s="2"/>
      <c r="E217" s="2"/>
      <c r="F217" s="2"/>
      <c r="G217" s="2"/>
      <c r="H217" s="2"/>
      <c r="I217" s="2"/>
      <c r="J217" s="2"/>
      <c r="K217" s="2"/>
      <c r="L217" s="2"/>
      <c r="M217" s="2"/>
      <c r="N217" s="2"/>
      <c r="O217" s="2"/>
      <c r="P217" s="3"/>
      <c r="Q217" s="3"/>
      <c r="R217" s="3"/>
      <c r="S217" s="3"/>
      <c r="T217" s="3"/>
      <c r="U217" s="3"/>
      <c r="V217" s="3"/>
      <c r="W217" s="3"/>
      <c r="X217" s="3"/>
      <c r="Y217" s="3"/>
      <c r="Z217" s="3"/>
      <c r="AA217" s="3"/>
    </row>
    <row r="218" spans="1:27" ht="15.75" customHeight="1">
      <c r="A218" s="1"/>
      <c r="B218" s="2"/>
      <c r="C218" s="2"/>
      <c r="D218" s="2"/>
      <c r="E218" s="2"/>
      <c r="F218" s="2"/>
      <c r="G218" s="2"/>
      <c r="H218" s="2"/>
      <c r="I218" s="2"/>
      <c r="J218" s="2"/>
      <c r="K218" s="2"/>
      <c r="L218" s="2"/>
      <c r="M218" s="2"/>
      <c r="N218" s="2"/>
      <c r="O218" s="2"/>
      <c r="P218" s="3"/>
      <c r="Q218" s="3"/>
      <c r="R218" s="3"/>
      <c r="S218" s="3"/>
      <c r="T218" s="3"/>
      <c r="U218" s="3"/>
      <c r="V218" s="3"/>
      <c r="W218" s="3"/>
      <c r="X218" s="3"/>
      <c r="Y218" s="3"/>
      <c r="Z218" s="3"/>
      <c r="AA218" s="3"/>
    </row>
    <row r="219" spans="1:27" ht="15.75" customHeight="1">
      <c r="A219" s="1"/>
      <c r="B219" s="2"/>
      <c r="C219" s="2"/>
      <c r="D219" s="2"/>
      <c r="E219" s="2"/>
      <c r="F219" s="2"/>
      <c r="G219" s="2"/>
      <c r="H219" s="2"/>
      <c r="I219" s="2"/>
      <c r="J219" s="2"/>
      <c r="K219" s="2"/>
      <c r="L219" s="2"/>
      <c r="M219" s="2"/>
      <c r="N219" s="2"/>
      <c r="O219" s="2"/>
      <c r="P219" s="3"/>
      <c r="Q219" s="3"/>
      <c r="R219" s="3"/>
      <c r="S219" s="3"/>
      <c r="T219" s="3"/>
      <c r="U219" s="3"/>
      <c r="V219" s="3"/>
      <c r="W219" s="3"/>
      <c r="X219" s="3"/>
      <c r="Y219" s="3"/>
      <c r="Z219" s="3"/>
      <c r="AA219" s="3"/>
    </row>
    <row r="220" spans="1:27" ht="15.75" customHeight="1">
      <c r="A220" s="1"/>
      <c r="B220" s="2"/>
      <c r="C220" s="2"/>
      <c r="D220" s="2"/>
      <c r="E220" s="2"/>
      <c r="F220" s="2"/>
      <c r="G220" s="2"/>
      <c r="H220" s="2"/>
      <c r="I220" s="2"/>
      <c r="J220" s="2"/>
      <c r="K220" s="2"/>
      <c r="L220" s="2"/>
      <c r="M220" s="2"/>
      <c r="N220" s="2"/>
      <c r="O220" s="2"/>
      <c r="P220" s="3"/>
      <c r="Q220" s="3"/>
      <c r="R220" s="3"/>
      <c r="S220" s="3"/>
      <c r="T220" s="3"/>
      <c r="U220" s="3"/>
      <c r="V220" s="3"/>
      <c r="W220" s="3"/>
      <c r="X220" s="3"/>
      <c r="Y220" s="3"/>
      <c r="Z220" s="3"/>
      <c r="AA220" s="3"/>
    </row>
    <row r="221" spans="1:27" ht="15.75" customHeight="1">
      <c r="A221" s="1"/>
      <c r="B221" s="2"/>
      <c r="C221" s="2"/>
      <c r="D221" s="2"/>
      <c r="E221" s="2"/>
      <c r="F221" s="2"/>
      <c r="G221" s="2"/>
      <c r="H221" s="2"/>
      <c r="I221" s="2"/>
      <c r="J221" s="2"/>
      <c r="K221" s="2"/>
      <c r="L221" s="2"/>
      <c r="M221" s="2"/>
      <c r="N221" s="2"/>
      <c r="O221" s="2"/>
      <c r="P221" s="3"/>
      <c r="Q221" s="3"/>
      <c r="R221" s="3"/>
      <c r="S221" s="3"/>
      <c r="T221" s="3"/>
      <c r="U221" s="3"/>
      <c r="V221" s="3"/>
      <c r="W221" s="3"/>
      <c r="X221" s="3"/>
      <c r="Y221" s="3"/>
      <c r="Z221" s="3"/>
      <c r="AA221" s="3"/>
    </row>
    <row r="222" spans="1:27" ht="15.75" customHeight="1">
      <c r="A222" s="1"/>
      <c r="B222" s="2"/>
      <c r="C222" s="2"/>
      <c r="D222" s="2"/>
      <c r="E222" s="2"/>
      <c r="F222" s="2"/>
      <c r="G222" s="2"/>
      <c r="H222" s="2"/>
      <c r="I222" s="2"/>
      <c r="J222" s="2"/>
      <c r="K222" s="2"/>
      <c r="L222" s="2"/>
      <c r="M222" s="2"/>
      <c r="N222" s="2"/>
      <c r="O222" s="2"/>
      <c r="P222" s="3"/>
      <c r="Q222" s="3"/>
      <c r="R222" s="3"/>
      <c r="S222" s="3"/>
      <c r="T222" s="3"/>
      <c r="U222" s="3"/>
      <c r="V222" s="3"/>
      <c r="W222" s="3"/>
      <c r="X222" s="3"/>
      <c r="Y222" s="3"/>
      <c r="Z222" s="3"/>
      <c r="AA222" s="3"/>
    </row>
    <row r="223" spans="1:27" ht="15.75" customHeight="1">
      <c r="A223" s="1"/>
      <c r="B223" s="2"/>
      <c r="C223" s="2"/>
      <c r="D223" s="2"/>
      <c r="E223" s="2"/>
      <c r="F223" s="2"/>
      <c r="G223" s="2"/>
      <c r="H223" s="2"/>
      <c r="I223" s="2"/>
      <c r="J223" s="2"/>
      <c r="K223" s="2"/>
      <c r="L223" s="2"/>
      <c r="M223" s="2"/>
      <c r="N223" s="2"/>
      <c r="O223" s="2"/>
      <c r="P223" s="3"/>
      <c r="Q223" s="3"/>
      <c r="R223" s="3"/>
      <c r="S223" s="3"/>
      <c r="T223" s="3"/>
      <c r="U223" s="3"/>
      <c r="V223" s="3"/>
      <c r="W223" s="3"/>
      <c r="X223" s="3"/>
      <c r="Y223" s="3"/>
      <c r="Z223" s="3"/>
      <c r="AA223" s="3"/>
    </row>
    <row r="224" spans="1:27" ht="15.75" customHeight="1">
      <c r="A224" s="1"/>
      <c r="B224" s="2"/>
      <c r="C224" s="2"/>
      <c r="D224" s="2"/>
      <c r="E224" s="2"/>
      <c r="F224" s="2"/>
      <c r="G224" s="2"/>
      <c r="H224" s="2"/>
      <c r="I224" s="2"/>
      <c r="J224" s="2"/>
      <c r="K224" s="2"/>
      <c r="L224" s="2"/>
      <c r="M224" s="2"/>
      <c r="N224" s="2"/>
      <c r="O224" s="2"/>
      <c r="P224" s="3"/>
      <c r="Q224" s="3"/>
      <c r="R224" s="3"/>
      <c r="S224" s="3"/>
      <c r="T224" s="3"/>
      <c r="U224" s="3"/>
      <c r="V224" s="3"/>
      <c r="W224" s="3"/>
      <c r="X224" s="3"/>
      <c r="Y224" s="3"/>
      <c r="Z224" s="3"/>
      <c r="AA224" s="3"/>
    </row>
    <row r="225" spans="1:27" ht="15.75" customHeight="1">
      <c r="A225" s="1"/>
      <c r="B225" s="2"/>
      <c r="C225" s="2"/>
      <c r="D225" s="2"/>
      <c r="E225" s="2"/>
      <c r="F225" s="2"/>
      <c r="G225" s="2"/>
      <c r="H225" s="2"/>
      <c r="I225" s="2"/>
      <c r="J225" s="2"/>
      <c r="K225" s="2"/>
      <c r="L225" s="2"/>
      <c r="M225" s="2"/>
      <c r="N225" s="2"/>
      <c r="O225" s="2"/>
      <c r="P225" s="3"/>
      <c r="Q225" s="3"/>
      <c r="R225" s="3"/>
      <c r="S225" s="3"/>
      <c r="T225" s="3"/>
      <c r="U225" s="3"/>
      <c r="V225" s="3"/>
      <c r="W225" s="3"/>
      <c r="X225" s="3"/>
      <c r="Y225" s="3"/>
      <c r="Z225" s="3"/>
      <c r="AA225" s="3"/>
    </row>
    <row r="226" spans="1:27" ht="15.75" customHeight="1">
      <c r="A226" s="1"/>
      <c r="B226" s="2"/>
      <c r="C226" s="2"/>
      <c r="D226" s="2"/>
      <c r="E226" s="2"/>
      <c r="F226" s="2"/>
      <c r="G226" s="2"/>
      <c r="H226" s="2"/>
      <c r="I226" s="2"/>
      <c r="J226" s="2"/>
      <c r="K226" s="2"/>
      <c r="L226" s="2"/>
      <c r="M226" s="2"/>
      <c r="N226" s="2"/>
      <c r="O226" s="2"/>
      <c r="P226" s="3"/>
      <c r="Q226" s="3"/>
      <c r="R226" s="3"/>
      <c r="S226" s="3"/>
      <c r="T226" s="3"/>
      <c r="U226" s="3"/>
      <c r="V226" s="3"/>
      <c r="W226" s="3"/>
      <c r="X226" s="3"/>
      <c r="Y226" s="3"/>
      <c r="Z226" s="3"/>
      <c r="AA226" s="3"/>
    </row>
    <row r="227" spans="1:27" ht="15.75" customHeight="1">
      <c r="A227" s="1"/>
      <c r="B227" s="2"/>
      <c r="C227" s="2"/>
      <c r="D227" s="2"/>
      <c r="E227" s="2"/>
      <c r="F227" s="2"/>
      <c r="G227" s="2"/>
      <c r="H227" s="2"/>
      <c r="I227" s="2"/>
      <c r="J227" s="2"/>
      <c r="K227" s="2"/>
      <c r="L227" s="2"/>
      <c r="M227" s="2"/>
      <c r="N227" s="2"/>
      <c r="O227" s="2"/>
      <c r="P227" s="3"/>
      <c r="Q227" s="3"/>
      <c r="R227" s="3"/>
      <c r="S227" s="3"/>
      <c r="T227" s="3"/>
      <c r="U227" s="3"/>
      <c r="V227" s="3"/>
      <c r="W227" s="3"/>
      <c r="X227" s="3"/>
      <c r="Y227" s="3"/>
      <c r="Z227" s="3"/>
      <c r="AA227" s="3"/>
    </row>
    <row r="228" spans="1:27" ht="15.75" customHeight="1">
      <c r="A228" s="1"/>
      <c r="B228" s="2"/>
      <c r="C228" s="2"/>
      <c r="D228" s="2"/>
      <c r="E228" s="2"/>
      <c r="F228" s="2"/>
      <c r="G228" s="2"/>
      <c r="H228" s="2"/>
      <c r="I228" s="2"/>
      <c r="J228" s="2"/>
      <c r="K228" s="2"/>
      <c r="L228" s="2"/>
      <c r="M228" s="2"/>
      <c r="N228" s="2"/>
      <c r="O228" s="2"/>
      <c r="P228" s="3"/>
      <c r="Q228" s="3"/>
      <c r="R228" s="3"/>
      <c r="S228" s="3"/>
      <c r="T228" s="3"/>
      <c r="U228" s="3"/>
      <c r="V228" s="3"/>
      <c r="W228" s="3"/>
      <c r="X228" s="3"/>
      <c r="Y228" s="3"/>
      <c r="Z228" s="3"/>
      <c r="AA228" s="3"/>
    </row>
    <row r="229" spans="1:27" ht="15.75" customHeight="1">
      <c r="A229" s="1"/>
      <c r="B229" s="2"/>
      <c r="C229" s="2"/>
      <c r="D229" s="2"/>
      <c r="E229" s="2"/>
      <c r="F229" s="2"/>
      <c r="G229" s="2"/>
      <c r="H229" s="2"/>
      <c r="I229" s="2"/>
      <c r="J229" s="2"/>
      <c r="K229" s="2"/>
      <c r="L229" s="2"/>
      <c r="M229" s="2"/>
      <c r="N229" s="2"/>
      <c r="O229" s="2"/>
      <c r="P229" s="3"/>
      <c r="Q229" s="3"/>
      <c r="R229" s="3"/>
      <c r="S229" s="3"/>
      <c r="T229" s="3"/>
      <c r="U229" s="3"/>
      <c r="V229" s="3"/>
      <c r="W229" s="3"/>
      <c r="X229" s="3"/>
      <c r="Y229" s="3"/>
      <c r="Z229" s="3"/>
      <c r="AA229" s="3"/>
    </row>
    <row r="230" spans="1:27" ht="15.75" customHeight="1">
      <c r="A230" s="1"/>
      <c r="B230" s="2"/>
      <c r="C230" s="2"/>
      <c r="D230" s="2"/>
      <c r="E230" s="2"/>
      <c r="F230" s="2"/>
      <c r="G230" s="2"/>
      <c r="H230" s="2"/>
      <c r="I230" s="2"/>
      <c r="J230" s="2"/>
      <c r="K230" s="2"/>
      <c r="L230" s="2"/>
      <c r="M230" s="2"/>
      <c r="N230" s="2"/>
      <c r="O230" s="2"/>
      <c r="P230" s="3"/>
      <c r="Q230" s="3"/>
      <c r="R230" s="3"/>
      <c r="S230" s="3"/>
      <c r="T230" s="3"/>
      <c r="U230" s="3"/>
      <c r="V230" s="3"/>
      <c r="W230" s="3"/>
      <c r="X230" s="3"/>
      <c r="Y230" s="3"/>
      <c r="Z230" s="3"/>
      <c r="AA230" s="3"/>
    </row>
    <row r="231" spans="1:27" ht="15.75" customHeight="1">
      <c r="A231" s="1"/>
      <c r="B231" s="2"/>
      <c r="C231" s="2"/>
      <c r="D231" s="2"/>
      <c r="E231" s="2"/>
      <c r="F231" s="2"/>
      <c r="G231" s="2"/>
      <c r="H231" s="2"/>
      <c r="I231" s="2"/>
      <c r="J231" s="2"/>
      <c r="K231" s="2"/>
      <c r="L231" s="2"/>
      <c r="M231" s="2"/>
      <c r="N231" s="2"/>
      <c r="O231" s="2"/>
      <c r="P231" s="3"/>
      <c r="Q231" s="3"/>
      <c r="R231" s="3"/>
      <c r="S231" s="3"/>
      <c r="T231" s="3"/>
      <c r="U231" s="3"/>
      <c r="V231" s="3"/>
      <c r="W231" s="3"/>
      <c r="X231" s="3"/>
      <c r="Y231" s="3"/>
      <c r="Z231" s="3"/>
      <c r="AA231" s="3"/>
    </row>
    <row r="232" spans="1:27" ht="15.75" customHeight="1">
      <c r="A232" s="1"/>
      <c r="B232" s="2"/>
      <c r="C232" s="2"/>
      <c r="D232" s="2"/>
      <c r="E232" s="2"/>
      <c r="F232" s="2"/>
      <c r="G232" s="2"/>
      <c r="H232" s="2"/>
      <c r="I232" s="2"/>
      <c r="J232" s="2"/>
      <c r="K232" s="2"/>
      <c r="L232" s="2"/>
      <c r="M232" s="2"/>
      <c r="N232" s="2"/>
      <c r="O232" s="2"/>
      <c r="P232" s="3"/>
      <c r="Q232" s="3"/>
      <c r="R232" s="3"/>
      <c r="S232" s="3"/>
      <c r="T232" s="3"/>
      <c r="U232" s="3"/>
      <c r="V232" s="3"/>
      <c r="W232" s="3"/>
      <c r="X232" s="3"/>
      <c r="Y232" s="3"/>
      <c r="Z232" s="3"/>
      <c r="AA232" s="3"/>
    </row>
    <row r="233" spans="1:27" ht="15.75" customHeight="1">
      <c r="A233" s="1"/>
      <c r="B233" s="2"/>
      <c r="C233" s="2"/>
      <c r="D233" s="2"/>
      <c r="E233" s="2"/>
      <c r="F233" s="2"/>
      <c r="G233" s="2"/>
      <c r="H233" s="2"/>
      <c r="I233" s="2"/>
      <c r="J233" s="2"/>
      <c r="K233" s="2"/>
      <c r="L233" s="2"/>
      <c r="M233" s="2"/>
      <c r="N233" s="2"/>
      <c r="O233" s="2"/>
      <c r="P233" s="3"/>
      <c r="Q233" s="3"/>
      <c r="R233" s="3"/>
      <c r="S233" s="3"/>
      <c r="T233" s="3"/>
      <c r="U233" s="3"/>
      <c r="V233" s="3"/>
      <c r="W233" s="3"/>
      <c r="X233" s="3"/>
      <c r="Y233" s="3"/>
      <c r="Z233" s="3"/>
      <c r="AA233" s="3"/>
    </row>
    <row r="234" spans="1:27" ht="15.75" customHeight="1">
      <c r="A234" s="1"/>
      <c r="B234" s="2"/>
      <c r="C234" s="2"/>
      <c r="D234" s="2"/>
      <c r="E234" s="2"/>
      <c r="F234" s="2"/>
      <c r="G234" s="2"/>
      <c r="H234" s="2"/>
      <c r="I234" s="2"/>
      <c r="J234" s="2"/>
      <c r="K234" s="2"/>
      <c r="L234" s="2"/>
      <c r="M234" s="2"/>
      <c r="N234" s="2"/>
      <c r="O234" s="2"/>
      <c r="P234" s="3"/>
      <c r="Q234" s="3"/>
      <c r="R234" s="3"/>
      <c r="S234" s="3"/>
      <c r="T234" s="3"/>
      <c r="U234" s="3"/>
      <c r="V234" s="3"/>
      <c r="W234" s="3"/>
      <c r="X234" s="3"/>
      <c r="Y234" s="3"/>
      <c r="Z234" s="3"/>
      <c r="AA234" s="3"/>
    </row>
    <row r="235" spans="1:27" ht="15.75" customHeight="1">
      <c r="A235" s="1"/>
      <c r="B235" s="2"/>
      <c r="C235" s="2"/>
      <c r="D235" s="2"/>
      <c r="E235" s="2"/>
      <c r="F235" s="2"/>
      <c r="G235" s="2"/>
      <c r="H235" s="2"/>
      <c r="I235" s="2"/>
      <c r="J235" s="2"/>
      <c r="K235" s="2"/>
      <c r="L235" s="2"/>
      <c r="M235" s="2"/>
      <c r="N235" s="2"/>
      <c r="O235" s="2"/>
      <c r="P235" s="3"/>
      <c r="Q235" s="3"/>
      <c r="R235" s="3"/>
      <c r="S235" s="3"/>
      <c r="T235" s="3"/>
      <c r="U235" s="3"/>
      <c r="V235" s="3"/>
      <c r="W235" s="3"/>
      <c r="X235" s="3"/>
      <c r="Y235" s="3"/>
      <c r="Z235" s="3"/>
      <c r="AA235" s="3"/>
    </row>
    <row r="236" spans="1:27" ht="15.75" customHeight="1">
      <c r="A236" s="1"/>
      <c r="B236" s="2"/>
      <c r="C236" s="2"/>
      <c r="D236" s="2"/>
      <c r="E236" s="2"/>
      <c r="F236" s="2"/>
      <c r="G236" s="2"/>
      <c r="H236" s="2"/>
      <c r="I236" s="2"/>
      <c r="J236" s="2"/>
      <c r="K236" s="2"/>
      <c r="L236" s="2"/>
      <c r="M236" s="2"/>
      <c r="N236" s="2"/>
      <c r="O236" s="2"/>
      <c r="P236" s="3"/>
      <c r="Q236" s="3"/>
      <c r="R236" s="3"/>
      <c r="S236" s="3"/>
      <c r="T236" s="3"/>
      <c r="U236" s="3"/>
      <c r="V236" s="3"/>
      <c r="W236" s="3"/>
      <c r="X236" s="3"/>
      <c r="Y236" s="3"/>
      <c r="Z236" s="3"/>
      <c r="AA236" s="3"/>
    </row>
    <row r="237" spans="1:27" ht="15.75" customHeight="1">
      <c r="A237" s="1"/>
      <c r="B237" s="2"/>
      <c r="C237" s="2"/>
      <c r="D237" s="2"/>
      <c r="E237" s="2"/>
      <c r="F237" s="2"/>
      <c r="G237" s="2"/>
      <c r="H237" s="2"/>
      <c r="I237" s="2"/>
      <c r="J237" s="2"/>
      <c r="K237" s="2"/>
      <c r="L237" s="2"/>
      <c r="M237" s="2"/>
      <c r="N237" s="2"/>
      <c r="O237" s="2"/>
      <c r="P237" s="3"/>
      <c r="Q237" s="3"/>
      <c r="R237" s="3"/>
      <c r="S237" s="3"/>
      <c r="T237" s="3"/>
      <c r="U237" s="3"/>
      <c r="V237" s="3"/>
      <c r="W237" s="3"/>
      <c r="X237" s="3"/>
      <c r="Y237" s="3"/>
      <c r="Z237" s="3"/>
      <c r="AA237" s="3"/>
    </row>
    <row r="238" spans="1:27" ht="15.75" customHeight="1">
      <c r="A238" s="1"/>
      <c r="B238" s="2"/>
      <c r="C238" s="2"/>
      <c r="D238" s="2"/>
      <c r="E238" s="2"/>
      <c r="F238" s="2"/>
      <c r="G238" s="2"/>
      <c r="H238" s="2"/>
      <c r="I238" s="2"/>
      <c r="J238" s="2"/>
      <c r="K238" s="2"/>
      <c r="L238" s="2"/>
      <c r="M238" s="2"/>
      <c r="N238" s="2"/>
      <c r="O238" s="2"/>
      <c r="P238" s="3"/>
      <c r="Q238" s="3"/>
      <c r="R238" s="3"/>
      <c r="S238" s="3"/>
      <c r="T238" s="3"/>
      <c r="U238" s="3"/>
      <c r="V238" s="3"/>
      <c r="W238" s="3"/>
      <c r="X238" s="3"/>
      <c r="Y238" s="3"/>
      <c r="Z238" s="3"/>
      <c r="AA238" s="3"/>
    </row>
    <row r="239" spans="1:27" ht="15.75" customHeight="1">
      <c r="A239" s="1"/>
      <c r="B239" s="2"/>
      <c r="C239" s="2"/>
      <c r="D239" s="2"/>
      <c r="E239" s="2"/>
      <c r="F239" s="2"/>
      <c r="G239" s="2"/>
      <c r="H239" s="2"/>
      <c r="I239" s="2"/>
      <c r="J239" s="2"/>
      <c r="K239" s="2"/>
      <c r="L239" s="2"/>
      <c r="M239" s="2"/>
      <c r="N239" s="2"/>
      <c r="O239" s="2"/>
      <c r="P239" s="3"/>
      <c r="Q239" s="3"/>
      <c r="R239" s="3"/>
      <c r="S239" s="3"/>
      <c r="T239" s="3"/>
      <c r="U239" s="3"/>
      <c r="V239" s="3"/>
      <c r="W239" s="3"/>
      <c r="X239" s="3"/>
      <c r="Y239" s="3"/>
      <c r="Z239" s="3"/>
      <c r="AA239" s="3"/>
    </row>
    <row r="240" spans="1:27" ht="15.75" customHeight="1">
      <c r="A240" s="1"/>
      <c r="B240" s="2"/>
      <c r="C240" s="2"/>
      <c r="D240" s="2"/>
      <c r="E240" s="2"/>
      <c r="F240" s="2"/>
      <c r="G240" s="2"/>
      <c r="H240" s="2"/>
      <c r="I240" s="2"/>
      <c r="J240" s="2"/>
      <c r="K240" s="2"/>
      <c r="L240" s="2"/>
      <c r="M240" s="2"/>
      <c r="N240" s="2"/>
      <c r="O240" s="2"/>
      <c r="P240" s="3"/>
      <c r="Q240" s="3"/>
      <c r="R240" s="3"/>
      <c r="S240" s="3"/>
      <c r="T240" s="3"/>
      <c r="U240" s="3"/>
      <c r="V240" s="3"/>
      <c r="W240" s="3"/>
      <c r="X240" s="3"/>
      <c r="Y240" s="3"/>
      <c r="Z240" s="3"/>
      <c r="AA240" s="3"/>
    </row>
    <row r="241" spans="1:27" ht="15.75" customHeight="1">
      <c r="A241" s="1"/>
      <c r="B241" s="2"/>
      <c r="C241" s="2"/>
      <c r="D241" s="2"/>
      <c r="E241" s="2"/>
      <c r="F241" s="2"/>
      <c r="G241" s="2"/>
      <c r="H241" s="2"/>
      <c r="I241" s="2"/>
      <c r="J241" s="2"/>
      <c r="K241" s="2"/>
      <c r="L241" s="2"/>
      <c r="M241" s="2"/>
      <c r="N241" s="2"/>
      <c r="O241" s="2"/>
      <c r="P241" s="3"/>
      <c r="Q241" s="3"/>
      <c r="R241" s="3"/>
      <c r="S241" s="3"/>
      <c r="T241" s="3"/>
      <c r="U241" s="3"/>
      <c r="V241" s="3"/>
      <c r="W241" s="3"/>
      <c r="X241" s="3"/>
      <c r="Y241" s="3"/>
      <c r="Z241" s="3"/>
      <c r="AA241" s="3"/>
    </row>
    <row r="242" spans="1:27"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row r="1001" spans="1:27" ht="15.7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row>
    <row r="1002" spans="1:27" ht="15.7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row>
    <row r="1003" spans="1:27" ht="15.7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row>
    <row r="1004" spans="1:27" ht="15.7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row>
    <row r="1005" spans="1:27" ht="15.7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row>
    <row r="1006" spans="1:27" ht="15.7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row>
    <row r="1007" spans="1:27" ht="15.7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row>
    <row r="1008" spans="1:27" ht="15.7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c r="AA1008" s="3"/>
    </row>
    <row r="1009" spans="1:27" ht="15.7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c r="AA1009" s="3"/>
    </row>
    <row r="1010" spans="1:27" ht="15.7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c r="AA1010" s="3"/>
    </row>
    <row r="1011" spans="1:27" ht="15.75" customHeight="1">
      <c r="A1011" s="3"/>
      <c r="B1011" s="3"/>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c r="AA1011" s="3"/>
    </row>
    <row r="1012" spans="1:27" ht="15.75" customHeight="1">
      <c r="A1012" s="3"/>
      <c r="B1012" s="3"/>
      <c r="C1012" s="3"/>
      <c r="D1012" s="3"/>
      <c r="E1012" s="3"/>
      <c r="F1012" s="3"/>
      <c r="G1012" s="3"/>
      <c r="H1012" s="3"/>
      <c r="I1012" s="3"/>
      <c r="J1012" s="3"/>
      <c r="K1012" s="3"/>
      <c r="L1012" s="3"/>
      <c r="M1012" s="3"/>
      <c r="N1012" s="3"/>
      <c r="O1012" s="3"/>
      <c r="P1012" s="3"/>
      <c r="Q1012" s="3"/>
      <c r="R1012" s="3"/>
      <c r="S1012" s="3"/>
      <c r="T1012" s="3"/>
      <c r="U1012" s="3"/>
      <c r="V1012" s="3"/>
      <c r="W1012" s="3"/>
      <c r="X1012" s="3"/>
      <c r="Y1012" s="3"/>
      <c r="Z1012" s="3"/>
      <c r="AA1012" s="3"/>
    </row>
    <row r="1013" spans="1:27" ht="15.75" customHeight="1">
      <c r="A1013" s="3"/>
      <c r="B1013" s="3"/>
      <c r="C1013" s="3"/>
      <c r="D1013" s="3"/>
      <c r="E1013" s="3"/>
      <c r="F1013" s="3"/>
      <c r="G1013" s="3"/>
      <c r="H1013" s="3"/>
      <c r="I1013" s="3"/>
      <c r="J1013" s="3"/>
      <c r="K1013" s="3"/>
      <c r="L1013" s="3"/>
      <c r="M1013" s="3"/>
      <c r="N1013" s="3"/>
      <c r="O1013" s="3"/>
      <c r="P1013" s="3"/>
      <c r="Q1013" s="3"/>
      <c r="R1013" s="3"/>
      <c r="S1013" s="3"/>
      <c r="T1013" s="3"/>
      <c r="U1013" s="3"/>
      <c r="V1013" s="3"/>
      <c r="W1013" s="3"/>
      <c r="X1013" s="3"/>
      <c r="Y1013" s="3"/>
      <c r="Z1013" s="3"/>
      <c r="AA1013" s="3"/>
    </row>
    <row r="1014" spans="1:27" ht="15.75" customHeight="1">
      <c r="A1014" s="3"/>
      <c r="B1014" s="3"/>
      <c r="C1014" s="3"/>
      <c r="D1014" s="3"/>
      <c r="E1014" s="3"/>
      <c r="F1014" s="3"/>
      <c r="G1014" s="3"/>
      <c r="H1014" s="3"/>
      <c r="I1014" s="3"/>
      <c r="J1014" s="3"/>
      <c r="K1014" s="3"/>
      <c r="L1014" s="3"/>
      <c r="M1014" s="3"/>
      <c r="N1014" s="3"/>
      <c r="O1014" s="3"/>
      <c r="P1014" s="3"/>
      <c r="Q1014" s="3"/>
      <c r="R1014" s="3"/>
      <c r="S1014" s="3"/>
      <c r="T1014" s="3"/>
      <c r="U1014" s="3"/>
      <c r="V1014" s="3"/>
      <c r="W1014" s="3"/>
      <c r="X1014" s="3"/>
      <c r="Y1014" s="3"/>
      <c r="Z1014" s="3"/>
      <c r="AA1014" s="3"/>
    </row>
    <row r="1015" spans="1:27" ht="15.75" customHeight="1">
      <c r="A1015" s="3"/>
      <c r="B1015" s="3"/>
      <c r="C1015" s="3"/>
      <c r="D1015" s="3"/>
      <c r="E1015" s="3"/>
      <c r="F1015" s="3"/>
      <c r="G1015" s="3"/>
      <c r="H1015" s="3"/>
      <c r="I1015" s="3"/>
      <c r="J1015" s="3"/>
      <c r="K1015" s="3"/>
      <c r="L1015" s="3"/>
      <c r="M1015" s="3"/>
      <c r="N1015" s="3"/>
      <c r="O1015" s="3"/>
      <c r="P1015" s="3"/>
      <c r="Q1015" s="3"/>
      <c r="R1015" s="3"/>
      <c r="S1015" s="3"/>
      <c r="T1015" s="3"/>
      <c r="U1015" s="3"/>
      <c r="V1015" s="3"/>
      <c r="W1015" s="3"/>
      <c r="X1015" s="3"/>
      <c r="Y1015" s="3"/>
      <c r="Z1015" s="3"/>
      <c r="AA1015" s="3"/>
    </row>
    <row r="1016" spans="1:27" ht="15.75" customHeight="1">
      <c r="A1016" s="3"/>
      <c r="B1016" s="3"/>
      <c r="C1016" s="3"/>
      <c r="D1016" s="3"/>
      <c r="E1016" s="3"/>
      <c r="F1016" s="3"/>
      <c r="G1016" s="3"/>
      <c r="H1016" s="3"/>
      <c r="I1016" s="3"/>
      <c r="J1016" s="3"/>
      <c r="K1016" s="3"/>
      <c r="L1016" s="3"/>
      <c r="M1016" s="3"/>
      <c r="N1016" s="3"/>
      <c r="O1016" s="3"/>
      <c r="P1016" s="3"/>
      <c r="Q1016" s="3"/>
      <c r="R1016" s="3"/>
      <c r="S1016" s="3"/>
      <c r="T1016" s="3"/>
      <c r="U1016" s="3"/>
      <c r="V1016" s="3"/>
      <c r="W1016" s="3"/>
      <c r="X1016" s="3"/>
      <c r="Y1016" s="3"/>
      <c r="Z1016" s="3"/>
      <c r="AA1016" s="3"/>
    </row>
    <row r="1017" spans="1:27" ht="15.75" customHeight="1">
      <c r="A1017" s="3"/>
      <c r="B1017" s="3"/>
      <c r="C1017" s="3"/>
      <c r="D1017" s="3"/>
      <c r="E1017" s="3"/>
      <c r="F1017" s="3"/>
      <c r="G1017" s="3"/>
      <c r="H1017" s="3"/>
      <c r="I1017" s="3"/>
      <c r="J1017" s="3"/>
      <c r="K1017" s="3"/>
      <c r="L1017" s="3"/>
      <c r="M1017" s="3"/>
      <c r="N1017" s="3"/>
      <c r="O1017" s="3"/>
      <c r="P1017" s="3"/>
      <c r="Q1017" s="3"/>
      <c r="R1017" s="3"/>
      <c r="S1017" s="3"/>
      <c r="T1017" s="3"/>
      <c r="U1017" s="3"/>
      <c r="V1017" s="3"/>
      <c r="W1017" s="3"/>
      <c r="X1017" s="3"/>
      <c r="Y1017" s="3"/>
      <c r="Z1017" s="3"/>
      <c r="AA1017" s="3"/>
    </row>
    <row r="1018" spans="1:27" ht="15.75" customHeight="1">
      <c r="A1018" s="3"/>
      <c r="B1018" s="3"/>
      <c r="C1018" s="3"/>
      <c r="D1018" s="3"/>
      <c r="E1018" s="3"/>
      <c r="F1018" s="3"/>
      <c r="G1018" s="3"/>
      <c r="H1018" s="3"/>
      <c r="I1018" s="3"/>
      <c r="J1018" s="3"/>
      <c r="K1018" s="3"/>
      <c r="L1018" s="3"/>
      <c r="M1018" s="3"/>
      <c r="N1018" s="3"/>
      <c r="O1018" s="3"/>
      <c r="P1018" s="3"/>
      <c r="Q1018" s="3"/>
      <c r="R1018" s="3"/>
      <c r="S1018" s="3"/>
      <c r="T1018" s="3"/>
      <c r="U1018" s="3"/>
      <c r="V1018" s="3"/>
      <c r="W1018" s="3"/>
      <c r="X1018" s="3"/>
      <c r="Y1018" s="3"/>
      <c r="Z1018" s="3"/>
      <c r="AA1018" s="3"/>
    </row>
    <row r="1019" spans="1:27" ht="15.75" customHeight="1">
      <c r="A1019" s="3"/>
      <c r="B1019" s="3"/>
      <c r="C1019" s="3"/>
      <c r="D1019" s="3"/>
      <c r="E1019" s="3"/>
      <c r="F1019" s="3"/>
      <c r="G1019" s="3"/>
      <c r="H1019" s="3"/>
      <c r="I1019" s="3"/>
      <c r="J1019" s="3"/>
      <c r="K1019" s="3"/>
      <c r="L1019" s="3"/>
      <c r="M1019" s="3"/>
      <c r="N1019" s="3"/>
      <c r="O1019" s="3"/>
      <c r="P1019" s="3"/>
      <c r="Q1019" s="3"/>
      <c r="R1019" s="3"/>
      <c r="S1019" s="3"/>
      <c r="T1019" s="3"/>
      <c r="U1019" s="3"/>
      <c r="V1019" s="3"/>
      <c r="W1019" s="3"/>
      <c r="X1019" s="3"/>
      <c r="Y1019" s="3"/>
      <c r="Z1019" s="3"/>
      <c r="AA1019" s="3"/>
    </row>
    <row r="1020" spans="1:27" ht="15.75" customHeight="1">
      <c r="A1020" s="3"/>
      <c r="B1020" s="3"/>
      <c r="C1020" s="3"/>
      <c r="D1020" s="3"/>
      <c r="E1020" s="3"/>
      <c r="F1020" s="3"/>
      <c r="G1020" s="3"/>
      <c r="H1020" s="3"/>
      <c r="I1020" s="3"/>
      <c r="J1020" s="3"/>
      <c r="K1020" s="3"/>
      <c r="L1020" s="3"/>
      <c r="M1020" s="3"/>
      <c r="N1020" s="3"/>
      <c r="O1020" s="3"/>
      <c r="P1020" s="3"/>
      <c r="Q1020" s="3"/>
      <c r="R1020" s="3"/>
      <c r="S1020" s="3"/>
      <c r="T1020" s="3"/>
      <c r="U1020" s="3"/>
      <c r="V1020" s="3"/>
      <c r="W1020" s="3"/>
      <c r="X1020" s="3"/>
      <c r="Y1020" s="3"/>
      <c r="Z1020" s="3"/>
      <c r="AA1020" s="3"/>
    </row>
    <row r="1021" spans="1:27" ht="15.75" customHeight="1">
      <c r="A1021" s="3"/>
      <c r="B1021" s="3"/>
      <c r="C1021" s="3"/>
      <c r="D1021" s="3"/>
      <c r="E1021" s="3"/>
      <c r="F1021" s="3"/>
      <c r="G1021" s="3"/>
      <c r="H1021" s="3"/>
      <c r="I1021" s="3"/>
      <c r="J1021" s="3"/>
      <c r="K1021" s="3"/>
      <c r="L1021" s="3"/>
      <c r="M1021" s="3"/>
      <c r="N1021" s="3"/>
      <c r="O1021" s="3"/>
      <c r="P1021" s="3"/>
      <c r="Q1021" s="3"/>
      <c r="R1021" s="3"/>
      <c r="S1021" s="3"/>
      <c r="T1021" s="3"/>
      <c r="U1021" s="3"/>
      <c r="V1021" s="3"/>
      <c r="W1021" s="3"/>
      <c r="X1021" s="3"/>
      <c r="Y1021" s="3"/>
      <c r="Z1021" s="3"/>
      <c r="AA1021" s="3"/>
    </row>
  </sheetData>
  <mergeCells count="7">
    <mergeCell ref="N9:Q9"/>
    <mergeCell ref="R9:U9"/>
    <mergeCell ref="B3:P3"/>
    <mergeCell ref="B4:P4"/>
    <mergeCell ref="C6:F6"/>
    <mergeCell ref="C8:E8"/>
    <mergeCell ref="G8:I8"/>
  </mergeCells>
  <conditionalFormatting sqref="U28">
    <cfRule type="containsText" dxfId="30" priority="1" operator="containsText" text="No">
      <formula>NOT(ISERROR(SEARCH(("No"),(U28))))</formula>
    </cfRule>
  </conditionalFormatting>
  <conditionalFormatting sqref="U28">
    <cfRule type="containsText" dxfId="29" priority="2" operator="containsText" text="Si">
      <formula>NOT(ISERROR(SEARCH(("Si"),(U28))))</formula>
    </cfRule>
  </conditionalFormatting>
  <conditionalFormatting sqref="Q28">
    <cfRule type="colorScale" priority="3">
      <colorScale>
        <cfvo type="formula" val="40"/>
        <cfvo type="formula" val="70"/>
        <cfvo type="formula" val="100"/>
        <color rgb="FFFF0000"/>
        <color rgb="FFFFFF00"/>
        <color rgb="FF00B050"/>
      </colorScale>
    </cfRule>
  </conditionalFormatting>
  <conditionalFormatting sqref="Q11:Q27 Q29:Q38">
    <cfRule type="colorScale" priority="4">
      <colorScale>
        <cfvo type="formula" val="40"/>
        <cfvo type="formula" val="70"/>
        <cfvo type="formula" val="100"/>
        <color rgb="FFFF0000"/>
        <color rgb="FFFFFF00"/>
        <color rgb="FF00B050"/>
      </colorScale>
    </cfRule>
  </conditionalFormatting>
  <conditionalFormatting sqref="U11:U27 U29:U38">
    <cfRule type="containsText" dxfId="28" priority="5" operator="containsText" text="Si">
      <formula>NOT(ISERROR(SEARCH(("Si"),(U11))))</formula>
    </cfRule>
  </conditionalFormatting>
  <conditionalFormatting sqref="U11:U27 U29:U38">
    <cfRule type="containsText" dxfId="27" priority="6" operator="containsText" text="No">
      <formula>NOT(ISERROR(SEARCH(("No"),(U11))))</formula>
    </cfRule>
  </conditionalFormatting>
  <dataValidations count="5">
    <dataValidation type="list" allowBlank="1" showErrorMessage="1" sqref="G11:J33 L11:M33" xr:uid="{00000000-0002-0000-0300-000000000000}">
      <formula1>"Cumple,No Cumple"</formula1>
    </dataValidation>
    <dataValidation type="list" allowBlank="1" sqref="T11:T33" xr:uid="{00000000-0002-0000-03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33" xr:uid="{00000000-0002-0000-0300-000002000000}">
      <formula1>"0.0,5.0,10.0,15.0,20.0,25.0,30.0"</formula1>
    </dataValidation>
    <dataValidation type="list" allowBlank="1" sqref="R11:S33" xr:uid="{00000000-0002-0000-0300-000003000000}">
      <formula1>"X"</formula1>
    </dataValidation>
    <dataValidation type="list" allowBlank="1" showErrorMessage="1" sqref="K11:K33" xr:uid="{00000000-0002-0000-0300-000004000000}">
      <formula1>"Cumple,No Cumple,NA"</formula1>
    </dataValidation>
  </dataValidation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1022"/>
  <sheetViews>
    <sheetView topLeftCell="J28" workbookViewId="0">
      <selection activeCell="Q33" sqref="Q33"/>
    </sheetView>
  </sheetViews>
  <sheetFormatPr baseColWidth="10" defaultColWidth="14.42578125" defaultRowHeight="15" customHeight="1"/>
  <cols>
    <col min="1" max="1" width="4.42578125" customWidth="1"/>
    <col min="2" max="2" width="23.42578125" customWidth="1"/>
    <col min="3" max="4" width="21.42578125" customWidth="1"/>
    <col min="5" max="5" width="38.42578125" customWidth="1"/>
    <col min="6" max="6" width="19.7109375" customWidth="1"/>
    <col min="7" max="7" width="33.85546875" customWidth="1"/>
    <col min="8" max="8" width="19.42578125" customWidth="1"/>
    <col min="9" max="9" width="22.42578125" customWidth="1"/>
    <col min="10" max="10" width="20.28515625" customWidth="1"/>
    <col min="11" max="11" width="19.7109375" customWidth="1"/>
    <col min="12" max="13" width="16.28515625" customWidth="1"/>
    <col min="14" max="14" width="17.7109375" customWidth="1"/>
    <col min="15" max="15" width="17.42578125" customWidth="1"/>
    <col min="16" max="16" width="14" customWidth="1"/>
    <col min="17" max="17" width="10.7109375" customWidth="1"/>
    <col min="18" max="18" width="11" customWidth="1"/>
    <col min="19" max="19" width="9.85546875" customWidth="1"/>
    <col min="20" max="20" width="16.42578125" customWidth="1"/>
    <col min="21" max="21" width="11.42578125" customWidth="1"/>
  </cols>
  <sheetData>
    <row r="1" spans="1:27">
      <c r="A1" s="1"/>
      <c r="B1" s="2"/>
      <c r="C1" s="2"/>
      <c r="D1" s="2"/>
      <c r="E1" s="2"/>
      <c r="F1" s="2"/>
      <c r="G1" s="2"/>
      <c r="H1" s="2"/>
      <c r="I1" s="2"/>
      <c r="J1" s="2"/>
      <c r="K1" s="2"/>
      <c r="L1" s="2"/>
      <c r="M1" s="2"/>
      <c r="N1" s="2"/>
      <c r="O1" s="2"/>
      <c r="P1" s="3"/>
      <c r="Q1" s="3"/>
      <c r="R1" s="3"/>
      <c r="S1" s="3"/>
      <c r="T1" s="3"/>
      <c r="U1" s="3"/>
      <c r="V1" s="3"/>
      <c r="W1" s="3"/>
      <c r="X1" s="3"/>
      <c r="Y1" s="3"/>
      <c r="Z1" s="3"/>
      <c r="AA1" s="3"/>
    </row>
    <row r="2" spans="1:27">
      <c r="A2" s="1"/>
      <c r="B2" s="2"/>
      <c r="C2" s="2"/>
      <c r="D2" s="2"/>
      <c r="E2" s="2"/>
      <c r="F2" s="2"/>
      <c r="G2" s="2"/>
      <c r="H2" s="2"/>
      <c r="I2" s="2"/>
      <c r="J2" s="2"/>
      <c r="K2" s="2"/>
      <c r="L2" s="2"/>
      <c r="M2" s="2"/>
      <c r="N2" s="2"/>
      <c r="O2" s="2"/>
      <c r="P2" s="3"/>
      <c r="Q2" s="3"/>
      <c r="R2" s="3"/>
      <c r="S2" s="3"/>
      <c r="T2" s="3"/>
      <c r="U2" s="3"/>
      <c r="V2" s="3"/>
      <c r="W2" s="3"/>
      <c r="X2" s="3"/>
      <c r="Y2" s="3"/>
      <c r="Z2" s="3"/>
      <c r="AA2" s="3"/>
    </row>
    <row r="3" spans="1:27" ht="23.25">
      <c r="A3" s="4"/>
      <c r="B3" s="101" t="s">
        <v>0</v>
      </c>
      <c r="C3" s="102"/>
      <c r="D3" s="102"/>
      <c r="E3" s="102"/>
      <c r="F3" s="102"/>
      <c r="G3" s="102"/>
      <c r="H3" s="102"/>
      <c r="I3" s="102"/>
      <c r="J3" s="102"/>
      <c r="K3" s="102"/>
      <c r="L3" s="102"/>
      <c r="M3" s="102"/>
      <c r="N3" s="102"/>
      <c r="O3" s="102"/>
      <c r="P3" s="103"/>
      <c r="Q3" s="3"/>
      <c r="R3" s="3"/>
      <c r="S3" s="3"/>
      <c r="T3" s="3"/>
      <c r="U3" s="3"/>
      <c r="V3" s="3"/>
      <c r="W3" s="3"/>
      <c r="X3" s="3"/>
      <c r="Y3" s="3"/>
      <c r="Z3" s="3"/>
      <c r="AA3" s="3"/>
    </row>
    <row r="4" spans="1:27" ht="23.25">
      <c r="A4" s="4"/>
      <c r="B4" s="101" t="s">
        <v>1</v>
      </c>
      <c r="C4" s="102"/>
      <c r="D4" s="102"/>
      <c r="E4" s="102"/>
      <c r="F4" s="102"/>
      <c r="G4" s="102"/>
      <c r="H4" s="102"/>
      <c r="I4" s="102"/>
      <c r="J4" s="102"/>
      <c r="K4" s="102"/>
      <c r="L4" s="102"/>
      <c r="M4" s="102"/>
      <c r="N4" s="102"/>
      <c r="O4" s="102"/>
      <c r="P4" s="103"/>
      <c r="Q4" s="3"/>
      <c r="R4" s="3"/>
      <c r="S4" s="3"/>
      <c r="T4" s="3"/>
      <c r="U4" s="3"/>
      <c r="V4" s="3"/>
      <c r="W4" s="3"/>
      <c r="X4" s="3"/>
      <c r="Y4" s="3"/>
      <c r="Z4" s="3"/>
      <c r="AA4" s="3"/>
    </row>
    <row r="5" spans="1:27">
      <c r="A5" s="1"/>
      <c r="B5" s="2"/>
      <c r="C5" s="2"/>
      <c r="D5" s="2"/>
      <c r="E5" s="2"/>
      <c r="F5" s="2"/>
      <c r="G5" s="2"/>
      <c r="H5" s="2"/>
      <c r="I5" s="2"/>
      <c r="J5" s="2"/>
      <c r="K5" s="2"/>
      <c r="L5" s="2"/>
      <c r="M5" s="2"/>
      <c r="N5" s="2"/>
      <c r="O5" s="2"/>
      <c r="P5" s="3"/>
      <c r="Q5" s="3"/>
      <c r="R5" s="3"/>
      <c r="S5" s="3"/>
      <c r="T5" s="3"/>
      <c r="U5" s="3"/>
      <c r="V5" s="3"/>
      <c r="W5" s="3"/>
      <c r="X5" s="3"/>
      <c r="Y5" s="3"/>
      <c r="Z5" s="3"/>
      <c r="AA5" s="3"/>
    </row>
    <row r="6" spans="1:27" ht="203.25" customHeight="1">
      <c r="A6" s="5"/>
      <c r="B6" s="6" t="s">
        <v>2</v>
      </c>
      <c r="C6" s="104" t="s">
        <v>3</v>
      </c>
      <c r="D6" s="98"/>
      <c r="E6" s="98"/>
      <c r="F6" s="99"/>
      <c r="G6" s="2"/>
      <c r="H6" s="2"/>
      <c r="I6" s="2"/>
      <c r="J6" s="2"/>
      <c r="K6" s="2"/>
      <c r="L6" s="2"/>
      <c r="M6" s="2"/>
      <c r="N6" s="2"/>
      <c r="O6" s="2"/>
      <c r="P6" s="3"/>
      <c r="Q6" s="3"/>
      <c r="R6" s="3"/>
      <c r="S6" s="3"/>
      <c r="T6" s="3"/>
      <c r="U6" s="3"/>
      <c r="V6" s="3"/>
      <c r="W6" s="3"/>
      <c r="X6" s="3"/>
      <c r="Y6" s="3"/>
      <c r="Z6" s="3"/>
      <c r="AA6" s="3"/>
    </row>
    <row r="7" spans="1:27" ht="7.5" customHeight="1">
      <c r="A7" s="5"/>
      <c r="B7" s="7"/>
      <c r="C7" s="8"/>
      <c r="D7" s="8"/>
      <c r="E7" s="2"/>
      <c r="F7" s="2"/>
      <c r="G7" s="2"/>
      <c r="H7" s="2"/>
      <c r="I7" s="2"/>
      <c r="J7" s="2"/>
      <c r="K7" s="2"/>
      <c r="L7" s="2"/>
      <c r="M7" s="2"/>
      <c r="N7" s="2"/>
      <c r="O7" s="2"/>
      <c r="P7" s="3"/>
      <c r="Q7" s="3"/>
      <c r="R7" s="3"/>
      <c r="S7" s="3"/>
      <c r="T7" s="3"/>
      <c r="U7" s="3"/>
      <c r="V7" s="3"/>
      <c r="W7" s="3"/>
      <c r="X7" s="3"/>
      <c r="Y7" s="3"/>
      <c r="Z7" s="3"/>
      <c r="AA7" s="3"/>
    </row>
    <row r="8" spans="1:27" ht="150" customHeight="1">
      <c r="A8" s="5"/>
      <c r="B8" s="6" t="s">
        <v>120</v>
      </c>
      <c r="C8" s="105" t="s">
        <v>115</v>
      </c>
      <c r="D8" s="98"/>
      <c r="E8" s="99"/>
      <c r="F8" s="9" t="s">
        <v>6</v>
      </c>
      <c r="G8" s="104" t="s">
        <v>121</v>
      </c>
      <c r="H8" s="98"/>
      <c r="I8" s="99"/>
      <c r="J8" s="2"/>
      <c r="K8" s="2"/>
      <c r="L8" s="2"/>
      <c r="M8" s="2"/>
      <c r="N8" s="2"/>
      <c r="O8" s="2"/>
      <c r="P8" s="3"/>
      <c r="Q8" s="3"/>
      <c r="R8" s="3"/>
      <c r="S8" s="3"/>
      <c r="T8" s="3"/>
      <c r="U8" s="3"/>
      <c r="V8" s="3"/>
      <c r="W8" s="3"/>
      <c r="X8" s="3"/>
      <c r="Y8" s="3"/>
      <c r="Z8" s="3"/>
      <c r="AA8" s="3"/>
    </row>
    <row r="9" spans="1:27" ht="17.25" customHeight="1">
      <c r="A9" s="1"/>
      <c r="B9" s="2"/>
      <c r="C9" s="2"/>
      <c r="D9" s="2"/>
      <c r="E9" s="2"/>
      <c r="F9" s="2"/>
      <c r="G9" s="2"/>
      <c r="H9" s="2"/>
      <c r="I9" s="2"/>
      <c r="J9" s="2"/>
      <c r="K9" s="2"/>
      <c r="L9" s="2"/>
      <c r="M9" s="2"/>
      <c r="N9" s="97" t="s">
        <v>8</v>
      </c>
      <c r="O9" s="98"/>
      <c r="P9" s="98"/>
      <c r="Q9" s="99"/>
      <c r="R9" s="100" t="s">
        <v>9</v>
      </c>
      <c r="S9" s="98"/>
      <c r="T9" s="98"/>
      <c r="U9" s="99"/>
      <c r="V9" s="3"/>
      <c r="W9" s="3"/>
      <c r="X9" s="3"/>
      <c r="Y9" s="3"/>
      <c r="Z9" s="3"/>
      <c r="AA9" s="3"/>
    </row>
    <row r="10" spans="1:27" ht="54.75" customHeight="1">
      <c r="A10" s="37" t="s">
        <v>122</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c r="V10" s="3"/>
      <c r="W10" s="3"/>
      <c r="X10" s="3"/>
      <c r="Y10" s="3"/>
      <c r="Z10" s="3"/>
      <c r="AA10" s="3"/>
    </row>
    <row r="11" spans="1:27" ht="26.25" customHeight="1">
      <c r="A11" s="95">
        <v>1</v>
      </c>
      <c r="B11" s="13">
        <v>44627</v>
      </c>
      <c r="C11" s="14">
        <v>0.64652777777777781</v>
      </c>
      <c r="D11" s="15">
        <v>1144173729</v>
      </c>
      <c r="E11" s="15" t="s">
        <v>64</v>
      </c>
      <c r="F11" s="15">
        <v>3146796864</v>
      </c>
      <c r="G11" s="28" t="s">
        <v>32</v>
      </c>
      <c r="H11" s="28" t="s">
        <v>32</v>
      </c>
      <c r="I11" s="28" t="s">
        <v>32</v>
      </c>
      <c r="J11" s="28" t="s">
        <v>32</v>
      </c>
      <c r="K11" s="16" t="s">
        <v>32</v>
      </c>
      <c r="L11" s="28" t="s">
        <v>32</v>
      </c>
      <c r="M11" s="35" t="s">
        <v>32</v>
      </c>
      <c r="N11" s="18" t="str">
        <f t="shared" ref="N11:N37" si="0">IF(I11="Cumple","30","0")</f>
        <v>30</v>
      </c>
      <c r="O11" s="18" t="str">
        <f t="shared" ref="O11:O37" si="1">IF(J11="Cumple","40","0")</f>
        <v>40</v>
      </c>
      <c r="P11" s="19"/>
      <c r="Q11" s="20">
        <f t="shared" ref="Q11:Q37" si="2">N11+O11+P11</f>
        <v>70</v>
      </c>
      <c r="R11" s="21" t="str">
        <f t="shared" ref="R11:R37" si="3">IF(Q11=70,"X","")</f>
        <v>X</v>
      </c>
      <c r="S11" s="21" t="str">
        <f>IF(Q11=0,"X",IF(Q11=30,"X","--"))</f>
        <v>--</v>
      </c>
      <c r="T11" s="22"/>
      <c r="U11" s="21" t="str">
        <f t="shared" ref="U11:U37" si="4">IF(R11="X","Si",IF(S11="X","No","--"))</f>
        <v>Si</v>
      </c>
      <c r="V11" s="3"/>
      <c r="W11" s="3"/>
      <c r="X11" s="3"/>
      <c r="Y11" s="3"/>
      <c r="Z11" s="3"/>
      <c r="AA11" s="3"/>
    </row>
    <row r="12" spans="1:27" ht="26.25" customHeight="1">
      <c r="A12" s="95">
        <v>2</v>
      </c>
      <c r="B12" s="13">
        <v>44627</v>
      </c>
      <c r="C12" s="14">
        <v>0.65972222222222221</v>
      </c>
      <c r="D12" s="15">
        <v>1126254560</v>
      </c>
      <c r="E12" s="15" t="s">
        <v>65</v>
      </c>
      <c r="F12" s="15">
        <v>3187862501</v>
      </c>
      <c r="G12" s="28" t="s">
        <v>32</v>
      </c>
      <c r="H12" s="28" t="s">
        <v>32</v>
      </c>
      <c r="I12" s="28" t="s">
        <v>32</v>
      </c>
      <c r="J12" s="28" t="s">
        <v>32</v>
      </c>
      <c r="K12" s="16" t="s">
        <v>32</v>
      </c>
      <c r="L12" s="28" t="s">
        <v>32</v>
      </c>
      <c r="M12" s="35" t="s">
        <v>32</v>
      </c>
      <c r="N12" s="18" t="str">
        <f t="shared" si="0"/>
        <v>30</v>
      </c>
      <c r="O12" s="18" t="str">
        <f t="shared" si="1"/>
        <v>40</v>
      </c>
      <c r="P12" s="19"/>
      <c r="Q12" s="20">
        <f t="shared" si="2"/>
        <v>70</v>
      </c>
      <c r="R12" s="21" t="str">
        <f t="shared" si="3"/>
        <v>X</v>
      </c>
      <c r="S12" s="21"/>
      <c r="T12" s="22"/>
      <c r="U12" s="21" t="str">
        <f t="shared" si="4"/>
        <v>Si</v>
      </c>
      <c r="V12" s="3"/>
      <c r="W12" s="3"/>
      <c r="X12" s="3"/>
      <c r="Y12" s="3"/>
      <c r="Z12" s="3"/>
      <c r="AA12" s="3"/>
    </row>
    <row r="13" spans="1:27" ht="26.25" customHeight="1">
      <c r="A13" s="95">
        <v>3</v>
      </c>
      <c r="B13" s="13">
        <v>44627</v>
      </c>
      <c r="C13" s="14">
        <v>0.66249999999999998</v>
      </c>
      <c r="D13" s="15">
        <v>80180755</v>
      </c>
      <c r="E13" s="15" t="s">
        <v>66</v>
      </c>
      <c r="F13" s="15">
        <v>2211197491</v>
      </c>
      <c r="G13" s="28" t="s">
        <v>32</v>
      </c>
      <c r="H13" s="16" t="s">
        <v>32</v>
      </c>
      <c r="I13" s="28" t="s">
        <v>32</v>
      </c>
      <c r="J13" s="16" t="s">
        <v>32</v>
      </c>
      <c r="K13" s="16" t="s">
        <v>32</v>
      </c>
      <c r="L13" s="28" t="s">
        <v>32</v>
      </c>
      <c r="M13" s="35" t="s">
        <v>32</v>
      </c>
      <c r="N13" s="18" t="str">
        <f t="shared" si="0"/>
        <v>30</v>
      </c>
      <c r="O13" s="18" t="str">
        <f t="shared" si="1"/>
        <v>40</v>
      </c>
      <c r="P13" s="19"/>
      <c r="Q13" s="20">
        <f t="shared" si="2"/>
        <v>70</v>
      </c>
      <c r="R13" s="21" t="str">
        <f t="shared" si="3"/>
        <v>X</v>
      </c>
      <c r="S13" s="21" t="str">
        <f t="shared" ref="S13:S32" si="5">IF(Q13=0,"X",IF(Q13=30,"X",""))</f>
        <v/>
      </c>
      <c r="T13" s="22"/>
      <c r="U13" s="21" t="str">
        <f t="shared" si="4"/>
        <v>Si</v>
      </c>
      <c r="V13" s="3"/>
      <c r="W13" s="3"/>
      <c r="X13" s="3"/>
      <c r="Y13" s="3"/>
      <c r="Z13" s="3"/>
      <c r="AA13" s="3"/>
    </row>
    <row r="14" spans="1:27" ht="26.25" customHeight="1">
      <c r="A14" s="95">
        <v>4</v>
      </c>
      <c r="B14" s="13">
        <v>44627</v>
      </c>
      <c r="C14" s="14">
        <v>0.67083333333333328</v>
      </c>
      <c r="D14" s="15">
        <v>1088293361</v>
      </c>
      <c r="E14" s="15" t="s">
        <v>67</v>
      </c>
      <c r="F14" s="15">
        <v>3128749815</v>
      </c>
      <c r="G14" s="28" t="s">
        <v>32</v>
      </c>
      <c r="H14" s="16" t="s">
        <v>32</v>
      </c>
      <c r="I14" s="28" t="s">
        <v>32</v>
      </c>
      <c r="J14" s="16" t="s">
        <v>32</v>
      </c>
      <c r="K14" s="16" t="s">
        <v>32</v>
      </c>
      <c r="L14" s="28" t="s">
        <v>32</v>
      </c>
      <c r="M14" s="35" t="s">
        <v>32</v>
      </c>
      <c r="N14" s="18" t="str">
        <f t="shared" si="0"/>
        <v>30</v>
      </c>
      <c r="O14" s="18" t="str">
        <f t="shared" si="1"/>
        <v>40</v>
      </c>
      <c r="P14" s="19"/>
      <c r="Q14" s="20">
        <f t="shared" si="2"/>
        <v>70</v>
      </c>
      <c r="R14" s="21" t="str">
        <f t="shared" si="3"/>
        <v>X</v>
      </c>
      <c r="S14" s="21" t="str">
        <f t="shared" si="5"/>
        <v/>
      </c>
      <c r="T14" s="22"/>
      <c r="U14" s="21" t="str">
        <f t="shared" si="4"/>
        <v>Si</v>
      </c>
      <c r="V14" s="3"/>
      <c r="W14" s="3"/>
      <c r="X14" s="3"/>
      <c r="Y14" s="3"/>
      <c r="Z14" s="3"/>
      <c r="AA14" s="3"/>
    </row>
    <row r="15" spans="1:27" ht="26.25" customHeight="1">
      <c r="A15" s="95">
        <v>5</v>
      </c>
      <c r="B15" s="13">
        <v>44627</v>
      </c>
      <c r="C15" s="14">
        <v>0.67708333333333337</v>
      </c>
      <c r="D15" s="15">
        <v>9873598</v>
      </c>
      <c r="E15" s="15" t="s">
        <v>68</v>
      </c>
      <c r="F15" s="15">
        <v>3137534103</v>
      </c>
      <c r="G15" s="28" t="s">
        <v>32</v>
      </c>
      <c r="H15" s="16" t="s">
        <v>32</v>
      </c>
      <c r="I15" s="28" t="s">
        <v>32</v>
      </c>
      <c r="J15" s="16" t="s">
        <v>32</v>
      </c>
      <c r="K15" s="16" t="s">
        <v>32</v>
      </c>
      <c r="L15" s="28" t="s">
        <v>32</v>
      </c>
      <c r="M15" s="35" t="s">
        <v>32</v>
      </c>
      <c r="N15" s="18" t="str">
        <f t="shared" si="0"/>
        <v>30</v>
      </c>
      <c r="O15" s="18" t="str">
        <f t="shared" si="1"/>
        <v>40</v>
      </c>
      <c r="P15" s="19"/>
      <c r="Q15" s="20">
        <f t="shared" si="2"/>
        <v>70</v>
      </c>
      <c r="R15" s="21" t="str">
        <f t="shared" si="3"/>
        <v>X</v>
      </c>
      <c r="S15" s="21" t="str">
        <f t="shared" si="5"/>
        <v/>
      </c>
      <c r="T15" s="22"/>
      <c r="U15" s="21" t="str">
        <f t="shared" si="4"/>
        <v>Si</v>
      </c>
      <c r="V15" s="3"/>
      <c r="W15" s="3"/>
      <c r="X15" s="3"/>
      <c r="Y15" s="3"/>
      <c r="Z15" s="3"/>
      <c r="AA15" s="3"/>
    </row>
    <row r="16" spans="1:27" ht="26.25" customHeight="1">
      <c r="A16" s="95">
        <v>6</v>
      </c>
      <c r="B16" s="13">
        <v>44627</v>
      </c>
      <c r="C16" s="14">
        <v>0.7416666666666667</v>
      </c>
      <c r="D16" s="15">
        <v>65775354</v>
      </c>
      <c r="E16" s="15" t="s">
        <v>76</v>
      </c>
      <c r="F16" s="15">
        <v>3004863222</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si="5"/>
        <v/>
      </c>
      <c r="T16" s="22"/>
      <c r="U16" s="21" t="str">
        <f t="shared" si="4"/>
        <v>Si</v>
      </c>
      <c r="V16" s="3"/>
      <c r="W16" s="3"/>
      <c r="X16" s="3"/>
      <c r="Y16" s="3"/>
      <c r="Z16" s="26"/>
      <c r="AA16" s="26"/>
    </row>
    <row r="17" spans="1:27" ht="26.25" customHeight="1">
      <c r="A17" s="95">
        <v>7</v>
      </c>
      <c r="B17" s="57">
        <v>44629</v>
      </c>
      <c r="C17" s="14">
        <v>0.57430555555555551</v>
      </c>
      <c r="D17" s="55" t="s">
        <v>102</v>
      </c>
      <c r="E17" s="55" t="s">
        <v>103</v>
      </c>
      <c r="F17" s="55">
        <v>3113741912</v>
      </c>
      <c r="G17" s="16" t="s">
        <v>32</v>
      </c>
      <c r="H17" s="16" t="s">
        <v>32</v>
      </c>
      <c r="I17" s="16" t="s">
        <v>32</v>
      </c>
      <c r="J17" s="16" t="s">
        <v>32</v>
      </c>
      <c r="K17" s="16" t="s">
        <v>32</v>
      </c>
      <c r="L17" s="16" t="s">
        <v>32</v>
      </c>
      <c r="M17" s="17" t="s">
        <v>32</v>
      </c>
      <c r="N17" s="18" t="str">
        <f t="shared" si="0"/>
        <v>30</v>
      </c>
      <c r="O17" s="18" t="str">
        <f t="shared" si="1"/>
        <v>40</v>
      </c>
      <c r="P17" s="19"/>
      <c r="Q17" s="20">
        <f t="shared" si="2"/>
        <v>70</v>
      </c>
      <c r="R17" s="21" t="str">
        <f t="shared" si="3"/>
        <v>X</v>
      </c>
      <c r="S17" s="21" t="str">
        <f t="shared" si="5"/>
        <v/>
      </c>
      <c r="T17" s="22"/>
      <c r="U17" s="21" t="str">
        <f t="shared" si="4"/>
        <v>Si</v>
      </c>
      <c r="V17" s="31"/>
      <c r="W17" s="3"/>
      <c r="X17" s="3"/>
      <c r="Y17" s="3"/>
      <c r="Z17" s="3"/>
      <c r="AA17" s="3"/>
    </row>
    <row r="18" spans="1:27" ht="26.25" customHeight="1">
      <c r="A18" s="95">
        <v>8</v>
      </c>
      <c r="B18" s="57">
        <v>44629</v>
      </c>
      <c r="C18" s="14">
        <v>0.82222222222222219</v>
      </c>
      <c r="D18" s="15">
        <v>32779384</v>
      </c>
      <c r="E18" s="15" t="s">
        <v>69</v>
      </c>
      <c r="F18" s="15">
        <v>3157359236</v>
      </c>
      <c r="G18" s="16" t="s">
        <v>32</v>
      </c>
      <c r="H18" s="16" t="s">
        <v>32</v>
      </c>
      <c r="I18" s="16" t="s">
        <v>32</v>
      </c>
      <c r="J18" s="16" t="s">
        <v>32</v>
      </c>
      <c r="K18" s="16" t="s">
        <v>32</v>
      </c>
      <c r="L18" s="16" t="s">
        <v>32</v>
      </c>
      <c r="M18" s="17" t="s">
        <v>32</v>
      </c>
      <c r="N18" s="18" t="str">
        <f t="shared" si="0"/>
        <v>30</v>
      </c>
      <c r="O18" s="18" t="str">
        <f t="shared" si="1"/>
        <v>40</v>
      </c>
      <c r="P18" s="19"/>
      <c r="Q18" s="20">
        <f t="shared" si="2"/>
        <v>70</v>
      </c>
      <c r="R18" s="21" t="str">
        <f t="shared" si="3"/>
        <v>X</v>
      </c>
      <c r="S18" s="21" t="str">
        <f t="shared" si="5"/>
        <v/>
      </c>
      <c r="T18" s="22"/>
      <c r="U18" s="21" t="str">
        <f t="shared" si="4"/>
        <v>Si</v>
      </c>
      <c r="V18" s="31"/>
      <c r="W18" s="3"/>
      <c r="X18" s="3"/>
      <c r="Y18" s="3"/>
      <c r="Z18" s="3"/>
      <c r="AA18" s="3"/>
    </row>
    <row r="19" spans="1:27" ht="26.25" customHeight="1">
      <c r="A19" s="95">
        <v>9</v>
      </c>
      <c r="B19" s="57">
        <v>44630</v>
      </c>
      <c r="C19" s="58">
        <v>0.73888888888888893</v>
      </c>
      <c r="D19" s="55">
        <v>1100952166</v>
      </c>
      <c r="E19" s="15" t="s">
        <v>70</v>
      </c>
      <c r="F19" s="15" t="s">
        <v>71</v>
      </c>
      <c r="G19" s="16" t="s">
        <v>32</v>
      </c>
      <c r="H19" s="16" t="s">
        <v>32</v>
      </c>
      <c r="I19" s="16" t="s">
        <v>32</v>
      </c>
      <c r="J19" s="16" t="s">
        <v>32</v>
      </c>
      <c r="K19" s="16" t="s">
        <v>32</v>
      </c>
      <c r="L19" s="16" t="s">
        <v>32</v>
      </c>
      <c r="M19" s="17" t="s">
        <v>32</v>
      </c>
      <c r="N19" s="18" t="str">
        <f t="shared" si="0"/>
        <v>30</v>
      </c>
      <c r="O19" s="18" t="str">
        <f t="shared" si="1"/>
        <v>40</v>
      </c>
      <c r="P19" s="19"/>
      <c r="Q19" s="20">
        <f t="shared" si="2"/>
        <v>70</v>
      </c>
      <c r="R19" s="21" t="str">
        <f t="shared" si="3"/>
        <v>X</v>
      </c>
      <c r="S19" s="21" t="str">
        <f t="shared" si="5"/>
        <v/>
      </c>
      <c r="T19" s="22"/>
      <c r="U19" s="21" t="str">
        <f t="shared" si="4"/>
        <v>Si</v>
      </c>
      <c r="V19" s="31"/>
      <c r="W19" s="3"/>
      <c r="X19" s="3"/>
      <c r="Y19" s="3"/>
      <c r="Z19" s="3"/>
      <c r="AA19" s="3"/>
    </row>
    <row r="20" spans="1:27" ht="26.25" customHeight="1">
      <c r="A20" s="95">
        <v>10</v>
      </c>
      <c r="B20" s="57">
        <v>44631</v>
      </c>
      <c r="C20" s="59">
        <v>0.55277777777777781</v>
      </c>
      <c r="D20" s="15">
        <v>1088312544</v>
      </c>
      <c r="E20" s="15" t="s">
        <v>73</v>
      </c>
      <c r="F20" s="15" t="s">
        <v>117</v>
      </c>
      <c r="G20" s="16" t="s">
        <v>32</v>
      </c>
      <c r="H20" s="16" t="s">
        <v>32</v>
      </c>
      <c r="I20" s="16" t="s">
        <v>32</v>
      </c>
      <c r="J20" s="16" t="s">
        <v>32</v>
      </c>
      <c r="K20" s="16" t="s">
        <v>32</v>
      </c>
      <c r="L20" s="16" t="s">
        <v>32</v>
      </c>
      <c r="M20" s="17" t="s">
        <v>32</v>
      </c>
      <c r="N20" s="18" t="str">
        <f t="shared" si="0"/>
        <v>30</v>
      </c>
      <c r="O20" s="18" t="str">
        <f t="shared" si="1"/>
        <v>40</v>
      </c>
      <c r="P20" s="19"/>
      <c r="Q20" s="20">
        <f t="shared" si="2"/>
        <v>70</v>
      </c>
      <c r="R20" s="21" t="str">
        <f t="shared" si="3"/>
        <v>X</v>
      </c>
      <c r="S20" s="21" t="str">
        <f t="shared" si="5"/>
        <v/>
      </c>
      <c r="T20" s="22"/>
      <c r="U20" s="21" t="str">
        <f t="shared" si="4"/>
        <v>Si</v>
      </c>
      <c r="V20" s="3"/>
      <c r="W20" s="3"/>
      <c r="X20" s="3"/>
      <c r="Y20" s="3"/>
      <c r="Z20" s="3"/>
      <c r="AA20" s="3"/>
    </row>
    <row r="21" spans="1:27" ht="26.25" customHeight="1">
      <c r="A21" s="94">
        <v>12</v>
      </c>
      <c r="B21" s="57">
        <v>44631</v>
      </c>
      <c r="C21" s="62">
        <v>0.56944444444444442</v>
      </c>
      <c r="D21" s="63">
        <v>42153968</v>
      </c>
      <c r="E21" s="63" t="s">
        <v>75</v>
      </c>
      <c r="F21" s="63">
        <v>3137886537</v>
      </c>
      <c r="G21" s="64" t="s">
        <v>32</v>
      </c>
      <c r="H21" s="64" t="s">
        <v>32</v>
      </c>
      <c r="I21" s="64" t="s">
        <v>32</v>
      </c>
      <c r="J21" s="64" t="s">
        <v>32</v>
      </c>
      <c r="K21" s="64" t="s">
        <v>32</v>
      </c>
      <c r="L21" s="64" t="s">
        <v>32</v>
      </c>
      <c r="M21" s="64" t="s">
        <v>32</v>
      </c>
      <c r="N21" s="18" t="str">
        <f t="shared" si="0"/>
        <v>30</v>
      </c>
      <c r="O21" s="18" t="str">
        <f t="shared" si="1"/>
        <v>40</v>
      </c>
      <c r="P21" s="19"/>
      <c r="Q21" s="20">
        <f t="shared" si="2"/>
        <v>70</v>
      </c>
      <c r="R21" s="21" t="str">
        <f t="shared" si="3"/>
        <v>X</v>
      </c>
      <c r="S21" s="21" t="str">
        <f t="shared" si="5"/>
        <v/>
      </c>
      <c r="T21" s="22"/>
      <c r="U21" s="21" t="str">
        <f t="shared" si="4"/>
        <v>Si</v>
      </c>
      <c r="W21" s="3"/>
      <c r="X21" s="3"/>
      <c r="Y21" s="3"/>
      <c r="Z21" s="3"/>
      <c r="AA21" s="3"/>
    </row>
    <row r="22" spans="1:27" ht="26.25" customHeight="1">
      <c r="A22" s="95">
        <v>13</v>
      </c>
      <c r="B22" s="13">
        <v>44628</v>
      </c>
      <c r="C22" s="14">
        <v>0.14722222222222223</v>
      </c>
      <c r="D22" s="15">
        <v>41961871</v>
      </c>
      <c r="E22" s="15" t="s">
        <v>74</v>
      </c>
      <c r="F22" s="15">
        <v>3046395663</v>
      </c>
      <c r="G22" s="16" t="s">
        <v>32</v>
      </c>
      <c r="H22" s="16" t="s">
        <v>32</v>
      </c>
      <c r="I22" s="16" t="s">
        <v>32</v>
      </c>
      <c r="J22" s="16" t="s">
        <v>32</v>
      </c>
      <c r="K22" s="16" t="s">
        <v>32</v>
      </c>
      <c r="L22" s="16" t="s">
        <v>32</v>
      </c>
      <c r="M22" s="17" t="s">
        <v>32</v>
      </c>
      <c r="N22" s="18" t="str">
        <f t="shared" si="0"/>
        <v>30</v>
      </c>
      <c r="O22" s="18" t="str">
        <f t="shared" si="1"/>
        <v>40</v>
      </c>
      <c r="P22" s="19"/>
      <c r="Q22" s="20">
        <f t="shared" si="2"/>
        <v>70</v>
      </c>
      <c r="R22" s="21" t="str">
        <f t="shared" si="3"/>
        <v>X</v>
      </c>
      <c r="S22" s="21" t="str">
        <f t="shared" si="5"/>
        <v/>
      </c>
      <c r="T22" s="22"/>
      <c r="U22" s="21" t="str">
        <f t="shared" si="4"/>
        <v>Si</v>
      </c>
      <c r="V22" s="31"/>
      <c r="W22" s="3"/>
      <c r="X22" s="3"/>
      <c r="Y22" s="3"/>
      <c r="Z22" s="3"/>
      <c r="AA22" s="3"/>
    </row>
    <row r="23" spans="1:27" ht="26.25" customHeight="1">
      <c r="A23" s="95">
        <v>14</v>
      </c>
      <c r="B23" s="13">
        <v>44627</v>
      </c>
      <c r="C23" s="14">
        <v>0.77777777777777779</v>
      </c>
      <c r="D23" s="15">
        <v>1140834924</v>
      </c>
      <c r="E23" s="15" t="s">
        <v>77</v>
      </c>
      <c r="F23" s="15">
        <v>3017542796</v>
      </c>
      <c r="G23" s="16" t="s">
        <v>32</v>
      </c>
      <c r="H23" s="16" t="s">
        <v>32</v>
      </c>
      <c r="I23" s="16" t="s">
        <v>32</v>
      </c>
      <c r="J23" s="16" t="s">
        <v>32</v>
      </c>
      <c r="K23" s="16" t="s">
        <v>32</v>
      </c>
      <c r="L23" s="16" t="s">
        <v>32</v>
      </c>
      <c r="M23" s="17" t="s">
        <v>32</v>
      </c>
      <c r="N23" s="18" t="str">
        <f t="shared" si="0"/>
        <v>30</v>
      </c>
      <c r="O23" s="18" t="str">
        <f t="shared" si="1"/>
        <v>40</v>
      </c>
      <c r="P23" s="19"/>
      <c r="Q23" s="20">
        <f t="shared" si="2"/>
        <v>70</v>
      </c>
      <c r="R23" s="21" t="str">
        <f t="shared" si="3"/>
        <v>X</v>
      </c>
      <c r="S23" s="21" t="str">
        <f t="shared" si="5"/>
        <v/>
      </c>
      <c r="T23" s="22"/>
      <c r="U23" s="21" t="str">
        <f t="shared" si="4"/>
        <v>Si</v>
      </c>
      <c r="V23" s="26"/>
      <c r="W23" s="26"/>
      <c r="X23" s="26"/>
      <c r="Y23" s="26"/>
      <c r="Z23" s="26"/>
      <c r="AA23" s="26"/>
    </row>
    <row r="24" spans="1:27" ht="26.25" customHeight="1">
      <c r="A24" s="95">
        <v>15</v>
      </c>
      <c r="B24" s="13">
        <v>44627</v>
      </c>
      <c r="C24" s="65">
        <v>0.78472222222222221</v>
      </c>
      <c r="D24" s="15">
        <v>1140834924</v>
      </c>
      <c r="E24" s="15" t="s">
        <v>77</v>
      </c>
      <c r="F24" s="15">
        <v>3017542796</v>
      </c>
      <c r="G24" s="16" t="s">
        <v>32</v>
      </c>
      <c r="H24" s="16" t="s">
        <v>32</v>
      </c>
      <c r="I24" s="16" t="s">
        <v>32</v>
      </c>
      <c r="J24" s="16" t="s">
        <v>32</v>
      </c>
      <c r="K24" s="16" t="s">
        <v>32</v>
      </c>
      <c r="L24" s="16" t="s">
        <v>32</v>
      </c>
      <c r="M24" s="17" t="s">
        <v>32</v>
      </c>
      <c r="N24" s="18" t="str">
        <f t="shared" si="0"/>
        <v>30</v>
      </c>
      <c r="O24" s="18" t="str">
        <f t="shared" si="1"/>
        <v>40</v>
      </c>
      <c r="P24" s="19"/>
      <c r="Q24" s="20">
        <f t="shared" si="2"/>
        <v>70</v>
      </c>
      <c r="R24" s="21" t="str">
        <f t="shared" si="3"/>
        <v>X</v>
      </c>
      <c r="S24" s="21" t="str">
        <f t="shared" si="5"/>
        <v/>
      </c>
      <c r="T24" s="22"/>
      <c r="U24" s="21" t="str">
        <f t="shared" si="4"/>
        <v>Si</v>
      </c>
      <c r="V24" s="26"/>
      <c r="W24" s="26"/>
      <c r="X24" s="26"/>
      <c r="Y24" s="26"/>
      <c r="Z24" s="26"/>
      <c r="AA24" s="26"/>
    </row>
    <row r="25" spans="1:27" ht="26.25" customHeight="1">
      <c r="A25" s="95">
        <v>16</v>
      </c>
      <c r="B25" s="13">
        <v>44627</v>
      </c>
      <c r="C25" s="14">
        <v>0.82986111111111116</v>
      </c>
      <c r="D25" s="15">
        <v>1065629285</v>
      </c>
      <c r="E25" s="15" t="s">
        <v>78</v>
      </c>
      <c r="F25" s="15">
        <v>3004771686</v>
      </c>
      <c r="G25" s="16" t="s">
        <v>32</v>
      </c>
      <c r="H25" s="16" t="s">
        <v>32</v>
      </c>
      <c r="I25" s="16" t="s">
        <v>32</v>
      </c>
      <c r="J25" s="16" t="s">
        <v>32</v>
      </c>
      <c r="K25" s="16" t="s">
        <v>32</v>
      </c>
      <c r="L25" s="16" t="s">
        <v>32</v>
      </c>
      <c r="M25" s="17" t="s">
        <v>32</v>
      </c>
      <c r="N25" s="18" t="str">
        <f t="shared" si="0"/>
        <v>30</v>
      </c>
      <c r="O25" s="18" t="str">
        <f t="shared" si="1"/>
        <v>40</v>
      </c>
      <c r="P25" s="19"/>
      <c r="Q25" s="20">
        <f t="shared" si="2"/>
        <v>70</v>
      </c>
      <c r="R25" s="21" t="str">
        <f t="shared" si="3"/>
        <v>X</v>
      </c>
      <c r="S25" s="21" t="str">
        <f t="shared" si="5"/>
        <v/>
      </c>
      <c r="T25" s="22"/>
      <c r="U25" s="66" t="str">
        <f t="shared" si="4"/>
        <v>Si</v>
      </c>
      <c r="V25" s="67"/>
      <c r="W25" s="32"/>
      <c r="X25" s="32"/>
      <c r="Y25" s="32"/>
      <c r="Z25" s="26"/>
      <c r="AA25" s="26"/>
    </row>
    <row r="26" spans="1:27" ht="26.25" customHeight="1">
      <c r="A26" s="95">
        <v>17</v>
      </c>
      <c r="B26" s="13">
        <v>44628</v>
      </c>
      <c r="C26" s="14">
        <v>0.63749999999999996</v>
      </c>
      <c r="D26" s="15">
        <v>75068635</v>
      </c>
      <c r="E26" s="15" t="s">
        <v>80</v>
      </c>
      <c r="F26" s="15">
        <v>3022333949</v>
      </c>
      <c r="G26" s="16" t="s">
        <v>32</v>
      </c>
      <c r="H26" s="16" t="s">
        <v>32</v>
      </c>
      <c r="I26" s="16" t="s">
        <v>32</v>
      </c>
      <c r="J26" s="16" t="s">
        <v>32</v>
      </c>
      <c r="K26" s="16" t="s">
        <v>32</v>
      </c>
      <c r="L26" s="16" t="s">
        <v>32</v>
      </c>
      <c r="M26" s="17" t="s">
        <v>32</v>
      </c>
      <c r="N26" s="18" t="str">
        <f t="shared" si="0"/>
        <v>30</v>
      </c>
      <c r="O26" s="18" t="str">
        <f t="shared" si="1"/>
        <v>40</v>
      </c>
      <c r="P26" s="19"/>
      <c r="Q26" s="20">
        <f t="shared" si="2"/>
        <v>70</v>
      </c>
      <c r="R26" s="21" t="str">
        <f t="shared" si="3"/>
        <v>X</v>
      </c>
      <c r="S26" s="21" t="str">
        <f t="shared" si="5"/>
        <v/>
      </c>
      <c r="T26" s="22"/>
      <c r="U26" s="21" t="str">
        <f t="shared" si="4"/>
        <v>Si</v>
      </c>
      <c r="V26" s="3"/>
      <c r="W26" s="3"/>
      <c r="X26" s="3"/>
      <c r="Y26" s="3"/>
      <c r="Z26" s="3"/>
      <c r="AA26" s="3"/>
    </row>
    <row r="27" spans="1:27" ht="26.25" customHeight="1">
      <c r="A27" s="95">
        <v>18</v>
      </c>
      <c r="B27" s="13">
        <v>44628</v>
      </c>
      <c r="C27" s="14">
        <v>0.65138888888888891</v>
      </c>
      <c r="D27" s="15">
        <v>10777783</v>
      </c>
      <c r="E27" s="15" t="s">
        <v>81</v>
      </c>
      <c r="F27" s="15">
        <v>3016307143</v>
      </c>
      <c r="G27" s="16" t="s">
        <v>32</v>
      </c>
      <c r="H27" s="16" t="s">
        <v>32</v>
      </c>
      <c r="I27" s="16" t="s">
        <v>32</v>
      </c>
      <c r="J27" s="16" t="s">
        <v>32</v>
      </c>
      <c r="K27" s="16" t="s">
        <v>32</v>
      </c>
      <c r="L27" s="16" t="s">
        <v>32</v>
      </c>
      <c r="M27" s="17" t="s">
        <v>32</v>
      </c>
      <c r="N27" s="18" t="str">
        <f t="shared" si="0"/>
        <v>30</v>
      </c>
      <c r="O27" s="18" t="str">
        <f t="shared" si="1"/>
        <v>40</v>
      </c>
      <c r="P27" s="19"/>
      <c r="Q27" s="20">
        <f t="shared" si="2"/>
        <v>70</v>
      </c>
      <c r="R27" s="21" t="str">
        <f t="shared" si="3"/>
        <v>X</v>
      </c>
      <c r="S27" s="21" t="str">
        <f t="shared" si="5"/>
        <v/>
      </c>
      <c r="T27" s="22"/>
      <c r="U27" s="21" t="str">
        <f t="shared" si="4"/>
        <v>Si</v>
      </c>
      <c r="V27" s="3"/>
      <c r="W27" s="3"/>
      <c r="X27" s="3"/>
      <c r="Y27" s="3"/>
      <c r="Z27" s="3"/>
      <c r="AA27" s="3"/>
    </row>
    <row r="28" spans="1:27" ht="26.25" customHeight="1">
      <c r="A28" s="95">
        <v>19</v>
      </c>
      <c r="B28" s="13">
        <v>44628</v>
      </c>
      <c r="C28" s="14">
        <v>0.8208333333333333</v>
      </c>
      <c r="D28" s="15">
        <v>10777783</v>
      </c>
      <c r="E28" s="15" t="s">
        <v>81</v>
      </c>
      <c r="F28" s="15">
        <v>3016307143</v>
      </c>
      <c r="G28" s="16" t="s">
        <v>32</v>
      </c>
      <c r="H28" s="16" t="s">
        <v>32</v>
      </c>
      <c r="I28" s="16" t="s">
        <v>32</v>
      </c>
      <c r="J28" s="16" t="s">
        <v>32</v>
      </c>
      <c r="K28" s="16" t="s">
        <v>32</v>
      </c>
      <c r="L28" s="16" t="s">
        <v>32</v>
      </c>
      <c r="M28" s="17" t="s">
        <v>32</v>
      </c>
      <c r="N28" s="18" t="str">
        <f t="shared" si="0"/>
        <v>30</v>
      </c>
      <c r="O28" s="18" t="str">
        <f t="shared" si="1"/>
        <v>40</v>
      </c>
      <c r="P28" s="19"/>
      <c r="Q28" s="20">
        <f t="shared" si="2"/>
        <v>70</v>
      </c>
      <c r="R28" s="21" t="str">
        <f t="shared" si="3"/>
        <v>X</v>
      </c>
      <c r="S28" s="21" t="str">
        <f t="shared" si="5"/>
        <v/>
      </c>
      <c r="T28" s="22"/>
      <c r="U28" s="21" t="str">
        <f t="shared" si="4"/>
        <v>Si</v>
      </c>
      <c r="V28" s="3"/>
      <c r="W28" s="3"/>
      <c r="X28" s="3"/>
      <c r="Y28" s="3"/>
      <c r="Z28" s="3"/>
      <c r="AA28" s="3"/>
    </row>
    <row r="29" spans="1:27" ht="26.25" customHeight="1">
      <c r="A29" s="95">
        <v>20</v>
      </c>
      <c r="B29" s="13">
        <v>44628</v>
      </c>
      <c r="C29" s="14">
        <v>0.91666666666666663</v>
      </c>
      <c r="D29" s="15">
        <v>86064425</v>
      </c>
      <c r="E29" s="15" t="s">
        <v>123</v>
      </c>
      <c r="F29" s="15">
        <v>3162695966</v>
      </c>
      <c r="G29" s="16" t="s">
        <v>32</v>
      </c>
      <c r="H29" s="16" t="s">
        <v>32</v>
      </c>
      <c r="I29" s="16" t="s">
        <v>32</v>
      </c>
      <c r="J29" s="16" t="s">
        <v>32</v>
      </c>
      <c r="K29" s="16" t="s">
        <v>32</v>
      </c>
      <c r="L29" s="16" t="s">
        <v>32</v>
      </c>
      <c r="M29" s="17" t="s">
        <v>32</v>
      </c>
      <c r="N29" s="18" t="str">
        <f t="shared" si="0"/>
        <v>30</v>
      </c>
      <c r="O29" s="18" t="str">
        <f t="shared" si="1"/>
        <v>40</v>
      </c>
      <c r="P29" s="19"/>
      <c r="Q29" s="20">
        <f t="shared" si="2"/>
        <v>70</v>
      </c>
      <c r="R29" s="21" t="str">
        <f t="shared" si="3"/>
        <v>X</v>
      </c>
      <c r="S29" s="21" t="str">
        <f t="shared" si="5"/>
        <v/>
      </c>
      <c r="T29" s="22"/>
      <c r="U29" s="21" t="str">
        <f t="shared" si="4"/>
        <v>Si</v>
      </c>
      <c r="V29" s="3"/>
      <c r="W29" s="3"/>
      <c r="X29" s="3"/>
      <c r="Y29" s="3"/>
      <c r="Z29" s="3"/>
      <c r="AA29" s="3"/>
    </row>
    <row r="30" spans="1:27" ht="26.25" customHeight="1">
      <c r="A30" s="95">
        <v>21</v>
      </c>
      <c r="B30" s="13">
        <v>44628</v>
      </c>
      <c r="C30" s="14">
        <v>0.97291666666666665</v>
      </c>
      <c r="D30" s="15">
        <v>1110464422</v>
      </c>
      <c r="E30" s="15" t="s">
        <v>101</v>
      </c>
      <c r="F30" s="15">
        <v>3176415522</v>
      </c>
      <c r="G30" s="16" t="s">
        <v>32</v>
      </c>
      <c r="H30" s="16" t="s">
        <v>32</v>
      </c>
      <c r="I30" s="16" t="s">
        <v>32</v>
      </c>
      <c r="J30" s="16" t="s">
        <v>32</v>
      </c>
      <c r="K30" s="16" t="s">
        <v>32</v>
      </c>
      <c r="L30" s="16" t="s">
        <v>32</v>
      </c>
      <c r="M30" s="17" t="s">
        <v>32</v>
      </c>
      <c r="N30" s="18" t="str">
        <f t="shared" si="0"/>
        <v>30</v>
      </c>
      <c r="O30" s="18" t="str">
        <f t="shared" si="1"/>
        <v>40</v>
      </c>
      <c r="P30" s="19"/>
      <c r="Q30" s="20">
        <f t="shared" si="2"/>
        <v>70</v>
      </c>
      <c r="R30" s="21" t="str">
        <f t="shared" si="3"/>
        <v>X</v>
      </c>
      <c r="S30" s="21" t="str">
        <f t="shared" si="5"/>
        <v/>
      </c>
      <c r="T30" s="22"/>
      <c r="U30" s="21" t="str">
        <f t="shared" si="4"/>
        <v>Si</v>
      </c>
      <c r="V30" s="3"/>
      <c r="W30" s="3"/>
      <c r="X30" s="3"/>
      <c r="Y30" s="3"/>
      <c r="Z30" s="3"/>
      <c r="AA30" s="3"/>
    </row>
    <row r="31" spans="1:27" ht="26.25" customHeight="1">
      <c r="A31" s="95">
        <v>22</v>
      </c>
      <c r="B31" s="57">
        <v>44629</v>
      </c>
      <c r="C31" s="60">
        <v>0.47361111111111109</v>
      </c>
      <c r="D31" s="15">
        <v>72286188</v>
      </c>
      <c r="E31" s="15" t="s">
        <v>82</v>
      </c>
      <c r="F31" s="15">
        <v>3162760789</v>
      </c>
      <c r="G31" s="16" t="s">
        <v>32</v>
      </c>
      <c r="H31" s="16" t="s">
        <v>32</v>
      </c>
      <c r="I31" s="16" t="s">
        <v>32</v>
      </c>
      <c r="J31" s="16" t="s">
        <v>32</v>
      </c>
      <c r="K31" s="16" t="s">
        <v>32</v>
      </c>
      <c r="L31" s="16" t="s">
        <v>32</v>
      </c>
      <c r="M31" s="17" t="s">
        <v>32</v>
      </c>
      <c r="N31" s="18" t="str">
        <f t="shared" si="0"/>
        <v>30</v>
      </c>
      <c r="O31" s="18" t="str">
        <f t="shared" si="1"/>
        <v>40</v>
      </c>
      <c r="P31" s="19"/>
      <c r="Q31" s="20">
        <f t="shared" si="2"/>
        <v>70</v>
      </c>
      <c r="R31" s="21" t="str">
        <f t="shared" si="3"/>
        <v>X</v>
      </c>
      <c r="S31" s="21" t="str">
        <f t="shared" si="5"/>
        <v/>
      </c>
      <c r="T31" s="22"/>
      <c r="U31" s="21" t="str">
        <f t="shared" si="4"/>
        <v>Si</v>
      </c>
      <c r="V31" s="31"/>
      <c r="W31" s="3"/>
      <c r="X31" s="3"/>
      <c r="Y31" s="3"/>
      <c r="Z31" s="3"/>
      <c r="AA31" s="3"/>
    </row>
    <row r="32" spans="1:27" ht="26.25" customHeight="1">
      <c r="A32" s="95">
        <v>23</v>
      </c>
      <c r="B32" s="57">
        <v>44629</v>
      </c>
      <c r="C32" s="60">
        <v>0.65555555555555556</v>
      </c>
      <c r="D32" s="55">
        <v>4292471</v>
      </c>
      <c r="E32" s="15" t="s">
        <v>83</v>
      </c>
      <c r="F32" s="55">
        <v>9391162</v>
      </c>
      <c r="G32" s="16" t="s">
        <v>32</v>
      </c>
      <c r="H32" s="16" t="s">
        <v>32</v>
      </c>
      <c r="I32" s="16" t="s">
        <v>32</v>
      </c>
      <c r="J32" s="16" t="s">
        <v>32</v>
      </c>
      <c r="K32" s="16" t="s">
        <v>32</v>
      </c>
      <c r="L32" s="16" t="s">
        <v>32</v>
      </c>
      <c r="M32" s="17" t="s">
        <v>32</v>
      </c>
      <c r="N32" s="18" t="str">
        <f t="shared" si="0"/>
        <v>30</v>
      </c>
      <c r="O32" s="18" t="str">
        <f t="shared" si="1"/>
        <v>40</v>
      </c>
      <c r="P32" s="19"/>
      <c r="Q32" s="20">
        <f t="shared" si="2"/>
        <v>70</v>
      </c>
      <c r="R32" s="21" t="str">
        <f t="shared" si="3"/>
        <v>X</v>
      </c>
      <c r="S32" s="21" t="str">
        <f t="shared" si="5"/>
        <v/>
      </c>
      <c r="T32" s="22"/>
      <c r="U32" s="21" t="str">
        <f t="shared" si="4"/>
        <v>Si</v>
      </c>
      <c r="V32" s="31"/>
      <c r="W32" s="3"/>
      <c r="X32" s="3"/>
      <c r="Y32" s="3"/>
      <c r="Z32" s="3"/>
      <c r="AA32" s="3"/>
    </row>
    <row r="33" spans="1:27" ht="26.25" customHeight="1">
      <c r="A33" s="95">
        <v>24</v>
      </c>
      <c r="B33" s="13">
        <v>44627</v>
      </c>
      <c r="C33" s="14">
        <v>0.72361111111111109</v>
      </c>
      <c r="D33" s="15">
        <v>1085322063</v>
      </c>
      <c r="E33" s="15" t="s">
        <v>93</v>
      </c>
      <c r="F33" s="15">
        <v>3012226229</v>
      </c>
      <c r="G33" s="16" t="s">
        <v>32</v>
      </c>
      <c r="H33" s="16" t="s">
        <v>32</v>
      </c>
      <c r="I33" s="16" t="s">
        <v>33</v>
      </c>
      <c r="J33" s="16" t="s">
        <v>32</v>
      </c>
      <c r="K33" s="16" t="s">
        <v>32</v>
      </c>
      <c r="L33" s="16" t="s">
        <v>32</v>
      </c>
      <c r="M33" s="17" t="s">
        <v>33</v>
      </c>
      <c r="N33" s="18" t="str">
        <f t="shared" si="0"/>
        <v>0</v>
      </c>
      <c r="O33" s="18" t="str">
        <f t="shared" si="1"/>
        <v>40</v>
      </c>
      <c r="P33" s="19"/>
      <c r="Q33" s="20">
        <f t="shared" si="2"/>
        <v>40</v>
      </c>
      <c r="R33" s="21" t="str">
        <f t="shared" si="3"/>
        <v/>
      </c>
      <c r="S33" s="24" t="s">
        <v>119</v>
      </c>
      <c r="T33" s="23" t="s">
        <v>90</v>
      </c>
      <c r="U33" s="21" t="str">
        <f t="shared" si="4"/>
        <v>No</v>
      </c>
      <c r="V33" s="26"/>
      <c r="W33" s="26"/>
      <c r="X33" s="26"/>
      <c r="Y33" s="26"/>
      <c r="Z33" s="26"/>
      <c r="AA33" s="26"/>
    </row>
    <row r="34" spans="1:27" ht="26.25" customHeight="1">
      <c r="A34" s="95">
        <v>25</v>
      </c>
      <c r="B34" s="13">
        <v>44627</v>
      </c>
      <c r="C34" s="14">
        <v>0.83680555555555558</v>
      </c>
      <c r="D34" s="15">
        <v>1069258634</v>
      </c>
      <c r="E34" s="15" t="s">
        <v>124</v>
      </c>
      <c r="F34" s="15">
        <v>3178868400</v>
      </c>
      <c r="G34" s="16" t="s">
        <v>32</v>
      </c>
      <c r="H34" s="16" t="s">
        <v>32</v>
      </c>
      <c r="I34" s="16" t="s">
        <v>32</v>
      </c>
      <c r="J34" s="16" t="s">
        <v>33</v>
      </c>
      <c r="K34" s="16" t="s">
        <v>32</v>
      </c>
      <c r="L34" s="16" t="s">
        <v>32</v>
      </c>
      <c r="M34" s="17" t="s">
        <v>32</v>
      </c>
      <c r="N34" s="18" t="str">
        <f t="shared" si="0"/>
        <v>30</v>
      </c>
      <c r="O34" s="18" t="str">
        <f t="shared" si="1"/>
        <v>0</v>
      </c>
      <c r="P34" s="19"/>
      <c r="Q34" s="20">
        <f t="shared" si="2"/>
        <v>30</v>
      </c>
      <c r="R34" s="21" t="str">
        <f t="shared" si="3"/>
        <v/>
      </c>
      <c r="S34" s="21" t="str">
        <f>IF(Q34=0,"X",IF(Q34=30,"X",""))</f>
        <v>X</v>
      </c>
      <c r="T34" s="23" t="s">
        <v>90</v>
      </c>
      <c r="U34" s="21" t="str">
        <f t="shared" si="4"/>
        <v>No</v>
      </c>
      <c r="V34" s="26"/>
      <c r="W34" s="26"/>
      <c r="X34" s="26"/>
      <c r="Y34" s="26"/>
      <c r="Z34" s="26"/>
      <c r="AA34" s="26"/>
    </row>
    <row r="35" spans="1:27" ht="26.25" customHeight="1">
      <c r="A35" s="95">
        <v>26</v>
      </c>
      <c r="B35" s="13">
        <v>44628</v>
      </c>
      <c r="C35" s="14">
        <v>0.37430555555555556</v>
      </c>
      <c r="D35" s="15">
        <v>1033724521</v>
      </c>
      <c r="E35" s="15" t="s">
        <v>98</v>
      </c>
      <c r="F35" s="15">
        <v>3202862886</v>
      </c>
      <c r="G35" s="16" t="s">
        <v>32</v>
      </c>
      <c r="H35" s="16" t="s">
        <v>32</v>
      </c>
      <c r="I35" s="16" t="s">
        <v>33</v>
      </c>
      <c r="J35" s="16" t="s">
        <v>32</v>
      </c>
      <c r="K35" s="16" t="s">
        <v>32</v>
      </c>
      <c r="L35" s="16" t="s">
        <v>32</v>
      </c>
      <c r="M35" s="17" t="s">
        <v>32</v>
      </c>
      <c r="N35" s="18" t="str">
        <f t="shared" si="0"/>
        <v>0</v>
      </c>
      <c r="O35" s="18" t="str">
        <f t="shared" si="1"/>
        <v>40</v>
      </c>
      <c r="P35" s="19"/>
      <c r="Q35" s="20">
        <f t="shared" si="2"/>
        <v>40</v>
      </c>
      <c r="R35" s="21" t="str">
        <f t="shared" si="3"/>
        <v/>
      </c>
      <c r="S35" s="24" t="s">
        <v>119</v>
      </c>
      <c r="T35" s="23" t="s">
        <v>94</v>
      </c>
      <c r="U35" s="21" t="str">
        <f t="shared" si="4"/>
        <v>No</v>
      </c>
      <c r="V35" s="31"/>
      <c r="W35" s="3"/>
      <c r="X35" s="3"/>
      <c r="Y35" s="3"/>
      <c r="Z35" s="3"/>
      <c r="AA35" s="3"/>
    </row>
    <row r="36" spans="1:27" ht="26.25" customHeight="1">
      <c r="A36" s="95">
        <v>27</v>
      </c>
      <c r="B36" s="57">
        <v>44629</v>
      </c>
      <c r="C36" s="60">
        <v>0.3659722222222222</v>
      </c>
      <c r="D36" s="15">
        <v>86049925</v>
      </c>
      <c r="E36" s="15" t="s">
        <v>125</v>
      </c>
      <c r="F36" s="15">
        <v>3123616599</v>
      </c>
      <c r="G36" s="16" t="s">
        <v>32</v>
      </c>
      <c r="H36" s="16" t="s">
        <v>33</v>
      </c>
      <c r="I36" s="16" t="s">
        <v>33</v>
      </c>
      <c r="J36" s="16" t="s">
        <v>33</v>
      </c>
      <c r="K36" s="16" t="s">
        <v>32</v>
      </c>
      <c r="L36" s="16" t="s">
        <v>32</v>
      </c>
      <c r="M36" s="17" t="s">
        <v>32</v>
      </c>
      <c r="N36" s="18" t="str">
        <f t="shared" si="0"/>
        <v>0</v>
      </c>
      <c r="O36" s="18" t="str">
        <f t="shared" si="1"/>
        <v>0</v>
      </c>
      <c r="P36" s="19"/>
      <c r="Q36" s="20">
        <f t="shared" si="2"/>
        <v>0</v>
      </c>
      <c r="R36" s="21" t="str">
        <f t="shared" si="3"/>
        <v/>
      </c>
      <c r="S36" s="21" t="str">
        <f t="shared" ref="S36:S37" si="6">IF(Q36=0,"X",IF(Q36=30,"X",""))</f>
        <v>X</v>
      </c>
      <c r="T36" s="23" t="s">
        <v>90</v>
      </c>
      <c r="U36" s="21" t="str">
        <f t="shared" si="4"/>
        <v>No</v>
      </c>
      <c r="V36" s="26"/>
      <c r="W36" s="26"/>
      <c r="X36" s="26"/>
      <c r="Y36" s="26"/>
      <c r="Z36" s="26"/>
      <c r="AA36" s="26"/>
    </row>
    <row r="37" spans="1:27" ht="26.25" customHeight="1">
      <c r="A37" s="95">
        <v>28</v>
      </c>
      <c r="B37" s="57">
        <v>44631</v>
      </c>
      <c r="C37" s="62">
        <v>0.71250000000000002</v>
      </c>
      <c r="D37" s="55">
        <v>98657046</v>
      </c>
      <c r="E37" s="15" t="s">
        <v>126</v>
      </c>
      <c r="F37" s="15" t="s">
        <v>71</v>
      </c>
      <c r="G37" s="16" t="s">
        <v>32</v>
      </c>
      <c r="H37" s="16" t="s">
        <v>32</v>
      </c>
      <c r="I37" s="16" t="s">
        <v>33</v>
      </c>
      <c r="J37" s="16" t="s">
        <v>33</v>
      </c>
      <c r="K37" s="16" t="s">
        <v>32</v>
      </c>
      <c r="L37" s="16" t="s">
        <v>32</v>
      </c>
      <c r="M37" s="17" t="s">
        <v>32</v>
      </c>
      <c r="N37" s="18" t="str">
        <f t="shared" si="0"/>
        <v>0</v>
      </c>
      <c r="O37" s="18" t="str">
        <f t="shared" si="1"/>
        <v>0</v>
      </c>
      <c r="P37" s="19"/>
      <c r="Q37" s="20">
        <f t="shared" si="2"/>
        <v>0</v>
      </c>
      <c r="R37" s="21" t="str">
        <f t="shared" si="3"/>
        <v/>
      </c>
      <c r="S37" s="21" t="str">
        <f t="shared" si="6"/>
        <v>X</v>
      </c>
      <c r="T37" s="54" t="s">
        <v>228</v>
      </c>
      <c r="U37" s="21" t="str">
        <f t="shared" si="4"/>
        <v>No</v>
      </c>
      <c r="V37" s="31"/>
      <c r="W37" s="3"/>
      <c r="X37" s="3"/>
      <c r="Y37" s="3"/>
      <c r="Z37" s="3"/>
      <c r="AA37" s="3"/>
    </row>
    <row r="38" spans="1:27" ht="15.75" customHeight="1">
      <c r="A38" s="1"/>
      <c r="B38" s="2"/>
      <c r="C38" s="2"/>
      <c r="D38" s="2"/>
      <c r="E38" s="2"/>
      <c r="F38" s="2"/>
      <c r="G38" s="2"/>
      <c r="H38" s="2"/>
      <c r="I38" s="2"/>
      <c r="J38" s="2"/>
      <c r="K38" s="2"/>
      <c r="L38" s="2"/>
      <c r="M38" s="2"/>
      <c r="N38" s="2"/>
      <c r="O38" s="2"/>
      <c r="P38" s="3"/>
      <c r="Q38" s="3"/>
      <c r="R38" s="3"/>
      <c r="S38" s="3"/>
      <c r="T38" s="3"/>
      <c r="U38" s="3"/>
      <c r="V38" s="3"/>
      <c r="W38" s="3"/>
      <c r="X38" s="3"/>
      <c r="Y38" s="3"/>
      <c r="Z38" s="3"/>
      <c r="AA38" s="3"/>
    </row>
    <row r="39" spans="1:27" ht="15.75" customHeight="1">
      <c r="A39" s="1"/>
      <c r="B39" s="2"/>
      <c r="C39" s="2"/>
      <c r="D39" s="2"/>
      <c r="E39" s="2"/>
      <c r="F39" s="2"/>
      <c r="G39" s="2"/>
      <c r="H39" s="2"/>
      <c r="I39" s="2"/>
      <c r="J39" s="2"/>
      <c r="K39" s="2"/>
      <c r="L39" s="2"/>
      <c r="M39" s="2"/>
      <c r="N39" s="2"/>
      <c r="O39" s="2"/>
      <c r="P39" s="3"/>
      <c r="Q39" s="3"/>
      <c r="R39" s="3"/>
      <c r="S39" s="3"/>
      <c r="T39" s="3"/>
      <c r="U39" s="3"/>
      <c r="V39" s="3"/>
      <c r="W39" s="3"/>
      <c r="X39" s="3"/>
      <c r="Y39" s="3"/>
      <c r="Z39" s="3"/>
      <c r="AA39" s="3"/>
    </row>
    <row r="40" spans="1:27" ht="15.75" customHeight="1">
      <c r="A40" s="1"/>
      <c r="B40" s="2"/>
      <c r="C40" s="2"/>
      <c r="D40" s="2"/>
      <c r="E40" s="2"/>
      <c r="F40" s="2"/>
      <c r="G40" s="2"/>
      <c r="H40" s="2"/>
      <c r="I40" s="2"/>
      <c r="J40" s="2"/>
      <c r="K40" s="2"/>
      <c r="L40" s="2"/>
      <c r="M40" s="2"/>
      <c r="N40" s="2"/>
      <c r="O40" s="2"/>
      <c r="P40" s="3"/>
      <c r="Q40" s="3"/>
      <c r="R40" s="3"/>
      <c r="S40" s="3"/>
      <c r="T40" s="3"/>
      <c r="U40" s="3"/>
      <c r="V40" s="3"/>
      <c r="W40" s="3"/>
      <c r="X40" s="3"/>
      <c r="Y40" s="3"/>
      <c r="Z40" s="3"/>
      <c r="AA40" s="3"/>
    </row>
    <row r="41" spans="1:27" ht="15.75" customHeight="1">
      <c r="A41" s="1"/>
      <c r="B41" s="2"/>
      <c r="C41" s="2"/>
      <c r="D41" s="2"/>
      <c r="E41" s="2"/>
      <c r="F41" s="2"/>
      <c r="G41" s="2"/>
      <c r="H41" s="2"/>
      <c r="I41" s="2"/>
      <c r="J41" s="2"/>
      <c r="K41" s="2"/>
      <c r="L41" s="2"/>
      <c r="M41" s="2"/>
      <c r="N41" s="2"/>
      <c r="O41" s="2"/>
      <c r="P41" s="3"/>
      <c r="Q41" s="3"/>
      <c r="R41" s="3"/>
      <c r="S41" s="3"/>
      <c r="T41" s="3"/>
      <c r="U41" s="3"/>
      <c r="V41" s="3"/>
      <c r="W41" s="3"/>
      <c r="X41" s="3"/>
      <c r="Y41" s="3"/>
      <c r="Z41" s="3"/>
      <c r="AA41" s="3"/>
    </row>
    <row r="42" spans="1:27" ht="15.75" customHeight="1">
      <c r="A42" s="1"/>
      <c r="B42" s="2"/>
      <c r="C42" s="2"/>
      <c r="D42" s="2"/>
      <c r="E42" s="2"/>
      <c r="F42" s="2"/>
      <c r="G42" s="2"/>
      <c r="H42" s="2"/>
      <c r="I42" s="2"/>
      <c r="J42" s="2"/>
      <c r="K42" s="2"/>
      <c r="L42" s="2"/>
      <c r="M42" s="2"/>
      <c r="N42" s="2"/>
      <c r="O42" s="2"/>
      <c r="P42" s="3"/>
      <c r="Q42" s="3"/>
      <c r="R42" s="3"/>
      <c r="S42" s="3"/>
      <c r="T42" s="3"/>
      <c r="U42" s="3"/>
      <c r="V42" s="3"/>
      <c r="W42" s="3"/>
      <c r="X42" s="3"/>
      <c r="Y42" s="3"/>
      <c r="Z42" s="3"/>
      <c r="AA42" s="3"/>
    </row>
    <row r="43" spans="1:27" ht="15.75" customHeight="1">
      <c r="A43" s="1"/>
      <c r="B43" s="2"/>
      <c r="C43" s="2"/>
      <c r="D43" s="2"/>
      <c r="E43" s="2"/>
      <c r="F43" s="2"/>
      <c r="G43" s="2"/>
      <c r="H43" s="2"/>
      <c r="I43" s="2"/>
      <c r="J43" s="2"/>
      <c r="K43" s="2"/>
      <c r="L43" s="2"/>
      <c r="M43" s="2"/>
      <c r="N43" s="2"/>
      <c r="O43" s="2"/>
      <c r="P43" s="3"/>
      <c r="Q43" s="3"/>
      <c r="R43" s="3"/>
      <c r="S43" s="3"/>
      <c r="T43" s="3"/>
      <c r="U43" s="3"/>
      <c r="V43" s="3"/>
      <c r="W43" s="3"/>
      <c r="X43" s="3"/>
      <c r="Y43" s="3"/>
      <c r="Z43" s="3"/>
      <c r="AA43" s="3"/>
    </row>
    <row r="44" spans="1:27" ht="15.75" customHeight="1">
      <c r="A44" s="1"/>
      <c r="B44" s="2"/>
      <c r="C44" s="2"/>
      <c r="D44" s="2"/>
      <c r="E44" s="2"/>
      <c r="F44" s="2"/>
      <c r="G44" s="2"/>
      <c r="H44" s="2"/>
      <c r="I44" s="2"/>
      <c r="J44" s="2"/>
      <c r="K44" s="2"/>
      <c r="L44" s="2"/>
      <c r="M44" s="2"/>
      <c r="N44" s="2"/>
      <c r="O44" s="2"/>
      <c r="P44" s="3"/>
      <c r="Q44" s="3"/>
      <c r="R44" s="3"/>
      <c r="S44" s="3"/>
      <c r="T44" s="3"/>
      <c r="U44" s="3"/>
      <c r="V44" s="3"/>
      <c r="W44" s="3"/>
      <c r="X44" s="3"/>
      <c r="Y44" s="3"/>
      <c r="Z44" s="3"/>
      <c r="AA44" s="3"/>
    </row>
    <row r="45" spans="1:27" ht="15.75" customHeight="1">
      <c r="A45" s="1"/>
      <c r="B45" s="2"/>
      <c r="C45" s="2"/>
      <c r="D45" s="2"/>
      <c r="E45" s="2"/>
      <c r="F45" s="2"/>
      <c r="G45" s="2"/>
      <c r="H45" s="2"/>
      <c r="I45" s="2"/>
      <c r="J45" s="2"/>
      <c r="K45" s="2"/>
      <c r="L45" s="2"/>
      <c r="M45" s="2"/>
      <c r="N45" s="2"/>
      <c r="O45" s="2"/>
      <c r="P45" s="3"/>
      <c r="Q45" s="3"/>
      <c r="R45" s="3"/>
      <c r="S45" s="3"/>
      <c r="T45" s="3"/>
      <c r="U45" s="3"/>
      <c r="V45" s="3"/>
      <c r="W45" s="3"/>
      <c r="X45" s="3"/>
      <c r="Y45" s="3"/>
      <c r="Z45" s="3"/>
      <c r="AA45" s="3"/>
    </row>
    <row r="46" spans="1:27" ht="15.75" customHeight="1">
      <c r="A46" s="1"/>
      <c r="B46" s="2"/>
      <c r="C46" s="2"/>
      <c r="D46" s="2"/>
      <c r="E46" s="2"/>
      <c r="F46" s="2"/>
      <c r="G46" s="2"/>
      <c r="H46" s="2"/>
      <c r="I46" s="2"/>
      <c r="J46" s="2"/>
      <c r="K46" s="2"/>
      <c r="L46" s="2"/>
      <c r="M46" s="2"/>
      <c r="N46" s="2"/>
      <c r="O46" s="2"/>
      <c r="P46" s="3"/>
      <c r="Q46" s="3"/>
      <c r="R46" s="3"/>
      <c r="S46" s="3"/>
      <c r="T46" s="3"/>
      <c r="U46" s="3"/>
      <c r="V46" s="3"/>
      <c r="W46" s="3"/>
      <c r="X46" s="3"/>
      <c r="Y46" s="3"/>
      <c r="Z46" s="3"/>
      <c r="AA46" s="3"/>
    </row>
    <row r="47" spans="1:27" ht="15.75" customHeight="1">
      <c r="A47" s="1"/>
      <c r="B47" s="2"/>
      <c r="C47" s="2"/>
      <c r="D47" s="2"/>
      <c r="E47" s="2"/>
      <c r="F47" s="2"/>
      <c r="G47" s="2"/>
      <c r="H47" s="2"/>
      <c r="I47" s="2"/>
      <c r="J47" s="2"/>
      <c r="K47" s="2"/>
      <c r="L47" s="2"/>
      <c r="M47" s="2"/>
      <c r="N47" s="2"/>
      <c r="O47" s="2"/>
      <c r="P47" s="3"/>
      <c r="Q47" s="3"/>
      <c r="R47" s="3"/>
      <c r="S47" s="3"/>
      <c r="T47" s="3"/>
      <c r="U47" s="3"/>
      <c r="V47" s="3"/>
      <c r="W47" s="3"/>
      <c r="X47" s="3"/>
      <c r="Y47" s="3"/>
      <c r="Z47" s="3"/>
      <c r="AA47" s="3"/>
    </row>
    <row r="48" spans="1:27" ht="15.75" customHeight="1">
      <c r="A48" s="1"/>
      <c r="B48" s="2"/>
      <c r="C48" s="2"/>
      <c r="D48" s="2"/>
      <c r="E48" s="2"/>
      <c r="F48" s="2"/>
      <c r="G48" s="2"/>
      <c r="H48" s="2"/>
      <c r="I48" s="2"/>
      <c r="J48" s="2"/>
      <c r="K48" s="2"/>
      <c r="L48" s="2"/>
      <c r="M48" s="2"/>
      <c r="N48" s="2"/>
      <c r="O48" s="2"/>
      <c r="P48" s="3"/>
      <c r="Q48" s="3"/>
      <c r="R48" s="3"/>
      <c r="S48" s="3"/>
      <c r="T48" s="3"/>
      <c r="U48" s="3"/>
      <c r="V48" s="3"/>
      <c r="W48" s="3"/>
      <c r="X48" s="3"/>
      <c r="Y48" s="3"/>
      <c r="Z48" s="3"/>
      <c r="AA48" s="3"/>
    </row>
    <row r="49" spans="1:27" ht="15.75" customHeight="1">
      <c r="A49" s="1"/>
      <c r="B49" s="2"/>
      <c r="C49" s="2"/>
      <c r="D49" s="2"/>
      <c r="E49" s="2"/>
      <c r="F49" s="2"/>
      <c r="G49" s="2"/>
      <c r="H49" s="2"/>
      <c r="I49" s="2"/>
      <c r="J49" s="2"/>
      <c r="K49" s="2"/>
      <c r="L49" s="2"/>
      <c r="M49" s="2"/>
      <c r="N49" s="2"/>
      <c r="O49" s="2"/>
      <c r="P49" s="3"/>
      <c r="Q49" s="3"/>
      <c r="R49" s="3"/>
      <c r="S49" s="3"/>
      <c r="T49" s="3"/>
      <c r="U49" s="3"/>
      <c r="V49" s="3"/>
      <c r="W49" s="3"/>
      <c r="X49" s="3"/>
      <c r="Y49" s="3"/>
      <c r="Z49" s="3"/>
      <c r="AA49" s="3"/>
    </row>
    <row r="50" spans="1:27" ht="15.75" customHeight="1">
      <c r="A50" s="1"/>
      <c r="B50" s="2"/>
      <c r="C50" s="2"/>
      <c r="D50" s="2"/>
      <c r="E50" s="2"/>
      <c r="F50" s="2"/>
      <c r="G50" s="2"/>
      <c r="H50" s="2"/>
      <c r="I50" s="2"/>
      <c r="J50" s="2"/>
      <c r="K50" s="2"/>
      <c r="L50" s="2"/>
      <c r="M50" s="2"/>
      <c r="N50" s="2"/>
      <c r="O50" s="2"/>
      <c r="P50" s="3"/>
      <c r="Q50" s="3"/>
      <c r="R50" s="3"/>
      <c r="S50" s="3"/>
      <c r="T50" s="3"/>
      <c r="U50" s="3"/>
      <c r="V50" s="3"/>
      <c r="W50" s="3"/>
      <c r="X50" s="3"/>
      <c r="Y50" s="3"/>
      <c r="Z50" s="3"/>
      <c r="AA50" s="3"/>
    </row>
    <row r="51" spans="1:27" ht="15.75" customHeight="1">
      <c r="A51" s="1"/>
      <c r="B51" s="2"/>
      <c r="C51" s="2"/>
      <c r="D51" s="2"/>
      <c r="E51" s="2"/>
      <c r="F51" s="2"/>
      <c r="G51" s="2"/>
      <c r="H51" s="2"/>
      <c r="I51" s="2"/>
      <c r="J51" s="2"/>
      <c r="K51" s="2"/>
      <c r="L51" s="2"/>
      <c r="M51" s="2"/>
      <c r="N51" s="2"/>
      <c r="O51" s="2"/>
      <c r="P51" s="3"/>
      <c r="Q51" s="3"/>
      <c r="R51" s="3"/>
      <c r="S51" s="3"/>
      <c r="T51" s="3"/>
      <c r="U51" s="3"/>
      <c r="V51" s="3"/>
      <c r="W51" s="3"/>
      <c r="X51" s="3"/>
      <c r="Y51" s="3"/>
      <c r="Z51" s="3"/>
      <c r="AA51" s="3"/>
    </row>
    <row r="52" spans="1:27" ht="15.75" customHeight="1">
      <c r="A52" s="1"/>
      <c r="B52" s="2"/>
      <c r="C52" s="2"/>
      <c r="D52" s="2"/>
      <c r="E52" s="2"/>
      <c r="F52" s="2"/>
      <c r="G52" s="2"/>
      <c r="H52" s="2"/>
      <c r="I52" s="2"/>
      <c r="J52" s="2"/>
      <c r="K52" s="2"/>
      <c r="L52" s="2"/>
      <c r="M52" s="2"/>
      <c r="N52" s="2"/>
      <c r="O52" s="2"/>
      <c r="P52" s="3"/>
      <c r="Q52" s="3"/>
      <c r="R52" s="3"/>
      <c r="S52" s="3"/>
      <c r="T52" s="3"/>
      <c r="U52" s="3"/>
      <c r="V52" s="3"/>
      <c r="W52" s="3"/>
      <c r="X52" s="3"/>
      <c r="Y52" s="3"/>
      <c r="Z52" s="3"/>
      <c r="AA52" s="3"/>
    </row>
    <row r="53" spans="1:27" ht="15.75" customHeight="1">
      <c r="A53" s="1"/>
      <c r="B53" s="2"/>
      <c r="C53" s="2"/>
      <c r="D53" s="2"/>
      <c r="E53" s="2"/>
      <c r="F53" s="2"/>
      <c r="G53" s="2"/>
      <c r="H53" s="2"/>
      <c r="I53" s="2"/>
      <c r="J53" s="2"/>
      <c r="K53" s="2"/>
      <c r="L53" s="2"/>
      <c r="M53" s="2"/>
      <c r="N53" s="2"/>
      <c r="O53" s="2"/>
      <c r="P53" s="3"/>
      <c r="Q53" s="3"/>
      <c r="R53" s="3"/>
      <c r="S53" s="3"/>
      <c r="T53" s="3"/>
      <c r="U53" s="3"/>
      <c r="V53" s="3"/>
      <c r="W53" s="3"/>
      <c r="X53" s="3"/>
      <c r="Y53" s="3"/>
      <c r="Z53" s="3"/>
      <c r="AA53" s="3"/>
    </row>
    <row r="54" spans="1:27" ht="15.75" customHeight="1">
      <c r="A54" s="1"/>
      <c r="B54" s="2"/>
      <c r="C54" s="2"/>
      <c r="D54" s="2"/>
      <c r="E54" s="2"/>
      <c r="F54" s="2"/>
      <c r="G54" s="2"/>
      <c r="H54" s="2"/>
      <c r="I54" s="2"/>
      <c r="J54" s="2"/>
      <c r="K54" s="2"/>
      <c r="L54" s="2"/>
      <c r="M54" s="2"/>
      <c r="N54" s="2"/>
      <c r="O54" s="2"/>
      <c r="P54" s="3"/>
      <c r="Q54" s="3"/>
      <c r="R54" s="3"/>
      <c r="S54" s="3"/>
      <c r="T54" s="3"/>
      <c r="U54" s="3"/>
      <c r="V54" s="3"/>
      <c r="W54" s="3"/>
      <c r="X54" s="3"/>
      <c r="Y54" s="3"/>
      <c r="Z54" s="3"/>
      <c r="AA54" s="3"/>
    </row>
    <row r="55" spans="1:27" ht="15.75" customHeight="1">
      <c r="A55" s="1"/>
      <c r="B55" s="2"/>
      <c r="C55" s="2"/>
      <c r="D55" s="2"/>
      <c r="E55" s="2"/>
      <c r="F55" s="2"/>
      <c r="G55" s="2"/>
      <c r="H55" s="2"/>
      <c r="I55" s="2"/>
      <c r="J55" s="2"/>
      <c r="K55" s="2"/>
      <c r="L55" s="2"/>
      <c r="M55" s="2"/>
      <c r="N55" s="2"/>
      <c r="O55" s="2"/>
      <c r="P55" s="3"/>
      <c r="Q55" s="3"/>
      <c r="R55" s="3"/>
      <c r="S55" s="3"/>
      <c r="T55" s="3"/>
      <c r="U55" s="3"/>
      <c r="V55" s="3"/>
      <c r="W55" s="3"/>
      <c r="X55" s="3"/>
      <c r="Y55" s="3"/>
      <c r="Z55" s="3"/>
      <c r="AA55" s="3"/>
    </row>
    <row r="56" spans="1:27" ht="15.75" customHeight="1">
      <c r="A56" s="1"/>
      <c r="B56" s="2"/>
      <c r="C56" s="2"/>
      <c r="D56" s="2"/>
      <c r="E56" s="2"/>
      <c r="F56" s="2"/>
      <c r="G56" s="2"/>
      <c r="H56" s="2"/>
      <c r="I56" s="2"/>
      <c r="J56" s="2"/>
      <c r="K56" s="2"/>
      <c r="L56" s="2"/>
      <c r="M56" s="2"/>
      <c r="N56" s="2"/>
      <c r="O56" s="2"/>
      <c r="P56" s="3"/>
      <c r="Q56" s="3"/>
      <c r="R56" s="3"/>
      <c r="S56" s="3"/>
      <c r="T56" s="3"/>
      <c r="U56" s="3"/>
      <c r="V56" s="3"/>
      <c r="W56" s="3"/>
      <c r="X56" s="3"/>
      <c r="Y56" s="3"/>
      <c r="Z56" s="3"/>
      <c r="AA56" s="3"/>
    </row>
    <row r="57" spans="1:27" ht="15.75" customHeight="1">
      <c r="A57" s="1"/>
      <c r="B57" s="2"/>
      <c r="C57" s="2"/>
      <c r="D57" s="2"/>
      <c r="E57" s="2"/>
      <c r="F57" s="2"/>
      <c r="G57" s="2"/>
      <c r="H57" s="2"/>
      <c r="I57" s="2"/>
      <c r="J57" s="2"/>
      <c r="K57" s="2"/>
      <c r="L57" s="2"/>
      <c r="M57" s="2"/>
      <c r="N57" s="2"/>
      <c r="O57" s="2"/>
      <c r="P57" s="3"/>
      <c r="Q57" s="3"/>
      <c r="R57" s="3"/>
      <c r="S57" s="3"/>
      <c r="T57" s="3"/>
      <c r="U57" s="3"/>
      <c r="V57" s="3"/>
      <c r="W57" s="3"/>
      <c r="X57" s="3"/>
      <c r="Y57" s="3"/>
      <c r="Z57" s="3"/>
      <c r="AA57" s="3"/>
    </row>
    <row r="58" spans="1:27" ht="15.75" customHeight="1">
      <c r="A58" s="1"/>
      <c r="B58" s="2"/>
      <c r="C58" s="2"/>
      <c r="D58" s="2"/>
      <c r="E58" s="2"/>
      <c r="F58" s="2"/>
      <c r="G58" s="2"/>
      <c r="H58" s="2"/>
      <c r="I58" s="2"/>
      <c r="J58" s="2"/>
      <c r="K58" s="2"/>
      <c r="L58" s="2"/>
      <c r="M58" s="2"/>
      <c r="N58" s="2"/>
      <c r="O58" s="2"/>
      <c r="P58" s="3"/>
      <c r="Q58" s="3"/>
      <c r="R58" s="3"/>
      <c r="S58" s="3"/>
      <c r="T58" s="3"/>
      <c r="U58" s="3"/>
      <c r="V58" s="3"/>
      <c r="W58" s="3"/>
      <c r="X58" s="3"/>
      <c r="Y58" s="3"/>
      <c r="Z58" s="3"/>
      <c r="AA58" s="3"/>
    </row>
    <row r="59" spans="1:27" ht="15.75" customHeight="1">
      <c r="A59" s="1"/>
      <c r="B59" s="2"/>
      <c r="C59" s="2"/>
      <c r="D59" s="2"/>
      <c r="E59" s="2"/>
      <c r="F59" s="2"/>
      <c r="G59" s="2"/>
      <c r="H59" s="2"/>
      <c r="I59" s="2"/>
      <c r="J59" s="2"/>
      <c r="K59" s="2"/>
      <c r="L59" s="2"/>
      <c r="M59" s="2"/>
      <c r="N59" s="2"/>
      <c r="O59" s="2"/>
      <c r="P59" s="3"/>
      <c r="Q59" s="3"/>
      <c r="R59" s="3"/>
      <c r="S59" s="3"/>
      <c r="T59" s="3"/>
      <c r="U59" s="3"/>
      <c r="V59" s="3"/>
      <c r="W59" s="3"/>
      <c r="X59" s="3"/>
      <c r="Y59" s="3"/>
      <c r="Z59" s="3"/>
      <c r="AA59" s="3"/>
    </row>
    <row r="60" spans="1:27" ht="15.75" customHeight="1">
      <c r="A60" s="1"/>
      <c r="B60" s="2"/>
      <c r="C60" s="2"/>
      <c r="D60" s="2"/>
      <c r="E60" s="2"/>
      <c r="F60" s="2"/>
      <c r="G60" s="2"/>
      <c r="H60" s="2"/>
      <c r="I60" s="2"/>
      <c r="J60" s="2"/>
      <c r="K60" s="2"/>
      <c r="L60" s="2"/>
      <c r="M60" s="2"/>
      <c r="N60" s="2"/>
      <c r="O60" s="2"/>
      <c r="P60" s="3"/>
      <c r="Q60" s="3"/>
      <c r="R60" s="3"/>
      <c r="S60" s="3"/>
      <c r="T60" s="3"/>
      <c r="U60" s="3"/>
      <c r="V60" s="3"/>
      <c r="W60" s="3"/>
      <c r="X60" s="3"/>
      <c r="Y60" s="3"/>
      <c r="Z60" s="3"/>
      <c r="AA60" s="3"/>
    </row>
    <row r="61" spans="1:27" ht="15.75" customHeight="1">
      <c r="A61" s="1"/>
      <c r="B61" s="2"/>
      <c r="C61" s="2"/>
      <c r="D61" s="2"/>
      <c r="E61" s="2"/>
      <c r="F61" s="2"/>
      <c r="G61" s="2"/>
      <c r="H61" s="2"/>
      <c r="I61" s="2"/>
      <c r="J61" s="2"/>
      <c r="K61" s="2"/>
      <c r="L61" s="2"/>
      <c r="M61" s="2"/>
      <c r="N61" s="2"/>
      <c r="O61" s="2"/>
      <c r="P61" s="3"/>
      <c r="Q61" s="3"/>
      <c r="R61" s="3"/>
      <c r="S61" s="3"/>
      <c r="T61" s="3"/>
      <c r="U61" s="3"/>
      <c r="V61" s="3"/>
      <c r="W61" s="3"/>
      <c r="X61" s="3"/>
      <c r="Y61" s="3"/>
      <c r="Z61" s="3"/>
      <c r="AA61" s="3"/>
    </row>
    <row r="62" spans="1:27" ht="15.75" customHeight="1">
      <c r="A62" s="1"/>
      <c r="B62" s="2"/>
      <c r="C62" s="2"/>
      <c r="D62" s="2"/>
      <c r="E62" s="2"/>
      <c r="F62" s="2"/>
      <c r="G62" s="2"/>
      <c r="H62" s="2"/>
      <c r="I62" s="2"/>
      <c r="J62" s="2"/>
      <c r="K62" s="2"/>
      <c r="L62" s="2"/>
      <c r="M62" s="2"/>
      <c r="N62" s="2"/>
      <c r="O62" s="2"/>
      <c r="P62" s="3"/>
      <c r="Q62" s="3"/>
      <c r="R62" s="3"/>
      <c r="S62" s="3"/>
      <c r="T62" s="3"/>
      <c r="U62" s="3"/>
      <c r="V62" s="3"/>
      <c r="W62" s="3"/>
      <c r="X62" s="3"/>
      <c r="Y62" s="3"/>
      <c r="Z62" s="3"/>
      <c r="AA62" s="3"/>
    </row>
    <row r="63" spans="1:27" ht="15.75" customHeight="1">
      <c r="A63" s="1"/>
      <c r="B63" s="2"/>
      <c r="C63" s="2"/>
      <c r="D63" s="2"/>
      <c r="E63" s="2"/>
      <c r="F63" s="2"/>
      <c r="G63" s="2"/>
      <c r="H63" s="2"/>
      <c r="I63" s="2"/>
      <c r="J63" s="2"/>
      <c r="K63" s="2"/>
      <c r="L63" s="2"/>
      <c r="M63" s="2"/>
      <c r="N63" s="2"/>
      <c r="O63" s="2"/>
      <c r="P63" s="3"/>
      <c r="Q63" s="3"/>
      <c r="R63" s="3"/>
      <c r="S63" s="3"/>
      <c r="T63" s="3"/>
      <c r="U63" s="3"/>
      <c r="V63" s="3"/>
      <c r="W63" s="3"/>
      <c r="X63" s="3"/>
      <c r="Y63" s="3"/>
      <c r="Z63" s="3"/>
      <c r="AA63" s="3"/>
    </row>
    <row r="64" spans="1:27" ht="15.75" customHeight="1">
      <c r="A64" s="1"/>
      <c r="B64" s="2"/>
      <c r="C64" s="2"/>
      <c r="D64" s="2"/>
      <c r="E64" s="2"/>
      <c r="F64" s="2"/>
      <c r="G64" s="2"/>
      <c r="H64" s="2"/>
      <c r="I64" s="2"/>
      <c r="J64" s="2"/>
      <c r="K64" s="2"/>
      <c r="L64" s="2"/>
      <c r="M64" s="2"/>
      <c r="N64" s="2"/>
      <c r="O64" s="2"/>
      <c r="P64" s="3"/>
      <c r="Q64" s="3"/>
      <c r="R64" s="3"/>
      <c r="S64" s="3"/>
      <c r="T64" s="3"/>
      <c r="U64" s="3"/>
      <c r="V64" s="3"/>
      <c r="W64" s="3"/>
      <c r="X64" s="3"/>
      <c r="Y64" s="3"/>
      <c r="Z64" s="3"/>
      <c r="AA64" s="3"/>
    </row>
    <row r="65" spans="1:27" ht="15.75" customHeight="1">
      <c r="A65" s="1"/>
      <c r="B65" s="2"/>
      <c r="C65" s="2"/>
      <c r="D65" s="2"/>
      <c r="E65" s="2"/>
      <c r="F65" s="2"/>
      <c r="G65" s="2"/>
      <c r="H65" s="2"/>
      <c r="I65" s="2"/>
      <c r="J65" s="2"/>
      <c r="K65" s="2"/>
      <c r="L65" s="2"/>
      <c r="M65" s="2"/>
      <c r="N65" s="2"/>
      <c r="O65" s="2"/>
      <c r="P65" s="3"/>
      <c r="Q65" s="3"/>
      <c r="R65" s="3"/>
      <c r="S65" s="3"/>
      <c r="T65" s="3"/>
      <c r="U65" s="3"/>
      <c r="V65" s="3"/>
      <c r="W65" s="3"/>
      <c r="X65" s="3"/>
      <c r="Y65" s="3"/>
      <c r="Z65" s="3"/>
      <c r="AA65" s="3"/>
    </row>
    <row r="66" spans="1:27" ht="15.75" customHeight="1">
      <c r="A66" s="1"/>
      <c r="B66" s="2"/>
      <c r="C66" s="2"/>
      <c r="D66" s="2"/>
      <c r="E66" s="2"/>
      <c r="F66" s="2"/>
      <c r="G66" s="2"/>
      <c r="H66" s="2"/>
      <c r="I66" s="2"/>
      <c r="J66" s="2"/>
      <c r="K66" s="2"/>
      <c r="L66" s="2"/>
      <c r="M66" s="2"/>
      <c r="N66" s="2"/>
      <c r="O66" s="2"/>
      <c r="P66" s="3"/>
      <c r="Q66" s="3"/>
      <c r="R66" s="3"/>
      <c r="S66" s="3"/>
      <c r="T66" s="3"/>
      <c r="U66" s="3"/>
      <c r="V66" s="3"/>
      <c r="W66" s="3"/>
      <c r="X66" s="3"/>
      <c r="Y66" s="3"/>
      <c r="Z66" s="3"/>
      <c r="AA66" s="3"/>
    </row>
    <row r="67" spans="1:27" ht="15.75" customHeight="1">
      <c r="A67" s="1"/>
      <c r="B67" s="2"/>
      <c r="C67" s="2"/>
      <c r="D67" s="2"/>
      <c r="E67" s="2"/>
      <c r="F67" s="2"/>
      <c r="G67" s="2"/>
      <c r="H67" s="2"/>
      <c r="I67" s="2"/>
      <c r="J67" s="2"/>
      <c r="K67" s="2"/>
      <c r="L67" s="2"/>
      <c r="M67" s="2"/>
      <c r="N67" s="2"/>
      <c r="O67" s="2"/>
      <c r="P67" s="3"/>
      <c r="Q67" s="3"/>
      <c r="R67" s="3"/>
      <c r="S67" s="3"/>
      <c r="T67" s="3"/>
      <c r="U67" s="3"/>
      <c r="V67" s="3"/>
      <c r="W67" s="3"/>
      <c r="X67" s="3"/>
      <c r="Y67" s="3"/>
      <c r="Z67" s="3"/>
      <c r="AA67" s="3"/>
    </row>
    <row r="68" spans="1:27" ht="15.75" customHeight="1">
      <c r="A68" s="1"/>
      <c r="B68" s="2"/>
      <c r="C68" s="2"/>
      <c r="D68" s="2"/>
      <c r="E68" s="2"/>
      <c r="F68" s="2"/>
      <c r="G68" s="2"/>
      <c r="H68" s="2"/>
      <c r="I68" s="2"/>
      <c r="J68" s="2"/>
      <c r="K68" s="2"/>
      <c r="L68" s="2"/>
      <c r="M68" s="2"/>
      <c r="N68" s="2"/>
      <c r="O68" s="2"/>
      <c r="P68" s="3"/>
      <c r="Q68" s="3"/>
      <c r="R68" s="3"/>
      <c r="S68" s="3"/>
      <c r="T68" s="3"/>
      <c r="U68" s="3"/>
      <c r="V68" s="3"/>
      <c r="W68" s="3"/>
      <c r="X68" s="3"/>
      <c r="Y68" s="3"/>
      <c r="Z68" s="3"/>
      <c r="AA68" s="3"/>
    </row>
    <row r="69" spans="1:27" ht="15.75" customHeight="1">
      <c r="A69" s="1"/>
      <c r="B69" s="2"/>
      <c r="C69" s="2"/>
      <c r="D69" s="2"/>
      <c r="E69" s="2"/>
      <c r="F69" s="2"/>
      <c r="G69" s="2"/>
      <c r="H69" s="2"/>
      <c r="I69" s="2"/>
      <c r="J69" s="2"/>
      <c r="K69" s="2"/>
      <c r="L69" s="2"/>
      <c r="M69" s="2"/>
      <c r="N69" s="2"/>
      <c r="O69" s="2"/>
      <c r="P69" s="3"/>
      <c r="Q69" s="3"/>
      <c r="R69" s="3"/>
      <c r="S69" s="3"/>
      <c r="T69" s="3"/>
      <c r="U69" s="3"/>
      <c r="V69" s="3"/>
      <c r="W69" s="3"/>
      <c r="X69" s="3"/>
      <c r="Y69" s="3"/>
      <c r="Z69" s="3"/>
      <c r="AA69" s="3"/>
    </row>
    <row r="70" spans="1:27" ht="15.75" customHeight="1">
      <c r="A70" s="1"/>
      <c r="B70" s="2"/>
      <c r="C70" s="2"/>
      <c r="D70" s="2"/>
      <c r="E70" s="2"/>
      <c r="F70" s="2"/>
      <c r="G70" s="2"/>
      <c r="H70" s="2"/>
      <c r="I70" s="2"/>
      <c r="J70" s="2"/>
      <c r="K70" s="2"/>
      <c r="L70" s="2"/>
      <c r="M70" s="2"/>
      <c r="N70" s="2"/>
      <c r="O70" s="2"/>
      <c r="P70" s="3"/>
      <c r="Q70" s="3"/>
      <c r="R70" s="3"/>
      <c r="S70" s="3"/>
      <c r="T70" s="3"/>
      <c r="U70" s="3"/>
      <c r="V70" s="3"/>
      <c r="W70" s="3"/>
      <c r="X70" s="3"/>
      <c r="Y70" s="3"/>
      <c r="Z70" s="3"/>
      <c r="AA70" s="3"/>
    </row>
    <row r="71" spans="1:27" ht="15.75" customHeight="1">
      <c r="A71" s="1"/>
      <c r="B71" s="2"/>
      <c r="C71" s="2"/>
      <c r="D71" s="2"/>
      <c r="E71" s="2"/>
      <c r="F71" s="2"/>
      <c r="G71" s="2"/>
      <c r="H71" s="2"/>
      <c r="I71" s="2"/>
      <c r="J71" s="2"/>
      <c r="K71" s="2"/>
      <c r="L71" s="2"/>
      <c r="M71" s="2"/>
      <c r="N71" s="2"/>
      <c r="O71" s="2"/>
      <c r="P71" s="3"/>
      <c r="Q71" s="3"/>
      <c r="R71" s="3"/>
      <c r="S71" s="3"/>
      <c r="T71" s="3"/>
      <c r="U71" s="3"/>
      <c r="V71" s="3"/>
      <c r="W71" s="3"/>
      <c r="X71" s="3"/>
      <c r="Y71" s="3"/>
      <c r="Z71" s="3"/>
      <c r="AA71" s="3"/>
    </row>
    <row r="72" spans="1:27" ht="15.75" customHeight="1">
      <c r="A72" s="1"/>
      <c r="B72" s="2"/>
      <c r="C72" s="2"/>
      <c r="D72" s="2"/>
      <c r="E72" s="2"/>
      <c r="F72" s="2"/>
      <c r="G72" s="2"/>
      <c r="H72" s="2"/>
      <c r="I72" s="2"/>
      <c r="J72" s="2"/>
      <c r="K72" s="2"/>
      <c r="L72" s="2"/>
      <c r="M72" s="2"/>
      <c r="N72" s="2"/>
      <c r="O72" s="2"/>
      <c r="P72" s="3"/>
      <c r="Q72" s="3"/>
      <c r="R72" s="3"/>
      <c r="S72" s="3"/>
      <c r="T72" s="3"/>
      <c r="U72" s="3"/>
      <c r="V72" s="3"/>
      <c r="W72" s="3"/>
      <c r="X72" s="3"/>
      <c r="Y72" s="3"/>
      <c r="Z72" s="3"/>
      <c r="AA72" s="3"/>
    </row>
    <row r="73" spans="1:27" ht="15.75" customHeight="1">
      <c r="A73" s="1"/>
      <c r="B73" s="2"/>
      <c r="C73" s="2"/>
      <c r="D73" s="2"/>
      <c r="E73" s="2"/>
      <c r="F73" s="2"/>
      <c r="G73" s="2"/>
      <c r="H73" s="2"/>
      <c r="I73" s="2"/>
      <c r="J73" s="2"/>
      <c r="K73" s="2"/>
      <c r="L73" s="2"/>
      <c r="M73" s="2"/>
      <c r="N73" s="2"/>
      <c r="O73" s="2"/>
      <c r="P73" s="3"/>
      <c r="Q73" s="3"/>
      <c r="R73" s="3"/>
      <c r="S73" s="3"/>
      <c r="T73" s="3"/>
      <c r="U73" s="3"/>
      <c r="V73" s="3"/>
      <c r="W73" s="3"/>
      <c r="X73" s="3"/>
      <c r="Y73" s="3"/>
      <c r="Z73" s="3"/>
      <c r="AA73" s="3"/>
    </row>
    <row r="74" spans="1:27" ht="15.75" customHeight="1">
      <c r="A74" s="1"/>
      <c r="B74" s="2"/>
      <c r="C74" s="2"/>
      <c r="D74" s="2"/>
      <c r="E74" s="2"/>
      <c r="F74" s="2"/>
      <c r="G74" s="2"/>
      <c r="H74" s="2"/>
      <c r="I74" s="2"/>
      <c r="J74" s="2"/>
      <c r="K74" s="2"/>
      <c r="L74" s="2"/>
      <c r="M74" s="2"/>
      <c r="N74" s="2"/>
      <c r="O74" s="2"/>
      <c r="P74" s="3"/>
      <c r="Q74" s="3"/>
      <c r="R74" s="3"/>
      <c r="S74" s="3"/>
      <c r="T74" s="3"/>
      <c r="U74" s="3"/>
      <c r="V74" s="3"/>
      <c r="W74" s="3"/>
      <c r="X74" s="3"/>
      <c r="Y74" s="3"/>
      <c r="Z74" s="3"/>
      <c r="AA74" s="3"/>
    </row>
    <row r="75" spans="1:27" ht="15.75" customHeight="1">
      <c r="A75" s="1"/>
      <c r="B75" s="2"/>
      <c r="C75" s="2"/>
      <c r="D75" s="2"/>
      <c r="E75" s="2"/>
      <c r="F75" s="2"/>
      <c r="G75" s="2"/>
      <c r="H75" s="2"/>
      <c r="I75" s="2"/>
      <c r="J75" s="2"/>
      <c r="K75" s="2"/>
      <c r="L75" s="2"/>
      <c r="M75" s="2"/>
      <c r="N75" s="2"/>
      <c r="O75" s="2"/>
      <c r="P75" s="3"/>
      <c r="Q75" s="3"/>
      <c r="R75" s="3"/>
      <c r="S75" s="3"/>
      <c r="T75" s="3"/>
      <c r="U75" s="3"/>
      <c r="V75" s="3"/>
      <c r="W75" s="3"/>
      <c r="X75" s="3"/>
      <c r="Y75" s="3"/>
      <c r="Z75" s="3"/>
      <c r="AA75" s="3"/>
    </row>
    <row r="76" spans="1:27" ht="15.75" customHeight="1">
      <c r="A76" s="1"/>
      <c r="B76" s="2"/>
      <c r="C76" s="2"/>
      <c r="D76" s="2"/>
      <c r="E76" s="2"/>
      <c r="F76" s="2"/>
      <c r="G76" s="2"/>
      <c r="H76" s="2"/>
      <c r="I76" s="2"/>
      <c r="J76" s="2"/>
      <c r="K76" s="2"/>
      <c r="L76" s="2"/>
      <c r="M76" s="2"/>
      <c r="N76" s="2"/>
      <c r="O76" s="2"/>
      <c r="P76" s="3"/>
      <c r="Q76" s="3"/>
      <c r="R76" s="3"/>
      <c r="S76" s="3"/>
      <c r="T76" s="3"/>
      <c r="U76" s="3"/>
      <c r="V76" s="3"/>
      <c r="W76" s="3"/>
      <c r="X76" s="3"/>
      <c r="Y76" s="3"/>
      <c r="Z76" s="3"/>
      <c r="AA76" s="3"/>
    </row>
    <row r="77" spans="1:27" ht="15.75" customHeight="1">
      <c r="A77" s="1"/>
      <c r="B77" s="2"/>
      <c r="C77" s="2"/>
      <c r="D77" s="2"/>
      <c r="E77" s="2"/>
      <c r="F77" s="2"/>
      <c r="G77" s="2"/>
      <c r="H77" s="2"/>
      <c r="I77" s="2"/>
      <c r="J77" s="2"/>
      <c r="K77" s="2"/>
      <c r="L77" s="2"/>
      <c r="M77" s="2"/>
      <c r="N77" s="2"/>
      <c r="O77" s="2"/>
      <c r="P77" s="3"/>
      <c r="Q77" s="3"/>
      <c r="R77" s="3"/>
      <c r="S77" s="3"/>
      <c r="T77" s="3"/>
      <c r="U77" s="3"/>
      <c r="V77" s="3"/>
      <c r="W77" s="3"/>
      <c r="X77" s="3"/>
      <c r="Y77" s="3"/>
      <c r="Z77" s="3"/>
      <c r="AA77" s="3"/>
    </row>
    <row r="78" spans="1:27" ht="15.75" customHeight="1">
      <c r="A78" s="1"/>
      <c r="B78" s="2"/>
      <c r="C78" s="2"/>
      <c r="D78" s="2"/>
      <c r="E78" s="2"/>
      <c r="F78" s="2"/>
      <c r="G78" s="2"/>
      <c r="H78" s="2"/>
      <c r="I78" s="2"/>
      <c r="J78" s="2"/>
      <c r="K78" s="2"/>
      <c r="L78" s="2"/>
      <c r="M78" s="2"/>
      <c r="N78" s="2"/>
      <c r="O78" s="2"/>
      <c r="P78" s="3"/>
      <c r="Q78" s="3"/>
      <c r="R78" s="3"/>
      <c r="S78" s="3"/>
      <c r="T78" s="3"/>
      <c r="U78" s="3"/>
      <c r="V78" s="3"/>
      <c r="W78" s="3"/>
      <c r="X78" s="3"/>
      <c r="Y78" s="3"/>
      <c r="Z78" s="3"/>
      <c r="AA78" s="3"/>
    </row>
    <row r="79" spans="1:27" ht="15.75" customHeight="1">
      <c r="A79" s="1"/>
      <c r="B79" s="2"/>
      <c r="C79" s="2"/>
      <c r="D79" s="2"/>
      <c r="E79" s="2"/>
      <c r="F79" s="2"/>
      <c r="G79" s="2"/>
      <c r="H79" s="2"/>
      <c r="I79" s="2"/>
      <c r="J79" s="2"/>
      <c r="K79" s="2"/>
      <c r="L79" s="2"/>
      <c r="M79" s="2"/>
      <c r="N79" s="2"/>
      <c r="O79" s="2"/>
      <c r="P79" s="3"/>
      <c r="Q79" s="3"/>
      <c r="R79" s="3"/>
      <c r="S79" s="3"/>
      <c r="T79" s="3"/>
      <c r="U79" s="3"/>
      <c r="V79" s="3"/>
      <c r="W79" s="3"/>
      <c r="X79" s="3"/>
      <c r="Y79" s="3"/>
      <c r="Z79" s="3"/>
      <c r="AA79" s="3"/>
    </row>
    <row r="80" spans="1:27" ht="15.75" customHeight="1">
      <c r="A80" s="1"/>
      <c r="B80" s="2"/>
      <c r="C80" s="2"/>
      <c r="D80" s="2"/>
      <c r="E80" s="2"/>
      <c r="F80" s="2"/>
      <c r="G80" s="2"/>
      <c r="H80" s="2"/>
      <c r="I80" s="2"/>
      <c r="J80" s="2"/>
      <c r="K80" s="2"/>
      <c r="L80" s="2"/>
      <c r="M80" s="2"/>
      <c r="N80" s="2"/>
      <c r="O80" s="2"/>
      <c r="P80" s="3"/>
      <c r="Q80" s="3"/>
      <c r="R80" s="3"/>
      <c r="S80" s="3"/>
      <c r="T80" s="3"/>
      <c r="U80" s="3"/>
      <c r="V80" s="3"/>
      <c r="W80" s="3"/>
      <c r="X80" s="3"/>
      <c r="Y80" s="3"/>
      <c r="Z80" s="3"/>
      <c r="AA80" s="3"/>
    </row>
    <row r="81" spans="1:27" ht="15.75" customHeight="1">
      <c r="A81" s="1"/>
      <c r="B81" s="2"/>
      <c r="C81" s="2"/>
      <c r="D81" s="2"/>
      <c r="E81" s="2"/>
      <c r="F81" s="2"/>
      <c r="G81" s="2"/>
      <c r="H81" s="2"/>
      <c r="I81" s="2"/>
      <c r="J81" s="2"/>
      <c r="K81" s="2"/>
      <c r="L81" s="2"/>
      <c r="M81" s="2"/>
      <c r="N81" s="2"/>
      <c r="O81" s="2"/>
      <c r="P81" s="3"/>
      <c r="Q81" s="3"/>
      <c r="R81" s="3"/>
      <c r="S81" s="3"/>
      <c r="T81" s="3"/>
      <c r="U81" s="3"/>
      <c r="V81" s="3"/>
      <c r="W81" s="3"/>
      <c r="X81" s="3"/>
      <c r="Y81" s="3"/>
      <c r="Z81" s="3"/>
      <c r="AA81" s="3"/>
    </row>
    <row r="82" spans="1:27" ht="15.75" customHeight="1">
      <c r="A82" s="1"/>
      <c r="B82" s="2"/>
      <c r="C82" s="2"/>
      <c r="D82" s="2"/>
      <c r="E82" s="2"/>
      <c r="F82" s="2"/>
      <c r="G82" s="2"/>
      <c r="H82" s="2"/>
      <c r="I82" s="2"/>
      <c r="J82" s="2"/>
      <c r="K82" s="2"/>
      <c r="L82" s="2"/>
      <c r="M82" s="2"/>
      <c r="N82" s="2"/>
      <c r="O82" s="2"/>
      <c r="P82" s="3"/>
      <c r="Q82" s="3"/>
      <c r="R82" s="3"/>
      <c r="S82" s="3"/>
      <c r="T82" s="3"/>
      <c r="U82" s="3"/>
      <c r="V82" s="3"/>
      <c r="W82" s="3"/>
      <c r="X82" s="3"/>
      <c r="Y82" s="3"/>
      <c r="Z82" s="3"/>
      <c r="AA82" s="3"/>
    </row>
    <row r="83" spans="1:27" ht="15.75" customHeight="1">
      <c r="A83" s="1"/>
      <c r="B83" s="2"/>
      <c r="C83" s="2"/>
      <c r="D83" s="2"/>
      <c r="E83" s="2"/>
      <c r="F83" s="2"/>
      <c r="G83" s="2"/>
      <c r="H83" s="2"/>
      <c r="I83" s="2"/>
      <c r="J83" s="2"/>
      <c r="K83" s="2"/>
      <c r="L83" s="2"/>
      <c r="M83" s="2"/>
      <c r="N83" s="2"/>
      <c r="O83" s="2"/>
      <c r="P83" s="3"/>
      <c r="Q83" s="3"/>
      <c r="R83" s="3"/>
      <c r="S83" s="3"/>
      <c r="T83" s="3"/>
      <c r="U83" s="3"/>
      <c r="V83" s="3"/>
      <c r="W83" s="3"/>
      <c r="X83" s="3"/>
      <c r="Y83" s="3"/>
      <c r="Z83" s="3"/>
      <c r="AA83" s="3"/>
    </row>
    <row r="84" spans="1:27" ht="15.75" customHeight="1">
      <c r="A84" s="1"/>
      <c r="B84" s="2"/>
      <c r="C84" s="2"/>
      <c r="D84" s="2"/>
      <c r="E84" s="2"/>
      <c r="F84" s="2"/>
      <c r="G84" s="2"/>
      <c r="H84" s="2"/>
      <c r="I84" s="2"/>
      <c r="J84" s="2"/>
      <c r="K84" s="2"/>
      <c r="L84" s="2"/>
      <c r="M84" s="2"/>
      <c r="N84" s="2"/>
      <c r="O84" s="2"/>
      <c r="P84" s="3"/>
      <c r="Q84" s="3"/>
      <c r="R84" s="3"/>
      <c r="S84" s="3"/>
      <c r="T84" s="3"/>
      <c r="U84" s="3"/>
      <c r="V84" s="3"/>
      <c r="W84" s="3"/>
      <c r="X84" s="3"/>
      <c r="Y84" s="3"/>
      <c r="Z84" s="3"/>
      <c r="AA84" s="3"/>
    </row>
    <row r="85" spans="1:27" ht="15.75" customHeight="1">
      <c r="A85" s="1"/>
      <c r="B85" s="2"/>
      <c r="C85" s="2"/>
      <c r="D85" s="2"/>
      <c r="E85" s="2"/>
      <c r="F85" s="2"/>
      <c r="G85" s="2"/>
      <c r="H85" s="2"/>
      <c r="I85" s="2"/>
      <c r="J85" s="2"/>
      <c r="K85" s="2"/>
      <c r="L85" s="2"/>
      <c r="M85" s="2"/>
      <c r="N85" s="2"/>
      <c r="O85" s="2"/>
      <c r="P85" s="3"/>
      <c r="Q85" s="3"/>
      <c r="R85" s="3"/>
      <c r="S85" s="3"/>
      <c r="T85" s="3"/>
      <c r="U85" s="3"/>
      <c r="V85" s="3"/>
      <c r="W85" s="3"/>
      <c r="X85" s="3"/>
      <c r="Y85" s="3"/>
      <c r="Z85" s="3"/>
      <c r="AA85" s="3"/>
    </row>
    <row r="86" spans="1:27" ht="15.75" customHeight="1">
      <c r="A86" s="1"/>
      <c r="B86" s="2"/>
      <c r="C86" s="2"/>
      <c r="D86" s="2"/>
      <c r="E86" s="2"/>
      <c r="F86" s="2"/>
      <c r="G86" s="2"/>
      <c r="H86" s="2"/>
      <c r="I86" s="2"/>
      <c r="J86" s="2"/>
      <c r="K86" s="2"/>
      <c r="L86" s="2"/>
      <c r="M86" s="2"/>
      <c r="N86" s="2"/>
      <c r="O86" s="2"/>
      <c r="P86" s="3"/>
      <c r="Q86" s="3"/>
      <c r="R86" s="3"/>
      <c r="S86" s="3"/>
      <c r="T86" s="3"/>
      <c r="U86" s="3"/>
      <c r="V86" s="3"/>
      <c r="W86" s="3"/>
      <c r="X86" s="3"/>
      <c r="Y86" s="3"/>
      <c r="Z86" s="3"/>
      <c r="AA86" s="3"/>
    </row>
    <row r="87" spans="1:27" ht="15.75" customHeight="1">
      <c r="A87" s="1"/>
      <c r="B87" s="2"/>
      <c r="C87" s="2"/>
      <c r="D87" s="2"/>
      <c r="E87" s="2"/>
      <c r="F87" s="2"/>
      <c r="G87" s="2"/>
      <c r="H87" s="2"/>
      <c r="I87" s="2"/>
      <c r="J87" s="2"/>
      <c r="K87" s="2"/>
      <c r="L87" s="2"/>
      <c r="M87" s="2"/>
      <c r="N87" s="2"/>
      <c r="O87" s="2"/>
      <c r="P87" s="3"/>
      <c r="Q87" s="3"/>
      <c r="R87" s="3"/>
      <c r="S87" s="3"/>
      <c r="T87" s="3"/>
      <c r="U87" s="3"/>
      <c r="V87" s="3"/>
      <c r="W87" s="3"/>
      <c r="X87" s="3"/>
      <c r="Y87" s="3"/>
      <c r="Z87" s="3"/>
      <c r="AA87" s="3"/>
    </row>
    <row r="88" spans="1:27" ht="15.75" customHeight="1">
      <c r="A88" s="1"/>
      <c r="B88" s="2"/>
      <c r="C88" s="2"/>
      <c r="D88" s="2"/>
      <c r="E88" s="2"/>
      <c r="F88" s="2"/>
      <c r="G88" s="2"/>
      <c r="H88" s="2"/>
      <c r="I88" s="2"/>
      <c r="J88" s="2"/>
      <c r="K88" s="2"/>
      <c r="L88" s="2"/>
      <c r="M88" s="2"/>
      <c r="N88" s="2"/>
      <c r="O88" s="2"/>
      <c r="P88" s="3"/>
      <c r="Q88" s="3"/>
      <c r="R88" s="3"/>
      <c r="S88" s="3"/>
      <c r="T88" s="3"/>
      <c r="U88" s="3"/>
      <c r="V88" s="3"/>
      <c r="W88" s="3"/>
      <c r="X88" s="3"/>
      <c r="Y88" s="3"/>
      <c r="Z88" s="3"/>
      <c r="AA88" s="3"/>
    </row>
    <row r="89" spans="1:27" ht="15.75" customHeight="1">
      <c r="A89" s="1"/>
      <c r="B89" s="2"/>
      <c r="C89" s="2"/>
      <c r="D89" s="2"/>
      <c r="E89" s="2"/>
      <c r="F89" s="2"/>
      <c r="G89" s="2"/>
      <c r="H89" s="2"/>
      <c r="I89" s="2"/>
      <c r="J89" s="2"/>
      <c r="K89" s="2"/>
      <c r="L89" s="2"/>
      <c r="M89" s="2"/>
      <c r="N89" s="2"/>
      <c r="O89" s="2"/>
      <c r="P89" s="3"/>
      <c r="Q89" s="3"/>
      <c r="R89" s="3"/>
      <c r="S89" s="3"/>
      <c r="T89" s="3"/>
      <c r="U89" s="3"/>
      <c r="V89" s="3"/>
      <c r="W89" s="3"/>
      <c r="X89" s="3"/>
      <c r="Y89" s="3"/>
      <c r="Z89" s="3"/>
      <c r="AA89" s="3"/>
    </row>
    <row r="90" spans="1:27" ht="15.75" customHeight="1">
      <c r="A90" s="1"/>
      <c r="B90" s="2"/>
      <c r="C90" s="2"/>
      <c r="D90" s="2"/>
      <c r="E90" s="2"/>
      <c r="F90" s="2"/>
      <c r="G90" s="2"/>
      <c r="H90" s="2"/>
      <c r="I90" s="2"/>
      <c r="J90" s="2"/>
      <c r="K90" s="2"/>
      <c r="L90" s="2"/>
      <c r="M90" s="2"/>
      <c r="N90" s="2"/>
      <c r="O90" s="2"/>
      <c r="P90" s="3"/>
      <c r="Q90" s="3"/>
      <c r="R90" s="3"/>
      <c r="S90" s="3"/>
      <c r="T90" s="3"/>
      <c r="U90" s="3"/>
      <c r="V90" s="3"/>
      <c r="W90" s="3"/>
      <c r="X90" s="3"/>
      <c r="Y90" s="3"/>
      <c r="Z90" s="3"/>
      <c r="AA90" s="3"/>
    </row>
    <row r="91" spans="1:27" ht="15.75" customHeight="1">
      <c r="A91" s="1"/>
      <c r="B91" s="2"/>
      <c r="C91" s="2"/>
      <c r="D91" s="2"/>
      <c r="E91" s="2"/>
      <c r="F91" s="2"/>
      <c r="G91" s="2"/>
      <c r="H91" s="2"/>
      <c r="I91" s="2"/>
      <c r="J91" s="2"/>
      <c r="K91" s="2"/>
      <c r="L91" s="2"/>
      <c r="M91" s="2"/>
      <c r="N91" s="2"/>
      <c r="O91" s="2"/>
      <c r="P91" s="3"/>
      <c r="Q91" s="3"/>
      <c r="R91" s="3"/>
      <c r="S91" s="3"/>
      <c r="T91" s="3"/>
      <c r="U91" s="3"/>
      <c r="V91" s="3"/>
      <c r="W91" s="3"/>
      <c r="X91" s="3"/>
      <c r="Y91" s="3"/>
      <c r="Z91" s="3"/>
      <c r="AA91" s="3"/>
    </row>
    <row r="92" spans="1:27" ht="15.75" customHeight="1">
      <c r="A92" s="1"/>
      <c r="B92" s="2"/>
      <c r="C92" s="2"/>
      <c r="D92" s="2"/>
      <c r="E92" s="2"/>
      <c r="F92" s="2"/>
      <c r="G92" s="2"/>
      <c r="H92" s="2"/>
      <c r="I92" s="2"/>
      <c r="J92" s="2"/>
      <c r="K92" s="2"/>
      <c r="L92" s="2"/>
      <c r="M92" s="2"/>
      <c r="N92" s="2"/>
      <c r="O92" s="2"/>
      <c r="P92" s="3"/>
      <c r="Q92" s="3"/>
      <c r="R92" s="3"/>
      <c r="S92" s="3"/>
      <c r="T92" s="3"/>
      <c r="U92" s="3"/>
      <c r="V92" s="3"/>
      <c r="W92" s="3"/>
      <c r="X92" s="3"/>
      <c r="Y92" s="3"/>
      <c r="Z92" s="3"/>
      <c r="AA92" s="3"/>
    </row>
    <row r="93" spans="1:27" ht="15.75" customHeight="1">
      <c r="A93" s="1"/>
      <c r="B93" s="2"/>
      <c r="C93" s="2"/>
      <c r="D93" s="2"/>
      <c r="E93" s="2"/>
      <c r="F93" s="2"/>
      <c r="G93" s="2"/>
      <c r="H93" s="2"/>
      <c r="I93" s="2"/>
      <c r="J93" s="2"/>
      <c r="K93" s="2"/>
      <c r="L93" s="2"/>
      <c r="M93" s="2"/>
      <c r="N93" s="2"/>
      <c r="O93" s="2"/>
      <c r="P93" s="3"/>
      <c r="Q93" s="3"/>
      <c r="R93" s="3"/>
      <c r="S93" s="3"/>
      <c r="T93" s="3"/>
      <c r="U93" s="3"/>
      <c r="V93" s="3"/>
      <c r="W93" s="3"/>
      <c r="X93" s="3"/>
      <c r="Y93" s="3"/>
      <c r="Z93" s="3"/>
      <c r="AA93" s="3"/>
    </row>
    <row r="94" spans="1:27" ht="15.75" customHeight="1">
      <c r="A94" s="1"/>
      <c r="B94" s="2"/>
      <c r="C94" s="2"/>
      <c r="D94" s="2"/>
      <c r="E94" s="2"/>
      <c r="F94" s="2"/>
      <c r="G94" s="2"/>
      <c r="H94" s="2"/>
      <c r="I94" s="2"/>
      <c r="J94" s="2"/>
      <c r="K94" s="2"/>
      <c r="L94" s="2"/>
      <c r="M94" s="2"/>
      <c r="N94" s="2"/>
      <c r="O94" s="2"/>
      <c r="P94" s="3"/>
      <c r="Q94" s="3"/>
      <c r="R94" s="3"/>
      <c r="S94" s="3"/>
      <c r="T94" s="3"/>
      <c r="U94" s="3"/>
      <c r="V94" s="3"/>
      <c r="W94" s="3"/>
      <c r="X94" s="3"/>
      <c r="Y94" s="3"/>
      <c r="Z94" s="3"/>
      <c r="AA94" s="3"/>
    </row>
    <row r="95" spans="1:27" ht="15.75" customHeight="1">
      <c r="A95" s="1"/>
      <c r="B95" s="2"/>
      <c r="C95" s="2"/>
      <c r="D95" s="2"/>
      <c r="E95" s="2"/>
      <c r="F95" s="2"/>
      <c r="G95" s="2"/>
      <c r="H95" s="2"/>
      <c r="I95" s="2"/>
      <c r="J95" s="2"/>
      <c r="K95" s="2"/>
      <c r="L95" s="2"/>
      <c r="M95" s="2"/>
      <c r="N95" s="2"/>
      <c r="O95" s="2"/>
      <c r="P95" s="3"/>
      <c r="Q95" s="3"/>
      <c r="R95" s="3"/>
      <c r="S95" s="3"/>
      <c r="T95" s="3"/>
      <c r="U95" s="3"/>
      <c r="V95" s="3"/>
      <c r="W95" s="3"/>
      <c r="X95" s="3"/>
      <c r="Y95" s="3"/>
      <c r="Z95" s="3"/>
      <c r="AA95" s="3"/>
    </row>
    <row r="96" spans="1:27" ht="15.75" customHeight="1">
      <c r="A96" s="1"/>
      <c r="B96" s="2"/>
      <c r="C96" s="2"/>
      <c r="D96" s="2"/>
      <c r="E96" s="2"/>
      <c r="F96" s="2"/>
      <c r="G96" s="2"/>
      <c r="H96" s="2"/>
      <c r="I96" s="2"/>
      <c r="J96" s="2"/>
      <c r="K96" s="2"/>
      <c r="L96" s="2"/>
      <c r="M96" s="2"/>
      <c r="N96" s="2"/>
      <c r="O96" s="2"/>
      <c r="P96" s="3"/>
      <c r="Q96" s="3"/>
      <c r="R96" s="3"/>
      <c r="S96" s="3"/>
      <c r="T96" s="3"/>
      <c r="U96" s="3"/>
      <c r="V96" s="3"/>
      <c r="W96" s="3"/>
      <c r="X96" s="3"/>
      <c r="Y96" s="3"/>
      <c r="Z96" s="3"/>
      <c r="AA96" s="3"/>
    </row>
    <row r="97" spans="1:27" ht="15.75" customHeight="1">
      <c r="A97" s="1"/>
      <c r="B97" s="2"/>
      <c r="C97" s="2"/>
      <c r="D97" s="2"/>
      <c r="E97" s="2"/>
      <c r="F97" s="2"/>
      <c r="G97" s="2"/>
      <c r="H97" s="2"/>
      <c r="I97" s="2"/>
      <c r="J97" s="2"/>
      <c r="K97" s="2"/>
      <c r="L97" s="2"/>
      <c r="M97" s="2"/>
      <c r="N97" s="2"/>
      <c r="O97" s="2"/>
      <c r="P97" s="3"/>
      <c r="Q97" s="3"/>
      <c r="R97" s="3"/>
      <c r="S97" s="3"/>
      <c r="T97" s="3"/>
      <c r="U97" s="3"/>
      <c r="V97" s="3"/>
      <c r="W97" s="3"/>
      <c r="X97" s="3"/>
      <c r="Y97" s="3"/>
      <c r="Z97" s="3"/>
      <c r="AA97" s="3"/>
    </row>
    <row r="98" spans="1:27" ht="15.75" customHeight="1">
      <c r="A98" s="1"/>
      <c r="B98" s="2"/>
      <c r="C98" s="2"/>
      <c r="D98" s="2"/>
      <c r="E98" s="2"/>
      <c r="F98" s="2"/>
      <c r="G98" s="2"/>
      <c r="H98" s="2"/>
      <c r="I98" s="2"/>
      <c r="J98" s="2"/>
      <c r="K98" s="2"/>
      <c r="L98" s="2"/>
      <c r="M98" s="2"/>
      <c r="N98" s="2"/>
      <c r="O98" s="2"/>
      <c r="P98" s="3"/>
      <c r="Q98" s="3"/>
      <c r="R98" s="3"/>
      <c r="S98" s="3"/>
      <c r="T98" s="3"/>
      <c r="U98" s="3"/>
      <c r="V98" s="3"/>
      <c r="W98" s="3"/>
      <c r="X98" s="3"/>
      <c r="Y98" s="3"/>
      <c r="Z98" s="3"/>
      <c r="AA98" s="3"/>
    </row>
    <row r="99" spans="1:27" ht="15.75" customHeight="1">
      <c r="A99" s="1"/>
      <c r="B99" s="2"/>
      <c r="C99" s="2"/>
      <c r="D99" s="2"/>
      <c r="E99" s="2"/>
      <c r="F99" s="2"/>
      <c r="G99" s="2"/>
      <c r="H99" s="2"/>
      <c r="I99" s="2"/>
      <c r="J99" s="2"/>
      <c r="K99" s="2"/>
      <c r="L99" s="2"/>
      <c r="M99" s="2"/>
      <c r="N99" s="2"/>
      <c r="O99" s="2"/>
      <c r="P99" s="3"/>
      <c r="Q99" s="3"/>
      <c r="R99" s="3"/>
      <c r="S99" s="3"/>
      <c r="T99" s="3"/>
      <c r="U99" s="3"/>
      <c r="V99" s="3"/>
      <c r="W99" s="3"/>
      <c r="X99" s="3"/>
      <c r="Y99" s="3"/>
      <c r="Z99" s="3"/>
      <c r="AA99" s="3"/>
    </row>
    <row r="100" spans="1:27" ht="15.75" customHeight="1">
      <c r="A100" s="1"/>
      <c r="B100" s="2"/>
      <c r="C100" s="2"/>
      <c r="D100" s="2"/>
      <c r="E100" s="2"/>
      <c r="F100" s="2"/>
      <c r="G100" s="2"/>
      <c r="H100" s="2"/>
      <c r="I100" s="2"/>
      <c r="J100" s="2"/>
      <c r="K100" s="2"/>
      <c r="L100" s="2"/>
      <c r="M100" s="2"/>
      <c r="N100" s="2"/>
      <c r="O100" s="2"/>
      <c r="P100" s="3"/>
      <c r="Q100" s="3"/>
      <c r="R100" s="3"/>
      <c r="S100" s="3"/>
      <c r="T100" s="3"/>
      <c r="U100" s="3"/>
      <c r="V100" s="3"/>
      <c r="W100" s="3"/>
      <c r="X100" s="3"/>
      <c r="Y100" s="3"/>
      <c r="Z100" s="3"/>
      <c r="AA100" s="3"/>
    </row>
    <row r="101" spans="1:27" ht="15.75" customHeight="1">
      <c r="A101" s="1"/>
      <c r="B101" s="2"/>
      <c r="C101" s="2"/>
      <c r="D101" s="2"/>
      <c r="E101" s="2"/>
      <c r="F101" s="2"/>
      <c r="G101" s="2"/>
      <c r="H101" s="2"/>
      <c r="I101" s="2"/>
      <c r="J101" s="2"/>
      <c r="K101" s="2"/>
      <c r="L101" s="2"/>
      <c r="M101" s="2"/>
      <c r="N101" s="2"/>
      <c r="O101" s="2"/>
      <c r="P101" s="3"/>
      <c r="Q101" s="3"/>
      <c r="R101" s="3"/>
      <c r="S101" s="3"/>
      <c r="T101" s="3"/>
      <c r="U101" s="3"/>
      <c r="V101" s="3"/>
      <c r="W101" s="3"/>
      <c r="X101" s="3"/>
      <c r="Y101" s="3"/>
      <c r="Z101" s="3"/>
      <c r="AA101" s="3"/>
    </row>
    <row r="102" spans="1:27" ht="15.75" customHeight="1">
      <c r="A102" s="1"/>
      <c r="B102" s="2"/>
      <c r="C102" s="2"/>
      <c r="D102" s="2"/>
      <c r="E102" s="2"/>
      <c r="F102" s="2"/>
      <c r="G102" s="2"/>
      <c r="H102" s="2"/>
      <c r="I102" s="2"/>
      <c r="J102" s="2"/>
      <c r="K102" s="2"/>
      <c r="L102" s="2"/>
      <c r="M102" s="2"/>
      <c r="N102" s="2"/>
      <c r="O102" s="2"/>
      <c r="P102" s="3"/>
      <c r="Q102" s="3"/>
      <c r="R102" s="3"/>
      <c r="S102" s="3"/>
      <c r="T102" s="3"/>
      <c r="U102" s="3"/>
      <c r="V102" s="3"/>
      <c r="W102" s="3"/>
      <c r="X102" s="3"/>
      <c r="Y102" s="3"/>
      <c r="Z102" s="3"/>
      <c r="AA102" s="3"/>
    </row>
    <row r="103" spans="1:27" ht="15.75" customHeight="1">
      <c r="A103" s="1"/>
      <c r="B103" s="2"/>
      <c r="C103" s="2"/>
      <c r="D103" s="2"/>
      <c r="E103" s="2"/>
      <c r="F103" s="2"/>
      <c r="G103" s="2"/>
      <c r="H103" s="2"/>
      <c r="I103" s="2"/>
      <c r="J103" s="2"/>
      <c r="K103" s="2"/>
      <c r="L103" s="2"/>
      <c r="M103" s="2"/>
      <c r="N103" s="2"/>
      <c r="O103" s="2"/>
      <c r="P103" s="3"/>
      <c r="Q103" s="3"/>
      <c r="R103" s="3"/>
      <c r="S103" s="3"/>
      <c r="T103" s="3"/>
      <c r="U103" s="3"/>
      <c r="V103" s="3"/>
      <c r="W103" s="3"/>
      <c r="X103" s="3"/>
      <c r="Y103" s="3"/>
      <c r="Z103" s="3"/>
      <c r="AA103" s="3"/>
    </row>
    <row r="104" spans="1:27" ht="15.75" customHeight="1">
      <c r="A104" s="1"/>
      <c r="B104" s="2"/>
      <c r="C104" s="2"/>
      <c r="D104" s="2"/>
      <c r="E104" s="2"/>
      <c r="F104" s="2"/>
      <c r="G104" s="2"/>
      <c r="H104" s="2"/>
      <c r="I104" s="2"/>
      <c r="J104" s="2"/>
      <c r="K104" s="2"/>
      <c r="L104" s="2"/>
      <c r="M104" s="2"/>
      <c r="N104" s="2"/>
      <c r="O104" s="2"/>
      <c r="P104" s="3"/>
      <c r="Q104" s="3"/>
      <c r="R104" s="3"/>
      <c r="S104" s="3"/>
      <c r="T104" s="3"/>
      <c r="U104" s="3"/>
      <c r="V104" s="3"/>
      <c r="W104" s="3"/>
      <c r="X104" s="3"/>
      <c r="Y104" s="3"/>
      <c r="Z104" s="3"/>
      <c r="AA104" s="3"/>
    </row>
    <row r="105" spans="1:27" ht="15.75" customHeight="1">
      <c r="A105" s="1"/>
      <c r="B105" s="2"/>
      <c r="C105" s="2"/>
      <c r="D105" s="2"/>
      <c r="E105" s="2"/>
      <c r="F105" s="2"/>
      <c r="G105" s="2"/>
      <c r="H105" s="2"/>
      <c r="I105" s="2"/>
      <c r="J105" s="2"/>
      <c r="K105" s="2"/>
      <c r="L105" s="2"/>
      <c r="M105" s="2"/>
      <c r="N105" s="2"/>
      <c r="O105" s="2"/>
      <c r="P105" s="3"/>
      <c r="Q105" s="3"/>
      <c r="R105" s="3"/>
      <c r="S105" s="3"/>
      <c r="T105" s="3"/>
      <c r="U105" s="3"/>
      <c r="V105" s="3"/>
      <c r="W105" s="3"/>
      <c r="X105" s="3"/>
      <c r="Y105" s="3"/>
      <c r="Z105" s="3"/>
      <c r="AA105" s="3"/>
    </row>
    <row r="106" spans="1:27" ht="15.75" customHeight="1">
      <c r="A106" s="1"/>
      <c r="B106" s="2"/>
      <c r="C106" s="2"/>
      <c r="D106" s="2"/>
      <c r="E106" s="2"/>
      <c r="F106" s="2"/>
      <c r="G106" s="2"/>
      <c r="H106" s="2"/>
      <c r="I106" s="2"/>
      <c r="J106" s="2"/>
      <c r="K106" s="2"/>
      <c r="L106" s="2"/>
      <c r="M106" s="2"/>
      <c r="N106" s="2"/>
      <c r="O106" s="2"/>
      <c r="P106" s="3"/>
      <c r="Q106" s="3"/>
      <c r="R106" s="3"/>
      <c r="S106" s="3"/>
      <c r="T106" s="3"/>
      <c r="U106" s="3"/>
      <c r="V106" s="3"/>
      <c r="W106" s="3"/>
      <c r="X106" s="3"/>
      <c r="Y106" s="3"/>
      <c r="Z106" s="3"/>
      <c r="AA106" s="3"/>
    </row>
    <row r="107" spans="1:27" ht="15.75" customHeight="1">
      <c r="A107" s="1"/>
      <c r="B107" s="2"/>
      <c r="C107" s="2"/>
      <c r="D107" s="2"/>
      <c r="E107" s="2"/>
      <c r="F107" s="2"/>
      <c r="G107" s="2"/>
      <c r="H107" s="2"/>
      <c r="I107" s="2"/>
      <c r="J107" s="2"/>
      <c r="K107" s="2"/>
      <c r="L107" s="2"/>
      <c r="M107" s="2"/>
      <c r="N107" s="2"/>
      <c r="O107" s="2"/>
      <c r="P107" s="3"/>
      <c r="Q107" s="3"/>
      <c r="R107" s="3"/>
      <c r="S107" s="3"/>
      <c r="T107" s="3"/>
      <c r="U107" s="3"/>
      <c r="V107" s="3"/>
      <c r="W107" s="3"/>
      <c r="X107" s="3"/>
      <c r="Y107" s="3"/>
      <c r="Z107" s="3"/>
      <c r="AA107" s="3"/>
    </row>
    <row r="108" spans="1:27" ht="15.75" customHeight="1">
      <c r="A108" s="1"/>
      <c r="B108" s="2"/>
      <c r="C108" s="2"/>
      <c r="D108" s="2"/>
      <c r="E108" s="2"/>
      <c r="F108" s="2"/>
      <c r="G108" s="2"/>
      <c r="H108" s="2"/>
      <c r="I108" s="2"/>
      <c r="J108" s="2"/>
      <c r="K108" s="2"/>
      <c r="L108" s="2"/>
      <c r="M108" s="2"/>
      <c r="N108" s="2"/>
      <c r="O108" s="2"/>
      <c r="P108" s="3"/>
      <c r="Q108" s="3"/>
      <c r="R108" s="3"/>
      <c r="S108" s="3"/>
      <c r="T108" s="3"/>
      <c r="U108" s="3"/>
      <c r="V108" s="3"/>
      <c r="W108" s="3"/>
      <c r="X108" s="3"/>
      <c r="Y108" s="3"/>
      <c r="Z108" s="3"/>
      <c r="AA108" s="3"/>
    </row>
    <row r="109" spans="1:27" ht="15.75" customHeight="1">
      <c r="A109" s="1"/>
      <c r="B109" s="2"/>
      <c r="C109" s="2"/>
      <c r="D109" s="2"/>
      <c r="E109" s="2"/>
      <c r="F109" s="2"/>
      <c r="G109" s="2"/>
      <c r="H109" s="2"/>
      <c r="I109" s="2"/>
      <c r="J109" s="2"/>
      <c r="K109" s="2"/>
      <c r="L109" s="2"/>
      <c r="M109" s="2"/>
      <c r="N109" s="2"/>
      <c r="O109" s="2"/>
      <c r="P109" s="3"/>
      <c r="Q109" s="3"/>
      <c r="R109" s="3"/>
      <c r="S109" s="3"/>
      <c r="T109" s="3"/>
      <c r="U109" s="3"/>
      <c r="V109" s="3"/>
      <c r="W109" s="3"/>
      <c r="X109" s="3"/>
      <c r="Y109" s="3"/>
      <c r="Z109" s="3"/>
      <c r="AA109" s="3"/>
    </row>
    <row r="110" spans="1:27" ht="15.75" customHeight="1">
      <c r="A110" s="1"/>
      <c r="B110" s="2"/>
      <c r="C110" s="2"/>
      <c r="D110" s="2"/>
      <c r="E110" s="2"/>
      <c r="F110" s="2"/>
      <c r="G110" s="2"/>
      <c r="H110" s="2"/>
      <c r="I110" s="2"/>
      <c r="J110" s="2"/>
      <c r="K110" s="2"/>
      <c r="L110" s="2"/>
      <c r="M110" s="2"/>
      <c r="N110" s="2"/>
      <c r="O110" s="2"/>
      <c r="P110" s="3"/>
      <c r="Q110" s="3"/>
      <c r="R110" s="3"/>
      <c r="S110" s="3"/>
      <c r="T110" s="3"/>
      <c r="U110" s="3"/>
      <c r="V110" s="3"/>
      <c r="W110" s="3"/>
      <c r="X110" s="3"/>
      <c r="Y110" s="3"/>
      <c r="Z110" s="3"/>
      <c r="AA110" s="3"/>
    </row>
    <row r="111" spans="1:27" ht="15.75" customHeight="1">
      <c r="A111" s="1"/>
      <c r="B111" s="2"/>
      <c r="C111" s="2"/>
      <c r="D111" s="2"/>
      <c r="E111" s="2"/>
      <c r="F111" s="2"/>
      <c r="G111" s="2"/>
      <c r="H111" s="2"/>
      <c r="I111" s="2"/>
      <c r="J111" s="2"/>
      <c r="K111" s="2"/>
      <c r="L111" s="2"/>
      <c r="M111" s="2"/>
      <c r="N111" s="2"/>
      <c r="O111" s="2"/>
      <c r="P111" s="3"/>
      <c r="Q111" s="3"/>
      <c r="R111" s="3"/>
      <c r="S111" s="3"/>
      <c r="T111" s="3"/>
      <c r="U111" s="3"/>
      <c r="V111" s="3"/>
      <c r="W111" s="3"/>
      <c r="X111" s="3"/>
      <c r="Y111" s="3"/>
      <c r="Z111" s="3"/>
      <c r="AA111" s="3"/>
    </row>
    <row r="112" spans="1:27" ht="15.75" customHeight="1">
      <c r="A112" s="1"/>
      <c r="B112" s="2"/>
      <c r="C112" s="2"/>
      <c r="D112" s="2"/>
      <c r="E112" s="2"/>
      <c r="F112" s="2"/>
      <c r="G112" s="2"/>
      <c r="H112" s="2"/>
      <c r="I112" s="2"/>
      <c r="J112" s="2"/>
      <c r="K112" s="2"/>
      <c r="L112" s="2"/>
      <c r="M112" s="2"/>
      <c r="N112" s="2"/>
      <c r="O112" s="2"/>
      <c r="P112" s="3"/>
      <c r="Q112" s="3"/>
      <c r="R112" s="3"/>
      <c r="S112" s="3"/>
      <c r="T112" s="3"/>
      <c r="U112" s="3"/>
      <c r="V112" s="3"/>
      <c r="W112" s="3"/>
      <c r="X112" s="3"/>
      <c r="Y112" s="3"/>
      <c r="Z112" s="3"/>
      <c r="AA112" s="3"/>
    </row>
    <row r="113" spans="1:27" ht="15.75" customHeight="1">
      <c r="A113" s="1"/>
      <c r="B113" s="2"/>
      <c r="C113" s="2"/>
      <c r="D113" s="2"/>
      <c r="E113" s="2"/>
      <c r="F113" s="2"/>
      <c r="G113" s="2"/>
      <c r="H113" s="2"/>
      <c r="I113" s="2"/>
      <c r="J113" s="2"/>
      <c r="K113" s="2"/>
      <c r="L113" s="2"/>
      <c r="M113" s="2"/>
      <c r="N113" s="2"/>
      <c r="O113" s="2"/>
      <c r="P113" s="3"/>
      <c r="Q113" s="3"/>
      <c r="R113" s="3"/>
      <c r="S113" s="3"/>
      <c r="T113" s="3"/>
      <c r="U113" s="3"/>
      <c r="V113" s="3"/>
      <c r="W113" s="3"/>
      <c r="X113" s="3"/>
      <c r="Y113" s="3"/>
      <c r="Z113" s="3"/>
      <c r="AA113" s="3"/>
    </row>
    <row r="114" spans="1:27" ht="15.75" customHeight="1">
      <c r="A114" s="1"/>
      <c r="B114" s="2"/>
      <c r="C114" s="2"/>
      <c r="D114" s="2"/>
      <c r="E114" s="2"/>
      <c r="F114" s="2"/>
      <c r="G114" s="2"/>
      <c r="H114" s="2"/>
      <c r="I114" s="2"/>
      <c r="J114" s="2"/>
      <c r="K114" s="2"/>
      <c r="L114" s="2"/>
      <c r="M114" s="2"/>
      <c r="N114" s="2"/>
      <c r="O114" s="2"/>
      <c r="P114" s="3"/>
      <c r="Q114" s="3"/>
      <c r="R114" s="3"/>
      <c r="S114" s="3"/>
      <c r="T114" s="3"/>
      <c r="U114" s="3"/>
      <c r="V114" s="3"/>
      <c r="W114" s="3"/>
      <c r="X114" s="3"/>
      <c r="Y114" s="3"/>
      <c r="Z114" s="3"/>
      <c r="AA114" s="3"/>
    </row>
    <row r="115" spans="1:27" ht="15.75" customHeight="1">
      <c r="A115" s="1"/>
      <c r="B115" s="2"/>
      <c r="C115" s="2"/>
      <c r="D115" s="2"/>
      <c r="E115" s="2"/>
      <c r="F115" s="2"/>
      <c r="G115" s="2"/>
      <c r="H115" s="2"/>
      <c r="I115" s="2"/>
      <c r="J115" s="2"/>
      <c r="K115" s="2"/>
      <c r="L115" s="2"/>
      <c r="M115" s="2"/>
      <c r="N115" s="2"/>
      <c r="O115" s="2"/>
      <c r="P115" s="3"/>
      <c r="Q115" s="3"/>
      <c r="R115" s="3"/>
      <c r="S115" s="3"/>
      <c r="T115" s="3"/>
      <c r="U115" s="3"/>
      <c r="V115" s="3"/>
      <c r="W115" s="3"/>
      <c r="X115" s="3"/>
      <c r="Y115" s="3"/>
      <c r="Z115" s="3"/>
      <c r="AA115" s="3"/>
    </row>
    <row r="116" spans="1:27" ht="15.75" customHeight="1">
      <c r="A116" s="1"/>
      <c r="B116" s="2"/>
      <c r="C116" s="2"/>
      <c r="D116" s="2"/>
      <c r="E116" s="2"/>
      <c r="F116" s="2"/>
      <c r="G116" s="2"/>
      <c r="H116" s="2"/>
      <c r="I116" s="2"/>
      <c r="J116" s="2"/>
      <c r="K116" s="2"/>
      <c r="L116" s="2"/>
      <c r="M116" s="2"/>
      <c r="N116" s="2"/>
      <c r="O116" s="2"/>
      <c r="P116" s="3"/>
      <c r="Q116" s="3"/>
      <c r="R116" s="3"/>
      <c r="S116" s="3"/>
      <c r="T116" s="3"/>
      <c r="U116" s="3"/>
      <c r="V116" s="3"/>
      <c r="W116" s="3"/>
      <c r="X116" s="3"/>
      <c r="Y116" s="3"/>
      <c r="Z116" s="3"/>
      <c r="AA116" s="3"/>
    </row>
    <row r="117" spans="1:27" ht="15.75" customHeight="1">
      <c r="A117" s="1"/>
      <c r="B117" s="2"/>
      <c r="C117" s="2"/>
      <c r="D117" s="2"/>
      <c r="E117" s="2"/>
      <c r="F117" s="2"/>
      <c r="G117" s="2"/>
      <c r="H117" s="2"/>
      <c r="I117" s="2"/>
      <c r="J117" s="2"/>
      <c r="K117" s="2"/>
      <c r="L117" s="2"/>
      <c r="M117" s="2"/>
      <c r="N117" s="2"/>
      <c r="O117" s="2"/>
      <c r="P117" s="3"/>
      <c r="Q117" s="3"/>
      <c r="R117" s="3"/>
      <c r="S117" s="3"/>
      <c r="T117" s="3"/>
      <c r="U117" s="3"/>
      <c r="V117" s="3"/>
      <c r="W117" s="3"/>
      <c r="X117" s="3"/>
      <c r="Y117" s="3"/>
      <c r="Z117" s="3"/>
      <c r="AA117" s="3"/>
    </row>
    <row r="118" spans="1:27" ht="15.75" customHeight="1">
      <c r="A118" s="1"/>
      <c r="B118" s="2"/>
      <c r="C118" s="2"/>
      <c r="D118" s="2"/>
      <c r="E118" s="2"/>
      <c r="F118" s="2"/>
      <c r="G118" s="2"/>
      <c r="H118" s="2"/>
      <c r="I118" s="2"/>
      <c r="J118" s="2"/>
      <c r="K118" s="2"/>
      <c r="L118" s="2"/>
      <c r="M118" s="2"/>
      <c r="N118" s="2"/>
      <c r="O118" s="2"/>
      <c r="P118" s="3"/>
      <c r="Q118" s="3"/>
      <c r="R118" s="3"/>
      <c r="S118" s="3"/>
      <c r="T118" s="3"/>
      <c r="U118" s="3"/>
      <c r="V118" s="3"/>
      <c r="W118" s="3"/>
      <c r="X118" s="3"/>
      <c r="Y118" s="3"/>
      <c r="Z118" s="3"/>
      <c r="AA118" s="3"/>
    </row>
    <row r="119" spans="1:27" ht="15.75" customHeight="1">
      <c r="A119" s="1"/>
      <c r="B119" s="2"/>
      <c r="C119" s="2"/>
      <c r="D119" s="2"/>
      <c r="E119" s="2"/>
      <c r="F119" s="2"/>
      <c r="G119" s="2"/>
      <c r="H119" s="2"/>
      <c r="I119" s="2"/>
      <c r="J119" s="2"/>
      <c r="K119" s="2"/>
      <c r="L119" s="2"/>
      <c r="M119" s="2"/>
      <c r="N119" s="2"/>
      <c r="O119" s="2"/>
      <c r="P119" s="3"/>
      <c r="Q119" s="3"/>
      <c r="R119" s="3"/>
      <c r="S119" s="3"/>
      <c r="T119" s="3"/>
      <c r="U119" s="3"/>
      <c r="V119" s="3"/>
      <c r="W119" s="3"/>
      <c r="X119" s="3"/>
      <c r="Y119" s="3"/>
      <c r="Z119" s="3"/>
      <c r="AA119" s="3"/>
    </row>
    <row r="120" spans="1:27" ht="15.75" customHeight="1">
      <c r="A120" s="1"/>
      <c r="B120" s="2"/>
      <c r="C120" s="2"/>
      <c r="D120" s="2"/>
      <c r="E120" s="2"/>
      <c r="F120" s="2"/>
      <c r="G120" s="2"/>
      <c r="H120" s="2"/>
      <c r="I120" s="2"/>
      <c r="J120" s="2"/>
      <c r="K120" s="2"/>
      <c r="L120" s="2"/>
      <c r="M120" s="2"/>
      <c r="N120" s="2"/>
      <c r="O120" s="2"/>
      <c r="P120" s="3"/>
      <c r="Q120" s="3"/>
      <c r="R120" s="3"/>
      <c r="S120" s="3"/>
      <c r="T120" s="3"/>
      <c r="U120" s="3"/>
      <c r="V120" s="3"/>
      <c r="W120" s="3"/>
      <c r="X120" s="3"/>
      <c r="Y120" s="3"/>
      <c r="Z120" s="3"/>
      <c r="AA120" s="3"/>
    </row>
    <row r="121" spans="1:27" ht="15.75" customHeight="1">
      <c r="A121" s="1"/>
      <c r="B121" s="2"/>
      <c r="C121" s="2"/>
      <c r="D121" s="2"/>
      <c r="E121" s="2"/>
      <c r="F121" s="2"/>
      <c r="G121" s="2"/>
      <c r="H121" s="2"/>
      <c r="I121" s="2"/>
      <c r="J121" s="2"/>
      <c r="K121" s="2"/>
      <c r="L121" s="2"/>
      <c r="M121" s="2"/>
      <c r="N121" s="2"/>
      <c r="O121" s="2"/>
      <c r="P121" s="3"/>
      <c r="Q121" s="3"/>
      <c r="R121" s="3"/>
      <c r="S121" s="3"/>
      <c r="T121" s="3"/>
      <c r="U121" s="3"/>
      <c r="V121" s="3"/>
      <c r="W121" s="3"/>
      <c r="X121" s="3"/>
      <c r="Y121" s="3"/>
      <c r="Z121" s="3"/>
      <c r="AA121" s="3"/>
    </row>
    <row r="122" spans="1:27" ht="15.75" customHeight="1">
      <c r="A122" s="1"/>
      <c r="B122" s="2"/>
      <c r="C122" s="2"/>
      <c r="D122" s="2"/>
      <c r="E122" s="2"/>
      <c r="F122" s="2"/>
      <c r="G122" s="2"/>
      <c r="H122" s="2"/>
      <c r="I122" s="2"/>
      <c r="J122" s="2"/>
      <c r="K122" s="2"/>
      <c r="L122" s="2"/>
      <c r="M122" s="2"/>
      <c r="N122" s="2"/>
      <c r="O122" s="2"/>
      <c r="P122" s="3"/>
      <c r="Q122" s="3"/>
      <c r="R122" s="3"/>
      <c r="S122" s="3"/>
      <c r="T122" s="3"/>
      <c r="U122" s="3"/>
      <c r="V122" s="3"/>
      <c r="W122" s="3"/>
      <c r="X122" s="3"/>
      <c r="Y122" s="3"/>
      <c r="Z122" s="3"/>
      <c r="AA122" s="3"/>
    </row>
    <row r="123" spans="1:27" ht="15.75" customHeight="1">
      <c r="A123" s="1"/>
      <c r="B123" s="2"/>
      <c r="C123" s="2"/>
      <c r="D123" s="2"/>
      <c r="E123" s="2"/>
      <c r="F123" s="2"/>
      <c r="G123" s="2"/>
      <c r="H123" s="2"/>
      <c r="I123" s="2"/>
      <c r="J123" s="2"/>
      <c r="K123" s="2"/>
      <c r="L123" s="2"/>
      <c r="M123" s="2"/>
      <c r="N123" s="2"/>
      <c r="O123" s="2"/>
      <c r="P123" s="3"/>
      <c r="Q123" s="3"/>
      <c r="R123" s="3"/>
      <c r="S123" s="3"/>
      <c r="T123" s="3"/>
      <c r="U123" s="3"/>
      <c r="V123" s="3"/>
      <c r="W123" s="3"/>
      <c r="X123" s="3"/>
      <c r="Y123" s="3"/>
      <c r="Z123" s="3"/>
      <c r="AA123" s="3"/>
    </row>
    <row r="124" spans="1:27" ht="15.75" customHeight="1">
      <c r="A124" s="1"/>
      <c r="B124" s="2"/>
      <c r="C124" s="2"/>
      <c r="D124" s="2"/>
      <c r="E124" s="2"/>
      <c r="F124" s="2"/>
      <c r="G124" s="2"/>
      <c r="H124" s="2"/>
      <c r="I124" s="2"/>
      <c r="J124" s="2"/>
      <c r="K124" s="2"/>
      <c r="L124" s="2"/>
      <c r="M124" s="2"/>
      <c r="N124" s="2"/>
      <c r="O124" s="2"/>
      <c r="P124" s="3"/>
      <c r="Q124" s="3"/>
      <c r="R124" s="3"/>
      <c r="S124" s="3"/>
      <c r="T124" s="3"/>
      <c r="U124" s="3"/>
      <c r="V124" s="3"/>
      <c r="W124" s="3"/>
      <c r="X124" s="3"/>
      <c r="Y124" s="3"/>
      <c r="Z124" s="3"/>
      <c r="AA124" s="3"/>
    </row>
    <row r="125" spans="1:27" ht="15.75" customHeight="1">
      <c r="A125" s="1"/>
      <c r="B125" s="2"/>
      <c r="C125" s="2"/>
      <c r="D125" s="2"/>
      <c r="E125" s="2"/>
      <c r="F125" s="2"/>
      <c r="G125" s="2"/>
      <c r="H125" s="2"/>
      <c r="I125" s="2"/>
      <c r="J125" s="2"/>
      <c r="K125" s="2"/>
      <c r="L125" s="2"/>
      <c r="M125" s="2"/>
      <c r="N125" s="2"/>
      <c r="O125" s="2"/>
      <c r="P125" s="3"/>
      <c r="Q125" s="3"/>
      <c r="R125" s="3"/>
      <c r="S125" s="3"/>
      <c r="T125" s="3"/>
      <c r="U125" s="3"/>
      <c r="V125" s="3"/>
      <c r="W125" s="3"/>
      <c r="X125" s="3"/>
      <c r="Y125" s="3"/>
      <c r="Z125" s="3"/>
      <c r="AA125" s="3"/>
    </row>
    <row r="126" spans="1:27" ht="15.75" customHeight="1">
      <c r="A126" s="1"/>
      <c r="B126" s="2"/>
      <c r="C126" s="2"/>
      <c r="D126" s="2"/>
      <c r="E126" s="2"/>
      <c r="F126" s="2"/>
      <c r="G126" s="2"/>
      <c r="H126" s="2"/>
      <c r="I126" s="2"/>
      <c r="J126" s="2"/>
      <c r="K126" s="2"/>
      <c r="L126" s="2"/>
      <c r="M126" s="2"/>
      <c r="N126" s="2"/>
      <c r="O126" s="2"/>
      <c r="P126" s="3"/>
      <c r="Q126" s="3"/>
      <c r="R126" s="3"/>
      <c r="S126" s="3"/>
      <c r="T126" s="3"/>
      <c r="U126" s="3"/>
      <c r="V126" s="3"/>
      <c r="W126" s="3"/>
      <c r="X126" s="3"/>
      <c r="Y126" s="3"/>
      <c r="Z126" s="3"/>
      <c r="AA126" s="3"/>
    </row>
    <row r="127" spans="1:27" ht="15.75" customHeight="1">
      <c r="A127" s="1"/>
      <c r="B127" s="2"/>
      <c r="C127" s="2"/>
      <c r="D127" s="2"/>
      <c r="E127" s="2"/>
      <c r="F127" s="2"/>
      <c r="G127" s="2"/>
      <c r="H127" s="2"/>
      <c r="I127" s="2"/>
      <c r="J127" s="2"/>
      <c r="K127" s="2"/>
      <c r="L127" s="2"/>
      <c r="M127" s="2"/>
      <c r="N127" s="2"/>
      <c r="O127" s="2"/>
      <c r="P127" s="3"/>
      <c r="Q127" s="3"/>
      <c r="R127" s="3"/>
      <c r="S127" s="3"/>
      <c r="T127" s="3"/>
      <c r="U127" s="3"/>
      <c r="V127" s="3"/>
      <c r="W127" s="3"/>
      <c r="X127" s="3"/>
      <c r="Y127" s="3"/>
      <c r="Z127" s="3"/>
      <c r="AA127" s="3"/>
    </row>
    <row r="128" spans="1:27" ht="15.75" customHeight="1">
      <c r="A128" s="1"/>
      <c r="B128" s="2"/>
      <c r="C128" s="2"/>
      <c r="D128" s="2"/>
      <c r="E128" s="2"/>
      <c r="F128" s="2"/>
      <c r="G128" s="2"/>
      <c r="H128" s="2"/>
      <c r="I128" s="2"/>
      <c r="J128" s="2"/>
      <c r="K128" s="2"/>
      <c r="L128" s="2"/>
      <c r="M128" s="2"/>
      <c r="N128" s="2"/>
      <c r="O128" s="2"/>
      <c r="P128" s="3"/>
      <c r="Q128" s="3"/>
      <c r="R128" s="3"/>
      <c r="S128" s="3"/>
      <c r="T128" s="3"/>
      <c r="U128" s="3"/>
      <c r="V128" s="3"/>
      <c r="W128" s="3"/>
      <c r="X128" s="3"/>
      <c r="Y128" s="3"/>
      <c r="Z128" s="3"/>
      <c r="AA128" s="3"/>
    </row>
    <row r="129" spans="1:27" ht="15.75" customHeight="1">
      <c r="A129" s="1"/>
      <c r="B129" s="2"/>
      <c r="C129" s="2"/>
      <c r="D129" s="2"/>
      <c r="E129" s="2"/>
      <c r="F129" s="2"/>
      <c r="G129" s="2"/>
      <c r="H129" s="2"/>
      <c r="I129" s="2"/>
      <c r="J129" s="2"/>
      <c r="K129" s="2"/>
      <c r="L129" s="2"/>
      <c r="M129" s="2"/>
      <c r="N129" s="2"/>
      <c r="O129" s="2"/>
      <c r="P129" s="3"/>
      <c r="Q129" s="3"/>
      <c r="R129" s="3"/>
      <c r="S129" s="3"/>
      <c r="T129" s="3"/>
      <c r="U129" s="3"/>
      <c r="V129" s="3"/>
      <c r="W129" s="3"/>
      <c r="X129" s="3"/>
      <c r="Y129" s="3"/>
      <c r="Z129" s="3"/>
      <c r="AA129" s="3"/>
    </row>
    <row r="130" spans="1:27" ht="15.75" customHeight="1">
      <c r="A130" s="1"/>
      <c r="B130" s="2"/>
      <c r="C130" s="2"/>
      <c r="D130" s="2"/>
      <c r="E130" s="2"/>
      <c r="F130" s="2"/>
      <c r="G130" s="2"/>
      <c r="H130" s="2"/>
      <c r="I130" s="2"/>
      <c r="J130" s="2"/>
      <c r="K130" s="2"/>
      <c r="L130" s="2"/>
      <c r="M130" s="2"/>
      <c r="N130" s="2"/>
      <c r="O130" s="2"/>
      <c r="P130" s="3"/>
      <c r="Q130" s="3"/>
      <c r="R130" s="3"/>
      <c r="S130" s="3"/>
      <c r="T130" s="3"/>
      <c r="U130" s="3"/>
      <c r="V130" s="3"/>
      <c r="W130" s="3"/>
      <c r="X130" s="3"/>
      <c r="Y130" s="3"/>
      <c r="Z130" s="3"/>
      <c r="AA130" s="3"/>
    </row>
    <row r="131" spans="1:27" ht="15.75" customHeight="1">
      <c r="A131" s="1"/>
      <c r="B131" s="2"/>
      <c r="C131" s="2"/>
      <c r="D131" s="2"/>
      <c r="E131" s="2"/>
      <c r="F131" s="2"/>
      <c r="G131" s="2"/>
      <c r="H131" s="2"/>
      <c r="I131" s="2"/>
      <c r="J131" s="2"/>
      <c r="K131" s="2"/>
      <c r="L131" s="2"/>
      <c r="M131" s="2"/>
      <c r="N131" s="2"/>
      <c r="O131" s="2"/>
      <c r="P131" s="3"/>
      <c r="Q131" s="3"/>
      <c r="R131" s="3"/>
      <c r="S131" s="3"/>
      <c r="T131" s="3"/>
      <c r="U131" s="3"/>
      <c r="V131" s="3"/>
      <c r="W131" s="3"/>
      <c r="X131" s="3"/>
      <c r="Y131" s="3"/>
      <c r="Z131" s="3"/>
      <c r="AA131" s="3"/>
    </row>
    <row r="132" spans="1:27" ht="15.75" customHeight="1">
      <c r="A132" s="1"/>
      <c r="B132" s="2"/>
      <c r="C132" s="2"/>
      <c r="D132" s="2"/>
      <c r="E132" s="2"/>
      <c r="F132" s="2"/>
      <c r="G132" s="2"/>
      <c r="H132" s="2"/>
      <c r="I132" s="2"/>
      <c r="J132" s="2"/>
      <c r="K132" s="2"/>
      <c r="L132" s="2"/>
      <c r="M132" s="2"/>
      <c r="N132" s="2"/>
      <c r="O132" s="2"/>
      <c r="P132" s="3"/>
      <c r="Q132" s="3"/>
      <c r="R132" s="3"/>
      <c r="S132" s="3"/>
      <c r="T132" s="3"/>
      <c r="U132" s="3"/>
      <c r="V132" s="3"/>
      <c r="W132" s="3"/>
      <c r="X132" s="3"/>
      <c r="Y132" s="3"/>
      <c r="Z132" s="3"/>
      <c r="AA132" s="3"/>
    </row>
    <row r="133" spans="1:27" ht="15.75" customHeight="1">
      <c r="A133" s="1"/>
      <c r="B133" s="2"/>
      <c r="C133" s="2"/>
      <c r="D133" s="2"/>
      <c r="E133" s="2"/>
      <c r="F133" s="2"/>
      <c r="G133" s="2"/>
      <c r="H133" s="2"/>
      <c r="I133" s="2"/>
      <c r="J133" s="2"/>
      <c r="K133" s="2"/>
      <c r="L133" s="2"/>
      <c r="M133" s="2"/>
      <c r="N133" s="2"/>
      <c r="O133" s="2"/>
      <c r="P133" s="3"/>
      <c r="Q133" s="3"/>
      <c r="R133" s="3"/>
      <c r="S133" s="3"/>
      <c r="T133" s="3"/>
      <c r="U133" s="3"/>
      <c r="V133" s="3"/>
      <c r="W133" s="3"/>
      <c r="X133" s="3"/>
      <c r="Y133" s="3"/>
      <c r="Z133" s="3"/>
      <c r="AA133" s="3"/>
    </row>
    <row r="134" spans="1:27" ht="15.75" customHeight="1">
      <c r="A134" s="1"/>
      <c r="B134" s="2"/>
      <c r="C134" s="2"/>
      <c r="D134" s="2"/>
      <c r="E134" s="2"/>
      <c r="F134" s="2"/>
      <c r="G134" s="2"/>
      <c r="H134" s="2"/>
      <c r="I134" s="2"/>
      <c r="J134" s="2"/>
      <c r="K134" s="2"/>
      <c r="L134" s="2"/>
      <c r="M134" s="2"/>
      <c r="N134" s="2"/>
      <c r="O134" s="2"/>
      <c r="P134" s="3"/>
      <c r="Q134" s="3"/>
      <c r="R134" s="3"/>
      <c r="S134" s="3"/>
      <c r="T134" s="3"/>
      <c r="U134" s="3"/>
      <c r="V134" s="3"/>
      <c r="W134" s="3"/>
      <c r="X134" s="3"/>
      <c r="Y134" s="3"/>
      <c r="Z134" s="3"/>
      <c r="AA134" s="3"/>
    </row>
    <row r="135" spans="1:27" ht="15.75" customHeight="1">
      <c r="A135" s="1"/>
      <c r="B135" s="2"/>
      <c r="C135" s="2"/>
      <c r="D135" s="2"/>
      <c r="E135" s="2"/>
      <c r="F135" s="2"/>
      <c r="G135" s="2"/>
      <c r="H135" s="2"/>
      <c r="I135" s="2"/>
      <c r="J135" s="2"/>
      <c r="K135" s="2"/>
      <c r="L135" s="2"/>
      <c r="M135" s="2"/>
      <c r="N135" s="2"/>
      <c r="O135" s="2"/>
      <c r="P135" s="3"/>
      <c r="Q135" s="3"/>
      <c r="R135" s="3"/>
      <c r="S135" s="3"/>
      <c r="T135" s="3"/>
      <c r="U135" s="3"/>
      <c r="V135" s="3"/>
      <c r="W135" s="3"/>
      <c r="X135" s="3"/>
      <c r="Y135" s="3"/>
      <c r="Z135" s="3"/>
      <c r="AA135" s="3"/>
    </row>
    <row r="136" spans="1:27" ht="15.75" customHeight="1">
      <c r="A136" s="1"/>
      <c r="B136" s="2"/>
      <c r="C136" s="2"/>
      <c r="D136" s="2"/>
      <c r="E136" s="2"/>
      <c r="F136" s="2"/>
      <c r="G136" s="2"/>
      <c r="H136" s="2"/>
      <c r="I136" s="2"/>
      <c r="J136" s="2"/>
      <c r="K136" s="2"/>
      <c r="L136" s="2"/>
      <c r="M136" s="2"/>
      <c r="N136" s="2"/>
      <c r="O136" s="2"/>
      <c r="P136" s="3"/>
      <c r="Q136" s="3"/>
      <c r="R136" s="3"/>
      <c r="S136" s="3"/>
      <c r="T136" s="3"/>
      <c r="U136" s="3"/>
      <c r="V136" s="3"/>
      <c r="W136" s="3"/>
      <c r="X136" s="3"/>
      <c r="Y136" s="3"/>
      <c r="Z136" s="3"/>
      <c r="AA136" s="3"/>
    </row>
    <row r="137" spans="1:27" ht="15.75" customHeight="1">
      <c r="A137" s="1"/>
      <c r="B137" s="2"/>
      <c r="C137" s="2"/>
      <c r="D137" s="2"/>
      <c r="E137" s="2"/>
      <c r="F137" s="2"/>
      <c r="G137" s="2"/>
      <c r="H137" s="2"/>
      <c r="I137" s="2"/>
      <c r="J137" s="2"/>
      <c r="K137" s="2"/>
      <c r="L137" s="2"/>
      <c r="M137" s="2"/>
      <c r="N137" s="2"/>
      <c r="O137" s="2"/>
      <c r="P137" s="3"/>
      <c r="Q137" s="3"/>
      <c r="R137" s="3"/>
      <c r="S137" s="3"/>
      <c r="T137" s="3"/>
      <c r="U137" s="3"/>
      <c r="V137" s="3"/>
      <c r="W137" s="3"/>
      <c r="X137" s="3"/>
      <c r="Y137" s="3"/>
      <c r="Z137" s="3"/>
      <c r="AA137" s="3"/>
    </row>
    <row r="138" spans="1:27" ht="15.75" customHeight="1">
      <c r="A138" s="1"/>
      <c r="B138" s="2"/>
      <c r="C138" s="2"/>
      <c r="D138" s="2"/>
      <c r="E138" s="2"/>
      <c r="F138" s="2"/>
      <c r="G138" s="2"/>
      <c r="H138" s="2"/>
      <c r="I138" s="2"/>
      <c r="J138" s="2"/>
      <c r="K138" s="2"/>
      <c r="L138" s="2"/>
      <c r="M138" s="2"/>
      <c r="N138" s="2"/>
      <c r="O138" s="2"/>
      <c r="P138" s="3"/>
      <c r="Q138" s="3"/>
      <c r="R138" s="3"/>
      <c r="S138" s="3"/>
      <c r="T138" s="3"/>
      <c r="U138" s="3"/>
      <c r="V138" s="3"/>
      <c r="W138" s="3"/>
      <c r="X138" s="3"/>
      <c r="Y138" s="3"/>
      <c r="Z138" s="3"/>
      <c r="AA138" s="3"/>
    </row>
    <row r="139" spans="1:27" ht="15.75" customHeight="1">
      <c r="A139" s="1"/>
      <c r="B139" s="2"/>
      <c r="C139" s="2"/>
      <c r="D139" s="2"/>
      <c r="E139" s="2"/>
      <c r="F139" s="2"/>
      <c r="G139" s="2"/>
      <c r="H139" s="2"/>
      <c r="I139" s="2"/>
      <c r="J139" s="2"/>
      <c r="K139" s="2"/>
      <c r="L139" s="2"/>
      <c r="M139" s="2"/>
      <c r="N139" s="2"/>
      <c r="O139" s="2"/>
      <c r="P139" s="3"/>
      <c r="Q139" s="3"/>
      <c r="R139" s="3"/>
      <c r="S139" s="3"/>
      <c r="T139" s="3"/>
      <c r="U139" s="3"/>
      <c r="V139" s="3"/>
      <c r="W139" s="3"/>
      <c r="X139" s="3"/>
      <c r="Y139" s="3"/>
      <c r="Z139" s="3"/>
      <c r="AA139" s="3"/>
    </row>
    <row r="140" spans="1:27" ht="15.75" customHeight="1">
      <c r="A140" s="1"/>
      <c r="B140" s="2"/>
      <c r="C140" s="2"/>
      <c r="D140" s="2"/>
      <c r="E140" s="2"/>
      <c r="F140" s="2"/>
      <c r="G140" s="2"/>
      <c r="H140" s="2"/>
      <c r="I140" s="2"/>
      <c r="J140" s="2"/>
      <c r="K140" s="2"/>
      <c r="L140" s="2"/>
      <c r="M140" s="2"/>
      <c r="N140" s="2"/>
      <c r="O140" s="2"/>
      <c r="P140" s="3"/>
      <c r="Q140" s="3"/>
      <c r="R140" s="3"/>
      <c r="S140" s="3"/>
      <c r="T140" s="3"/>
      <c r="U140" s="3"/>
      <c r="V140" s="3"/>
      <c r="W140" s="3"/>
      <c r="X140" s="3"/>
      <c r="Y140" s="3"/>
      <c r="Z140" s="3"/>
      <c r="AA140" s="3"/>
    </row>
    <row r="141" spans="1:27" ht="15.75" customHeight="1">
      <c r="A141" s="1"/>
      <c r="B141" s="2"/>
      <c r="C141" s="2"/>
      <c r="D141" s="2"/>
      <c r="E141" s="2"/>
      <c r="F141" s="2"/>
      <c r="G141" s="2"/>
      <c r="H141" s="2"/>
      <c r="I141" s="2"/>
      <c r="J141" s="2"/>
      <c r="K141" s="2"/>
      <c r="L141" s="2"/>
      <c r="M141" s="2"/>
      <c r="N141" s="2"/>
      <c r="O141" s="2"/>
      <c r="P141" s="3"/>
      <c r="Q141" s="3"/>
      <c r="R141" s="3"/>
      <c r="S141" s="3"/>
      <c r="T141" s="3"/>
      <c r="U141" s="3"/>
      <c r="V141" s="3"/>
      <c r="W141" s="3"/>
      <c r="X141" s="3"/>
      <c r="Y141" s="3"/>
      <c r="Z141" s="3"/>
      <c r="AA141" s="3"/>
    </row>
    <row r="142" spans="1:27" ht="15.75" customHeight="1">
      <c r="A142" s="1"/>
      <c r="B142" s="2"/>
      <c r="C142" s="2"/>
      <c r="D142" s="2"/>
      <c r="E142" s="2"/>
      <c r="F142" s="2"/>
      <c r="G142" s="2"/>
      <c r="H142" s="2"/>
      <c r="I142" s="2"/>
      <c r="J142" s="2"/>
      <c r="K142" s="2"/>
      <c r="L142" s="2"/>
      <c r="M142" s="2"/>
      <c r="N142" s="2"/>
      <c r="O142" s="2"/>
      <c r="P142" s="3"/>
      <c r="Q142" s="3"/>
      <c r="R142" s="3"/>
      <c r="S142" s="3"/>
      <c r="T142" s="3"/>
      <c r="U142" s="3"/>
      <c r="V142" s="3"/>
      <c r="W142" s="3"/>
      <c r="X142" s="3"/>
      <c r="Y142" s="3"/>
      <c r="Z142" s="3"/>
      <c r="AA142" s="3"/>
    </row>
    <row r="143" spans="1:27" ht="15.75" customHeight="1">
      <c r="A143" s="1"/>
      <c r="B143" s="2"/>
      <c r="C143" s="2"/>
      <c r="D143" s="2"/>
      <c r="E143" s="2"/>
      <c r="F143" s="2"/>
      <c r="G143" s="2"/>
      <c r="H143" s="2"/>
      <c r="I143" s="2"/>
      <c r="J143" s="2"/>
      <c r="K143" s="2"/>
      <c r="L143" s="2"/>
      <c r="M143" s="2"/>
      <c r="N143" s="2"/>
      <c r="O143" s="2"/>
      <c r="P143" s="3"/>
      <c r="Q143" s="3"/>
      <c r="R143" s="3"/>
      <c r="S143" s="3"/>
      <c r="T143" s="3"/>
      <c r="U143" s="3"/>
      <c r="V143" s="3"/>
      <c r="W143" s="3"/>
      <c r="X143" s="3"/>
      <c r="Y143" s="3"/>
      <c r="Z143" s="3"/>
      <c r="AA143" s="3"/>
    </row>
    <row r="144" spans="1:27" ht="15.75" customHeight="1">
      <c r="A144" s="1"/>
      <c r="B144" s="2"/>
      <c r="C144" s="2"/>
      <c r="D144" s="2"/>
      <c r="E144" s="2"/>
      <c r="F144" s="2"/>
      <c r="G144" s="2"/>
      <c r="H144" s="2"/>
      <c r="I144" s="2"/>
      <c r="J144" s="2"/>
      <c r="K144" s="2"/>
      <c r="L144" s="2"/>
      <c r="M144" s="2"/>
      <c r="N144" s="2"/>
      <c r="O144" s="2"/>
      <c r="P144" s="3"/>
      <c r="Q144" s="3"/>
      <c r="R144" s="3"/>
      <c r="S144" s="3"/>
      <c r="T144" s="3"/>
      <c r="U144" s="3"/>
      <c r="V144" s="3"/>
      <c r="W144" s="3"/>
      <c r="X144" s="3"/>
      <c r="Y144" s="3"/>
      <c r="Z144" s="3"/>
      <c r="AA144" s="3"/>
    </row>
    <row r="145" spans="1:27" ht="15.75" customHeight="1">
      <c r="A145" s="1"/>
      <c r="B145" s="2"/>
      <c r="C145" s="2"/>
      <c r="D145" s="2"/>
      <c r="E145" s="2"/>
      <c r="F145" s="2"/>
      <c r="G145" s="2"/>
      <c r="H145" s="2"/>
      <c r="I145" s="2"/>
      <c r="J145" s="2"/>
      <c r="K145" s="2"/>
      <c r="L145" s="2"/>
      <c r="M145" s="2"/>
      <c r="N145" s="2"/>
      <c r="O145" s="2"/>
      <c r="P145" s="3"/>
      <c r="Q145" s="3"/>
      <c r="R145" s="3"/>
      <c r="S145" s="3"/>
      <c r="T145" s="3"/>
      <c r="U145" s="3"/>
      <c r="V145" s="3"/>
      <c r="W145" s="3"/>
      <c r="X145" s="3"/>
      <c r="Y145" s="3"/>
      <c r="Z145" s="3"/>
      <c r="AA145" s="3"/>
    </row>
    <row r="146" spans="1:27" ht="15.75" customHeight="1">
      <c r="A146" s="1"/>
      <c r="B146" s="2"/>
      <c r="C146" s="2"/>
      <c r="D146" s="2"/>
      <c r="E146" s="2"/>
      <c r="F146" s="2"/>
      <c r="G146" s="2"/>
      <c r="H146" s="2"/>
      <c r="I146" s="2"/>
      <c r="J146" s="2"/>
      <c r="K146" s="2"/>
      <c r="L146" s="2"/>
      <c r="M146" s="2"/>
      <c r="N146" s="2"/>
      <c r="O146" s="2"/>
      <c r="P146" s="3"/>
      <c r="Q146" s="3"/>
      <c r="R146" s="3"/>
      <c r="S146" s="3"/>
      <c r="T146" s="3"/>
      <c r="U146" s="3"/>
      <c r="V146" s="3"/>
      <c r="W146" s="3"/>
      <c r="X146" s="3"/>
      <c r="Y146" s="3"/>
      <c r="Z146" s="3"/>
      <c r="AA146" s="3"/>
    </row>
    <row r="147" spans="1:27" ht="15.75" customHeight="1">
      <c r="A147" s="1"/>
      <c r="B147" s="2"/>
      <c r="C147" s="2"/>
      <c r="D147" s="2"/>
      <c r="E147" s="2"/>
      <c r="F147" s="2"/>
      <c r="G147" s="2"/>
      <c r="H147" s="2"/>
      <c r="I147" s="2"/>
      <c r="J147" s="2"/>
      <c r="K147" s="2"/>
      <c r="L147" s="2"/>
      <c r="M147" s="2"/>
      <c r="N147" s="2"/>
      <c r="O147" s="2"/>
      <c r="P147" s="3"/>
      <c r="Q147" s="3"/>
      <c r="R147" s="3"/>
      <c r="S147" s="3"/>
      <c r="T147" s="3"/>
      <c r="U147" s="3"/>
      <c r="V147" s="3"/>
      <c r="W147" s="3"/>
      <c r="X147" s="3"/>
      <c r="Y147" s="3"/>
      <c r="Z147" s="3"/>
      <c r="AA147" s="3"/>
    </row>
    <row r="148" spans="1:27" ht="15.75" customHeight="1">
      <c r="A148" s="1"/>
      <c r="B148" s="2"/>
      <c r="C148" s="2"/>
      <c r="D148" s="2"/>
      <c r="E148" s="2"/>
      <c r="F148" s="2"/>
      <c r="G148" s="2"/>
      <c r="H148" s="2"/>
      <c r="I148" s="2"/>
      <c r="J148" s="2"/>
      <c r="K148" s="2"/>
      <c r="L148" s="2"/>
      <c r="M148" s="2"/>
      <c r="N148" s="2"/>
      <c r="O148" s="2"/>
      <c r="P148" s="3"/>
      <c r="Q148" s="3"/>
      <c r="R148" s="3"/>
      <c r="S148" s="3"/>
      <c r="T148" s="3"/>
      <c r="U148" s="3"/>
      <c r="V148" s="3"/>
      <c r="W148" s="3"/>
      <c r="X148" s="3"/>
      <c r="Y148" s="3"/>
      <c r="Z148" s="3"/>
      <c r="AA148" s="3"/>
    </row>
    <row r="149" spans="1:27" ht="15.75" customHeight="1">
      <c r="A149" s="1"/>
      <c r="B149" s="2"/>
      <c r="C149" s="2"/>
      <c r="D149" s="2"/>
      <c r="E149" s="2"/>
      <c r="F149" s="2"/>
      <c r="G149" s="2"/>
      <c r="H149" s="2"/>
      <c r="I149" s="2"/>
      <c r="J149" s="2"/>
      <c r="K149" s="2"/>
      <c r="L149" s="2"/>
      <c r="M149" s="2"/>
      <c r="N149" s="2"/>
      <c r="O149" s="2"/>
      <c r="P149" s="3"/>
      <c r="Q149" s="3"/>
      <c r="R149" s="3"/>
      <c r="S149" s="3"/>
      <c r="T149" s="3"/>
      <c r="U149" s="3"/>
      <c r="V149" s="3"/>
      <c r="W149" s="3"/>
      <c r="X149" s="3"/>
      <c r="Y149" s="3"/>
      <c r="Z149" s="3"/>
      <c r="AA149" s="3"/>
    </row>
    <row r="150" spans="1:27" ht="15.75" customHeight="1">
      <c r="A150" s="1"/>
      <c r="B150" s="2"/>
      <c r="C150" s="2"/>
      <c r="D150" s="2"/>
      <c r="E150" s="2"/>
      <c r="F150" s="2"/>
      <c r="G150" s="2"/>
      <c r="H150" s="2"/>
      <c r="I150" s="2"/>
      <c r="J150" s="2"/>
      <c r="K150" s="2"/>
      <c r="L150" s="2"/>
      <c r="M150" s="2"/>
      <c r="N150" s="2"/>
      <c r="O150" s="2"/>
      <c r="P150" s="3"/>
      <c r="Q150" s="3"/>
      <c r="R150" s="3"/>
      <c r="S150" s="3"/>
      <c r="T150" s="3"/>
      <c r="U150" s="3"/>
      <c r="V150" s="3"/>
      <c r="W150" s="3"/>
      <c r="X150" s="3"/>
      <c r="Y150" s="3"/>
      <c r="Z150" s="3"/>
      <c r="AA150" s="3"/>
    </row>
    <row r="151" spans="1:27" ht="15.75" customHeight="1">
      <c r="A151" s="1"/>
      <c r="B151" s="2"/>
      <c r="C151" s="2"/>
      <c r="D151" s="2"/>
      <c r="E151" s="2"/>
      <c r="F151" s="2"/>
      <c r="G151" s="2"/>
      <c r="H151" s="2"/>
      <c r="I151" s="2"/>
      <c r="J151" s="2"/>
      <c r="K151" s="2"/>
      <c r="L151" s="2"/>
      <c r="M151" s="2"/>
      <c r="N151" s="2"/>
      <c r="O151" s="2"/>
      <c r="P151" s="3"/>
      <c r="Q151" s="3"/>
      <c r="R151" s="3"/>
      <c r="S151" s="3"/>
      <c r="T151" s="3"/>
      <c r="U151" s="3"/>
      <c r="V151" s="3"/>
      <c r="W151" s="3"/>
      <c r="X151" s="3"/>
      <c r="Y151" s="3"/>
      <c r="Z151" s="3"/>
      <c r="AA151" s="3"/>
    </row>
    <row r="152" spans="1:27" ht="15.75" customHeight="1">
      <c r="A152" s="1"/>
      <c r="B152" s="2"/>
      <c r="C152" s="2"/>
      <c r="D152" s="2"/>
      <c r="E152" s="2"/>
      <c r="F152" s="2"/>
      <c r="G152" s="2"/>
      <c r="H152" s="2"/>
      <c r="I152" s="2"/>
      <c r="J152" s="2"/>
      <c r="K152" s="2"/>
      <c r="L152" s="2"/>
      <c r="M152" s="2"/>
      <c r="N152" s="2"/>
      <c r="O152" s="2"/>
      <c r="P152" s="3"/>
      <c r="Q152" s="3"/>
      <c r="R152" s="3"/>
      <c r="S152" s="3"/>
      <c r="T152" s="3"/>
      <c r="U152" s="3"/>
      <c r="V152" s="3"/>
      <c r="W152" s="3"/>
      <c r="X152" s="3"/>
      <c r="Y152" s="3"/>
      <c r="Z152" s="3"/>
      <c r="AA152" s="3"/>
    </row>
    <row r="153" spans="1:27" ht="15.75" customHeight="1">
      <c r="A153" s="1"/>
      <c r="B153" s="2"/>
      <c r="C153" s="2"/>
      <c r="D153" s="2"/>
      <c r="E153" s="2"/>
      <c r="F153" s="2"/>
      <c r="G153" s="2"/>
      <c r="H153" s="2"/>
      <c r="I153" s="2"/>
      <c r="J153" s="2"/>
      <c r="K153" s="2"/>
      <c r="L153" s="2"/>
      <c r="M153" s="2"/>
      <c r="N153" s="2"/>
      <c r="O153" s="2"/>
      <c r="P153" s="3"/>
      <c r="Q153" s="3"/>
      <c r="R153" s="3"/>
      <c r="S153" s="3"/>
      <c r="T153" s="3"/>
      <c r="U153" s="3"/>
      <c r="V153" s="3"/>
      <c r="W153" s="3"/>
      <c r="X153" s="3"/>
      <c r="Y153" s="3"/>
      <c r="Z153" s="3"/>
      <c r="AA153" s="3"/>
    </row>
    <row r="154" spans="1:27" ht="15.75" customHeight="1">
      <c r="A154" s="1"/>
      <c r="B154" s="2"/>
      <c r="C154" s="2"/>
      <c r="D154" s="2"/>
      <c r="E154" s="2"/>
      <c r="F154" s="2"/>
      <c r="G154" s="2"/>
      <c r="H154" s="2"/>
      <c r="I154" s="2"/>
      <c r="J154" s="2"/>
      <c r="K154" s="2"/>
      <c r="L154" s="2"/>
      <c r="M154" s="2"/>
      <c r="N154" s="2"/>
      <c r="O154" s="2"/>
      <c r="P154" s="3"/>
      <c r="Q154" s="3"/>
      <c r="R154" s="3"/>
      <c r="S154" s="3"/>
      <c r="T154" s="3"/>
      <c r="U154" s="3"/>
      <c r="V154" s="3"/>
      <c r="W154" s="3"/>
      <c r="X154" s="3"/>
      <c r="Y154" s="3"/>
      <c r="Z154" s="3"/>
      <c r="AA154" s="3"/>
    </row>
    <row r="155" spans="1:27" ht="15.75" customHeight="1">
      <c r="A155" s="1"/>
      <c r="B155" s="2"/>
      <c r="C155" s="2"/>
      <c r="D155" s="2"/>
      <c r="E155" s="2"/>
      <c r="F155" s="2"/>
      <c r="G155" s="2"/>
      <c r="H155" s="2"/>
      <c r="I155" s="2"/>
      <c r="J155" s="2"/>
      <c r="K155" s="2"/>
      <c r="L155" s="2"/>
      <c r="M155" s="2"/>
      <c r="N155" s="2"/>
      <c r="O155" s="2"/>
      <c r="P155" s="3"/>
      <c r="Q155" s="3"/>
      <c r="R155" s="3"/>
      <c r="S155" s="3"/>
      <c r="T155" s="3"/>
      <c r="U155" s="3"/>
      <c r="V155" s="3"/>
      <c r="W155" s="3"/>
      <c r="X155" s="3"/>
      <c r="Y155" s="3"/>
      <c r="Z155" s="3"/>
      <c r="AA155" s="3"/>
    </row>
    <row r="156" spans="1:27" ht="15.75" customHeight="1">
      <c r="A156" s="1"/>
      <c r="B156" s="2"/>
      <c r="C156" s="2"/>
      <c r="D156" s="2"/>
      <c r="E156" s="2"/>
      <c r="F156" s="2"/>
      <c r="G156" s="2"/>
      <c r="H156" s="2"/>
      <c r="I156" s="2"/>
      <c r="J156" s="2"/>
      <c r="K156" s="2"/>
      <c r="L156" s="2"/>
      <c r="M156" s="2"/>
      <c r="N156" s="2"/>
      <c r="O156" s="2"/>
      <c r="P156" s="3"/>
      <c r="Q156" s="3"/>
      <c r="R156" s="3"/>
      <c r="S156" s="3"/>
      <c r="T156" s="3"/>
      <c r="U156" s="3"/>
      <c r="V156" s="3"/>
      <c r="W156" s="3"/>
      <c r="X156" s="3"/>
      <c r="Y156" s="3"/>
      <c r="Z156" s="3"/>
      <c r="AA156" s="3"/>
    </row>
    <row r="157" spans="1:27" ht="15.75" customHeight="1">
      <c r="A157" s="1"/>
      <c r="B157" s="2"/>
      <c r="C157" s="2"/>
      <c r="D157" s="2"/>
      <c r="E157" s="2"/>
      <c r="F157" s="2"/>
      <c r="G157" s="2"/>
      <c r="H157" s="2"/>
      <c r="I157" s="2"/>
      <c r="J157" s="2"/>
      <c r="K157" s="2"/>
      <c r="L157" s="2"/>
      <c r="M157" s="2"/>
      <c r="N157" s="2"/>
      <c r="O157" s="2"/>
      <c r="P157" s="3"/>
      <c r="Q157" s="3"/>
      <c r="R157" s="3"/>
      <c r="S157" s="3"/>
      <c r="T157" s="3"/>
      <c r="U157" s="3"/>
      <c r="V157" s="3"/>
      <c r="W157" s="3"/>
      <c r="X157" s="3"/>
      <c r="Y157" s="3"/>
      <c r="Z157" s="3"/>
      <c r="AA157" s="3"/>
    </row>
    <row r="158" spans="1:27" ht="15.75" customHeight="1">
      <c r="A158" s="1"/>
      <c r="B158" s="2"/>
      <c r="C158" s="2"/>
      <c r="D158" s="2"/>
      <c r="E158" s="2"/>
      <c r="F158" s="2"/>
      <c r="G158" s="2"/>
      <c r="H158" s="2"/>
      <c r="I158" s="2"/>
      <c r="J158" s="2"/>
      <c r="K158" s="2"/>
      <c r="L158" s="2"/>
      <c r="M158" s="2"/>
      <c r="N158" s="2"/>
      <c r="O158" s="2"/>
      <c r="P158" s="3"/>
      <c r="Q158" s="3"/>
      <c r="R158" s="3"/>
      <c r="S158" s="3"/>
      <c r="T158" s="3"/>
      <c r="U158" s="3"/>
      <c r="V158" s="3"/>
      <c r="W158" s="3"/>
      <c r="X158" s="3"/>
      <c r="Y158" s="3"/>
      <c r="Z158" s="3"/>
      <c r="AA158" s="3"/>
    </row>
    <row r="159" spans="1:27" ht="15.75" customHeight="1">
      <c r="A159" s="1"/>
      <c r="B159" s="2"/>
      <c r="C159" s="2"/>
      <c r="D159" s="2"/>
      <c r="E159" s="2"/>
      <c r="F159" s="2"/>
      <c r="G159" s="2"/>
      <c r="H159" s="2"/>
      <c r="I159" s="2"/>
      <c r="J159" s="2"/>
      <c r="K159" s="2"/>
      <c r="L159" s="2"/>
      <c r="M159" s="2"/>
      <c r="N159" s="2"/>
      <c r="O159" s="2"/>
      <c r="P159" s="3"/>
      <c r="Q159" s="3"/>
      <c r="R159" s="3"/>
      <c r="S159" s="3"/>
      <c r="T159" s="3"/>
      <c r="U159" s="3"/>
      <c r="V159" s="3"/>
      <c r="W159" s="3"/>
      <c r="X159" s="3"/>
      <c r="Y159" s="3"/>
      <c r="Z159" s="3"/>
      <c r="AA159" s="3"/>
    </row>
    <row r="160" spans="1:27" ht="15.75" customHeight="1">
      <c r="A160" s="1"/>
      <c r="B160" s="2"/>
      <c r="C160" s="2"/>
      <c r="D160" s="2"/>
      <c r="E160" s="2"/>
      <c r="F160" s="2"/>
      <c r="G160" s="2"/>
      <c r="H160" s="2"/>
      <c r="I160" s="2"/>
      <c r="J160" s="2"/>
      <c r="K160" s="2"/>
      <c r="L160" s="2"/>
      <c r="M160" s="2"/>
      <c r="N160" s="2"/>
      <c r="O160" s="2"/>
      <c r="P160" s="3"/>
      <c r="Q160" s="3"/>
      <c r="R160" s="3"/>
      <c r="S160" s="3"/>
      <c r="T160" s="3"/>
      <c r="U160" s="3"/>
      <c r="V160" s="3"/>
      <c r="W160" s="3"/>
      <c r="X160" s="3"/>
      <c r="Y160" s="3"/>
      <c r="Z160" s="3"/>
      <c r="AA160" s="3"/>
    </row>
    <row r="161" spans="1:27" ht="15.75" customHeight="1">
      <c r="A161" s="1"/>
      <c r="B161" s="2"/>
      <c r="C161" s="2"/>
      <c r="D161" s="2"/>
      <c r="E161" s="2"/>
      <c r="F161" s="2"/>
      <c r="G161" s="2"/>
      <c r="H161" s="2"/>
      <c r="I161" s="2"/>
      <c r="J161" s="2"/>
      <c r="K161" s="2"/>
      <c r="L161" s="2"/>
      <c r="M161" s="2"/>
      <c r="N161" s="2"/>
      <c r="O161" s="2"/>
      <c r="P161" s="3"/>
      <c r="Q161" s="3"/>
      <c r="R161" s="3"/>
      <c r="S161" s="3"/>
      <c r="T161" s="3"/>
      <c r="U161" s="3"/>
      <c r="V161" s="3"/>
      <c r="W161" s="3"/>
      <c r="X161" s="3"/>
      <c r="Y161" s="3"/>
      <c r="Z161" s="3"/>
      <c r="AA161" s="3"/>
    </row>
    <row r="162" spans="1:27" ht="15.75" customHeight="1">
      <c r="A162" s="1"/>
      <c r="B162" s="2"/>
      <c r="C162" s="2"/>
      <c r="D162" s="2"/>
      <c r="E162" s="2"/>
      <c r="F162" s="2"/>
      <c r="G162" s="2"/>
      <c r="H162" s="2"/>
      <c r="I162" s="2"/>
      <c r="J162" s="2"/>
      <c r="K162" s="2"/>
      <c r="L162" s="2"/>
      <c r="M162" s="2"/>
      <c r="N162" s="2"/>
      <c r="O162" s="2"/>
      <c r="P162" s="3"/>
      <c r="Q162" s="3"/>
      <c r="R162" s="3"/>
      <c r="S162" s="3"/>
      <c r="T162" s="3"/>
      <c r="U162" s="3"/>
      <c r="V162" s="3"/>
      <c r="W162" s="3"/>
      <c r="X162" s="3"/>
      <c r="Y162" s="3"/>
      <c r="Z162" s="3"/>
      <c r="AA162" s="3"/>
    </row>
    <row r="163" spans="1:27" ht="15.75" customHeight="1">
      <c r="A163" s="1"/>
      <c r="B163" s="2"/>
      <c r="C163" s="2"/>
      <c r="D163" s="2"/>
      <c r="E163" s="2"/>
      <c r="F163" s="2"/>
      <c r="G163" s="2"/>
      <c r="H163" s="2"/>
      <c r="I163" s="2"/>
      <c r="J163" s="2"/>
      <c r="K163" s="2"/>
      <c r="L163" s="2"/>
      <c r="M163" s="2"/>
      <c r="N163" s="2"/>
      <c r="O163" s="2"/>
      <c r="P163" s="3"/>
      <c r="Q163" s="3"/>
      <c r="R163" s="3"/>
      <c r="S163" s="3"/>
      <c r="T163" s="3"/>
      <c r="U163" s="3"/>
      <c r="V163" s="3"/>
      <c r="W163" s="3"/>
      <c r="X163" s="3"/>
      <c r="Y163" s="3"/>
      <c r="Z163" s="3"/>
      <c r="AA163" s="3"/>
    </row>
    <row r="164" spans="1:27" ht="15.75" customHeight="1">
      <c r="A164" s="1"/>
      <c r="B164" s="2"/>
      <c r="C164" s="2"/>
      <c r="D164" s="2"/>
      <c r="E164" s="2"/>
      <c r="F164" s="2"/>
      <c r="G164" s="2"/>
      <c r="H164" s="2"/>
      <c r="I164" s="2"/>
      <c r="J164" s="2"/>
      <c r="K164" s="2"/>
      <c r="L164" s="2"/>
      <c r="M164" s="2"/>
      <c r="N164" s="2"/>
      <c r="O164" s="2"/>
      <c r="P164" s="3"/>
      <c r="Q164" s="3"/>
      <c r="R164" s="3"/>
      <c r="S164" s="3"/>
      <c r="T164" s="3"/>
      <c r="U164" s="3"/>
      <c r="V164" s="3"/>
      <c r="W164" s="3"/>
      <c r="X164" s="3"/>
      <c r="Y164" s="3"/>
      <c r="Z164" s="3"/>
      <c r="AA164" s="3"/>
    </row>
    <row r="165" spans="1:27" ht="15.75" customHeight="1">
      <c r="A165" s="1"/>
      <c r="B165" s="2"/>
      <c r="C165" s="2"/>
      <c r="D165" s="2"/>
      <c r="E165" s="2"/>
      <c r="F165" s="2"/>
      <c r="G165" s="2"/>
      <c r="H165" s="2"/>
      <c r="I165" s="2"/>
      <c r="J165" s="2"/>
      <c r="K165" s="2"/>
      <c r="L165" s="2"/>
      <c r="M165" s="2"/>
      <c r="N165" s="2"/>
      <c r="O165" s="2"/>
      <c r="P165" s="3"/>
      <c r="Q165" s="3"/>
      <c r="R165" s="3"/>
      <c r="S165" s="3"/>
      <c r="T165" s="3"/>
      <c r="U165" s="3"/>
      <c r="V165" s="3"/>
      <c r="W165" s="3"/>
      <c r="X165" s="3"/>
      <c r="Y165" s="3"/>
      <c r="Z165" s="3"/>
      <c r="AA165" s="3"/>
    </row>
    <row r="166" spans="1:27" ht="15.75" customHeight="1">
      <c r="A166" s="1"/>
      <c r="B166" s="2"/>
      <c r="C166" s="2"/>
      <c r="D166" s="2"/>
      <c r="E166" s="2"/>
      <c r="F166" s="2"/>
      <c r="G166" s="2"/>
      <c r="H166" s="2"/>
      <c r="I166" s="2"/>
      <c r="J166" s="2"/>
      <c r="K166" s="2"/>
      <c r="L166" s="2"/>
      <c r="M166" s="2"/>
      <c r="N166" s="2"/>
      <c r="O166" s="2"/>
      <c r="P166" s="3"/>
      <c r="Q166" s="3"/>
      <c r="R166" s="3"/>
      <c r="S166" s="3"/>
      <c r="T166" s="3"/>
      <c r="U166" s="3"/>
      <c r="V166" s="3"/>
      <c r="W166" s="3"/>
      <c r="X166" s="3"/>
      <c r="Y166" s="3"/>
      <c r="Z166" s="3"/>
      <c r="AA166" s="3"/>
    </row>
    <row r="167" spans="1:27" ht="15.75" customHeight="1">
      <c r="A167" s="1"/>
      <c r="B167" s="2"/>
      <c r="C167" s="2"/>
      <c r="D167" s="2"/>
      <c r="E167" s="2"/>
      <c r="F167" s="2"/>
      <c r="G167" s="2"/>
      <c r="H167" s="2"/>
      <c r="I167" s="2"/>
      <c r="J167" s="2"/>
      <c r="K167" s="2"/>
      <c r="L167" s="2"/>
      <c r="M167" s="2"/>
      <c r="N167" s="2"/>
      <c r="O167" s="2"/>
      <c r="P167" s="3"/>
      <c r="Q167" s="3"/>
      <c r="R167" s="3"/>
      <c r="S167" s="3"/>
      <c r="T167" s="3"/>
      <c r="U167" s="3"/>
      <c r="V167" s="3"/>
      <c r="W167" s="3"/>
      <c r="X167" s="3"/>
      <c r="Y167" s="3"/>
      <c r="Z167" s="3"/>
      <c r="AA167" s="3"/>
    </row>
    <row r="168" spans="1:27" ht="15.75" customHeight="1">
      <c r="A168" s="1"/>
      <c r="B168" s="2"/>
      <c r="C168" s="2"/>
      <c r="D168" s="2"/>
      <c r="E168" s="2"/>
      <c r="F168" s="2"/>
      <c r="G168" s="2"/>
      <c r="H168" s="2"/>
      <c r="I168" s="2"/>
      <c r="J168" s="2"/>
      <c r="K168" s="2"/>
      <c r="L168" s="2"/>
      <c r="M168" s="2"/>
      <c r="N168" s="2"/>
      <c r="O168" s="2"/>
      <c r="P168" s="3"/>
      <c r="Q168" s="3"/>
      <c r="R168" s="3"/>
      <c r="S168" s="3"/>
      <c r="T168" s="3"/>
      <c r="U168" s="3"/>
      <c r="V168" s="3"/>
      <c r="W168" s="3"/>
      <c r="X168" s="3"/>
      <c r="Y168" s="3"/>
      <c r="Z168" s="3"/>
      <c r="AA168" s="3"/>
    </row>
    <row r="169" spans="1:27" ht="15.75" customHeight="1">
      <c r="A169" s="1"/>
      <c r="B169" s="2"/>
      <c r="C169" s="2"/>
      <c r="D169" s="2"/>
      <c r="E169" s="2"/>
      <c r="F169" s="2"/>
      <c r="G169" s="2"/>
      <c r="H169" s="2"/>
      <c r="I169" s="2"/>
      <c r="J169" s="2"/>
      <c r="K169" s="2"/>
      <c r="L169" s="2"/>
      <c r="M169" s="2"/>
      <c r="N169" s="2"/>
      <c r="O169" s="2"/>
      <c r="P169" s="3"/>
      <c r="Q169" s="3"/>
      <c r="R169" s="3"/>
      <c r="S169" s="3"/>
      <c r="T169" s="3"/>
      <c r="U169" s="3"/>
      <c r="V169" s="3"/>
      <c r="W169" s="3"/>
      <c r="X169" s="3"/>
      <c r="Y169" s="3"/>
      <c r="Z169" s="3"/>
      <c r="AA169" s="3"/>
    </row>
    <row r="170" spans="1:27" ht="15.75" customHeight="1">
      <c r="A170" s="1"/>
      <c r="B170" s="2"/>
      <c r="C170" s="2"/>
      <c r="D170" s="2"/>
      <c r="E170" s="2"/>
      <c r="F170" s="2"/>
      <c r="G170" s="2"/>
      <c r="H170" s="2"/>
      <c r="I170" s="2"/>
      <c r="J170" s="2"/>
      <c r="K170" s="2"/>
      <c r="L170" s="2"/>
      <c r="M170" s="2"/>
      <c r="N170" s="2"/>
      <c r="O170" s="2"/>
      <c r="P170" s="3"/>
      <c r="Q170" s="3"/>
      <c r="R170" s="3"/>
      <c r="S170" s="3"/>
      <c r="T170" s="3"/>
      <c r="U170" s="3"/>
      <c r="V170" s="3"/>
      <c r="W170" s="3"/>
      <c r="X170" s="3"/>
      <c r="Y170" s="3"/>
      <c r="Z170" s="3"/>
      <c r="AA170" s="3"/>
    </row>
    <row r="171" spans="1:27" ht="15.75" customHeight="1">
      <c r="A171" s="1"/>
      <c r="B171" s="2"/>
      <c r="C171" s="2"/>
      <c r="D171" s="2"/>
      <c r="E171" s="2"/>
      <c r="F171" s="2"/>
      <c r="G171" s="2"/>
      <c r="H171" s="2"/>
      <c r="I171" s="2"/>
      <c r="J171" s="2"/>
      <c r="K171" s="2"/>
      <c r="L171" s="2"/>
      <c r="M171" s="2"/>
      <c r="N171" s="2"/>
      <c r="O171" s="2"/>
      <c r="P171" s="3"/>
      <c r="Q171" s="3"/>
      <c r="R171" s="3"/>
      <c r="S171" s="3"/>
      <c r="T171" s="3"/>
      <c r="U171" s="3"/>
      <c r="V171" s="3"/>
      <c r="W171" s="3"/>
      <c r="X171" s="3"/>
      <c r="Y171" s="3"/>
      <c r="Z171" s="3"/>
      <c r="AA171" s="3"/>
    </row>
    <row r="172" spans="1:27" ht="15.75" customHeight="1">
      <c r="A172" s="1"/>
      <c r="B172" s="2"/>
      <c r="C172" s="2"/>
      <c r="D172" s="2"/>
      <c r="E172" s="2"/>
      <c r="F172" s="2"/>
      <c r="G172" s="2"/>
      <c r="H172" s="2"/>
      <c r="I172" s="2"/>
      <c r="J172" s="2"/>
      <c r="K172" s="2"/>
      <c r="L172" s="2"/>
      <c r="M172" s="2"/>
      <c r="N172" s="2"/>
      <c r="O172" s="2"/>
      <c r="P172" s="3"/>
      <c r="Q172" s="3"/>
      <c r="R172" s="3"/>
      <c r="S172" s="3"/>
      <c r="T172" s="3"/>
      <c r="U172" s="3"/>
      <c r="V172" s="3"/>
      <c r="W172" s="3"/>
      <c r="X172" s="3"/>
      <c r="Y172" s="3"/>
      <c r="Z172" s="3"/>
      <c r="AA172" s="3"/>
    </row>
    <row r="173" spans="1:27" ht="15.75" customHeight="1">
      <c r="A173" s="1"/>
      <c r="B173" s="2"/>
      <c r="C173" s="2"/>
      <c r="D173" s="2"/>
      <c r="E173" s="2"/>
      <c r="F173" s="2"/>
      <c r="G173" s="2"/>
      <c r="H173" s="2"/>
      <c r="I173" s="2"/>
      <c r="J173" s="2"/>
      <c r="K173" s="2"/>
      <c r="L173" s="2"/>
      <c r="M173" s="2"/>
      <c r="N173" s="2"/>
      <c r="O173" s="2"/>
      <c r="P173" s="3"/>
      <c r="Q173" s="3"/>
      <c r="R173" s="3"/>
      <c r="S173" s="3"/>
      <c r="T173" s="3"/>
      <c r="U173" s="3"/>
      <c r="V173" s="3"/>
      <c r="W173" s="3"/>
      <c r="X173" s="3"/>
      <c r="Y173" s="3"/>
      <c r="Z173" s="3"/>
      <c r="AA173" s="3"/>
    </row>
    <row r="174" spans="1:27" ht="15.75" customHeight="1">
      <c r="A174" s="1"/>
      <c r="B174" s="2"/>
      <c r="C174" s="2"/>
      <c r="D174" s="2"/>
      <c r="E174" s="2"/>
      <c r="F174" s="2"/>
      <c r="G174" s="2"/>
      <c r="H174" s="2"/>
      <c r="I174" s="2"/>
      <c r="J174" s="2"/>
      <c r="K174" s="2"/>
      <c r="L174" s="2"/>
      <c r="M174" s="2"/>
      <c r="N174" s="2"/>
      <c r="O174" s="2"/>
      <c r="P174" s="3"/>
      <c r="Q174" s="3"/>
      <c r="R174" s="3"/>
      <c r="S174" s="3"/>
      <c r="T174" s="3"/>
      <c r="U174" s="3"/>
      <c r="V174" s="3"/>
      <c r="W174" s="3"/>
      <c r="X174" s="3"/>
      <c r="Y174" s="3"/>
      <c r="Z174" s="3"/>
      <c r="AA174" s="3"/>
    </row>
    <row r="175" spans="1:27" ht="15.75" customHeight="1">
      <c r="A175" s="1"/>
      <c r="B175" s="2"/>
      <c r="C175" s="2"/>
      <c r="D175" s="2"/>
      <c r="E175" s="2"/>
      <c r="F175" s="2"/>
      <c r="G175" s="2"/>
      <c r="H175" s="2"/>
      <c r="I175" s="2"/>
      <c r="J175" s="2"/>
      <c r="K175" s="2"/>
      <c r="L175" s="2"/>
      <c r="M175" s="2"/>
      <c r="N175" s="2"/>
      <c r="O175" s="2"/>
      <c r="P175" s="3"/>
      <c r="Q175" s="3"/>
      <c r="R175" s="3"/>
      <c r="S175" s="3"/>
      <c r="T175" s="3"/>
      <c r="U175" s="3"/>
      <c r="V175" s="3"/>
      <c r="W175" s="3"/>
      <c r="X175" s="3"/>
      <c r="Y175" s="3"/>
      <c r="Z175" s="3"/>
      <c r="AA175" s="3"/>
    </row>
    <row r="176" spans="1:27" ht="15.75" customHeight="1">
      <c r="A176" s="1"/>
      <c r="B176" s="2"/>
      <c r="C176" s="2"/>
      <c r="D176" s="2"/>
      <c r="E176" s="2"/>
      <c r="F176" s="2"/>
      <c r="G176" s="2"/>
      <c r="H176" s="2"/>
      <c r="I176" s="2"/>
      <c r="J176" s="2"/>
      <c r="K176" s="2"/>
      <c r="L176" s="2"/>
      <c r="M176" s="2"/>
      <c r="N176" s="2"/>
      <c r="O176" s="2"/>
      <c r="P176" s="3"/>
      <c r="Q176" s="3"/>
      <c r="R176" s="3"/>
      <c r="S176" s="3"/>
      <c r="T176" s="3"/>
      <c r="U176" s="3"/>
      <c r="V176" s="3"/>
      <c r="W176" s="3"/>
      <c r="X176" s="3"/>
      <c r="Y176" s="3"/>
      <c r="Z176" s="3"/>
      <c r="AA176" s="3"/>
    </row>
    <row r="177" spans="1:27" ht="15.75" customHeight="1">
      <c r="A177" s="1"/>
      <c r="B177" s="2"/>
      <c r="C177" s="2"/>
      <c r="D177" s="2"/>
      <c r="E177" s="2"/>
      <c r="F177" s="2"/>
      <c r="G177" s="2"/>
      <c r="H177" s="2"/>
      <c r="I177" s="2"/>
      <c r="J177" s="2"/>
      <c r="K177" s="2"/>
      <c r="L177" s="2"/>
      <c r="M177" s="2"/>
      <c r="N177" s="2"/>
      <c r="O177" s="2"/>
      <c r="P177" s="3"/>
      <c r="Q177" s="3"/>
      <c r="R177" s="3"/>
      <c r="S177" s="3"/>
      <c r="T177" s="3"/>
      <c r="U177" s="3"/>
      <c r="V177" s="3"/>
      <c r="W177" s="3"/>
      <c r="X177" s="3"/>
      <c r="Y177" s="3"/>
      <c r="Z177" s="3"/>
      <c r="AA177" s="3"/>
    </row>
    <row r="178" spans="1:27" ht="15.75" customHeight="1">
      <c r="A178" s="1"/>
      <c r="B178" s="2"/>
      <c r="C178" s="2"/>
      <c r="D178" s="2"/>
      <c r="E178" s="2"/>
      <c r="F178" s="2"/>
      <c r="G178" s="2"/>
      <c r="H178" s="2"/>
      <c r="I178" s="2"/>
      <c r="J178" s="2"/>
      <c r="K178" s="2"/>
      <c r="L178" s="2"/>
      <c r="M178" s="2"/>
      <c r="N178" s="2"/>
      <c r="O178" s="2"/>
      <c r="P178" s="3"/>
      <c r="Q178" s="3"/>
      <c r="R178" s="3"/>
      <c r="S178" s="3"/>
      <c r="T178" s="3"/>
      <c r="U178" s="3"/>
      <c r="V178" s="3"/>
      <c r="W178" s="3"/>
      <c r="X178" s="3"/>
      <c r="Y178" s="3"/>
      <c r="Z178" s="3"/>
      <c r="AA178" s="3"/>
    </row>
    <row r="179" spans="1:27" ht="15.75" customHeight="1">
      <c r="A179" s="1"/>
      <c r="B179" s="2"/>
      <c r="C179" s="2"/>
      <c r="D179" s="2"/>
      <c r="E179" s="2"/>
      <c r="F179" s="2"/>
      <c r="G179" s="2"/>
      <c r="H179" s="2"/>
      <c r="I179" s="2"/>
      <c r="J179" s="2"/>
      <c r="K179" s="2"/>
      <c r="L179" s="2"/>
      <c r="M179" s="2"/>
      <c r="N179" s="2"/>
      <c r="O179" s="2"/>
      <c r="P179" s="3"/>
      <c r="Q179" s="3"/>
      <c r="R179" s="3"/>
      <c r="S179" s="3"/>
      <c r="T179" s="3"/>
      <c r="U179" s="3"/>
      <c r="V179" s="3"/>
      <c r="W179" s="3"/>
      <c r="X179" s="3"/>
      <c r="Y179" s="3"/>
      <c r="Z179" s="3"/>
      <c r="AA179" s="3"/>
    </row>
    <row r="180" spans="1:27" ht="15.75" customHeight="1">
      <c r="A180" s="1"/>
      <c r="B180" s="2"/>
      <c r="C180" s="2"/>
      <c r="D180" s="2"/>
      <c r="E180" s="2"/>
      <c r="F180" s="2"/>
      <c r="G180" s="2"/>
      <c r="H180" s="2"/>
      <c r="I180" s="2"/>
      <c r="J180" s="2"/>
      <c r="K180" s="2"/>
      <c r="L180" s="2"/>
      <c r="M180" s="2"/>
      <c r="N180" s="2"/>
      <c r="O180" s="2"/>
      <c r="P180" s="3"/>
      <c r="Q180" s="3"/>
      <c r="R180" s="3"/>
      <c r="S180" s="3"/>
      <c r="T180" s="3"/>
      <c r="U180" s="3"/>
      <c r="V180" s="3"/>
      <c r="W180" s="3"/>
      <c r="X180" s="3"/>
      <c r="Y180" s="3"/>
      <c r="Z180" s="3"/>
      <c r="AA180" s="3"/>
    </row>
    <row r="181" spans="1:27" ht="15.75" customHeight="1">
      <c r="A181" s="1"/>
      <c r="B181" s="2"/>
      <c r="C181" s="2"/>
      <c r="D181" s="2"/>
      <c r="E181" s="2"/>
      <c r="F181" s="2"/>
      <c r="G181" s="2"/>
      <c r="H181" s="2"/>
      <c r="I181" s="2"/>
      <c r="J181" s="2"/>
      <c r="K181" s="2"/>
      <c r="L181" s="2"/>
      <c r="M181" s="2"/>
      <c r="N181" s="2"/>
      <c r="O181" s="2"/>
      <c r="P181" s="3"/>
      <c r="Q181" s="3"/>
      <c r="R181" s="3"/>
      <c r="S181" s="3"/>
      <c r="T181" s="3"/>
      <c r="U181" s="3"/>
      <c r="V181" s="3"/>
      <c r="W181" s="3"/>
      <c r="X181" s="3"/>
      <c r="Y181" s="3"/>
      <c r="Z181" s="3"/>
      <c r="AA181" s="3"/>
    </row>
    <row r="182" spans="1:27" ht="15.75" customHeight="1">
      <c r="A182" s="1"/>
      <c r="B182" s="2"/>
      <c r="C182" s="2"/>
      <c r="D182" s="2"/>
      <c r="E182" s="2"/>
      <c r="F182" s="2"/>
      <c r="G182" s="2"/>
      <c r="H182" s="2"/>
      <c r="I182" s="2"/>
      <c r="J182" s="2"/>
      <c r="K182" s="2"/>
      <c r="L182" s="2"/>
      <c r="M182" s="2"/>
      <c r="N182" s="2"/>
      <c r="O182" s="2"/>
      <c r="P182" s="3"/>
      <c r="Q182" s="3"/>
      <c r="R182" s="3"/>
      <c r="S182" s="3"/>
      <c r="T182" s="3"/>
      <c r="U182" s="3"/>
      <c r="V182" s="3"/>
      <c r="W182" s="3"/>
      <c r="X182" s="3"/>
      <c r="Y182" s="3"/>
      <c r="Z182" s="3"/>
      <c r="AA182" s="3"/>
    </row>
    <row r="183" spans="1:27" ht="15.75" customHeight="1">
      <c r="A183" s="1"/>
      <c r="B183" s="2"/>
      <c r="C183" s="2"/>
      <c r="D183" s="2"/>
      <c r="E183" s="2"/>
      <c r="F183" s="2"/>
      <c r="G183" s="2"/>
      <c r="H183" s="2"/>
      <c r="I183" s="2"/>
      <c r="J183" s="2"/>
      <c r="K183" s="2"/>
      <c r="L183" s="2"/>
      <c r="M183" s="2"/>
      <c r="N183" s="2"/>
      <c r="O183" s="2"/>
      <c r="P183" s="3"/>
      <c r="Q183" s="3"/>
      <c r="R183" s="3"/>
      <c r="S183" s="3"/>
      <c r="T183" s="3"/>
      <c r="U183" s="3"/>
      <c r="V183" s="3"/>
      <c r="W183" s="3"/>
      <c r="X183" s="3"/>
      <c r="Y183" s="3"/>
      <c r="Z183" s="3"/>
      <c r="AA183" s="3"/>
    </row>
    <row r="184" spans="1:27" ht="15.75" customHeight="1">
      <c r="A184" s="1"/>
      <c r="B184" s="2"/>
      <c r="C184" s="2"/>
      <c r="D184" s="2"/>
      <c r="E184" s="2"/>
      <c r="F184" s="2"/>
      <c r="G184" s="2"/>
      <c r="H184" s="2"/>
      <c r="I184" s="2"/>
      <c r="J184" s="2"/>
      <c r="K184" s="2"/>
      <c r="L184" s="2"/>
      <c r="M184" s="2"/>
      <c r="N184" s="2"/>
      <c r="O184" s="2"/>
      <c r="P184" s="3"/>
      <c r="Q184" s="3"/>
      <c r="R184" s="3"/>
      <c r="S184" s="3"/>
      <c r="T184" s="3"/>
      <c r="U184" s="3"/>
      <c r="V184" s="3"/>
      <c r="W184" s="3"/>
      <c r="X184" s="3"/>
      <c r="Y184" s="3"/>
      <c r="Z184" s="3"/>
      <c r="AA184" s="3"/>
    </row>
    <row r="185" spans="1:27" ht="15.75" customHeight="1">
      <c r="A185" s="1"/>
      <c r="B185" s="2"/>
      <c r="C185" s="2"/>
      <c r="D185" s="2"/>
      <c r="E185" s="2"/>
      <c r="F185" s="2"/>
      <c r="G185" s="2"/>
      <c r="H185" s="2"/>
      <c r="I185" s="2"/>
      <c r="J185" s="2"/>
      <c r="K185" s="2"/>
      <c r="L185" s="2"/>
      <c r="M185" s="2"/>
      <c r="N185" s="2"/>
      <c r="O185" s="2"/>
      <c r="P185" s="3"/>
      <c r="Q185" s="3"/>
      <c r="R185" s="3"/>
      <c r="S185" s="3"/>
      <c r="T185" s="3"/>
      <c r="U185" s="3"/>
      <c r="V185" s="3"/>
      <c r="W185" s="3"/>
      <c r="X185" s="3"/>
      <c r="Y185" s="3"/>
      <c r="Z185" s="3"/>
      <c r="AA185" s="3"/>
    </row>
    <row r="186" spans="1:27" ht="15.75" customHeight="1">
      <c r="A186" s="1"/>
      <c r="B186" s="2"/>
      <c r="C186" s="2"/>
      <c r="D186" s="2"/>
      <c r="E186" s="2"/>
      <c r="F186" s="2"/>
      <c r="G186" s="2"/>
      <c r="H186" s="2"/>
      <c r="I186" s="2"/>
      <c r="J186" s="2"/>
      <c r="K186" s="2"/>
      <c r="L186" s="2"/>
      <c r="M186" s="2"/>
      <c r="N186" s="2"/>
      <c r="O186" s="2"/>
      <c r="P186" s="3"/>
      <c r="Q186" s="3"/>
      <c r="R186" s="3"/>
      <c r="S186" s="3"/>
      <c r="T186" s="3"/>
      <c r="U186" s="3"/>
      <c r="V186" s="3"/>
      <c r="W186" s="3"/>
      <c r="X186" s="3"/>
      <c r="Y186" s="3"/>
      <c r="Z186" s="3"/>
      <c r="AA186" s="3"/>
    </row>
    <row r="187" spans="1:27" ht="15.75" customHeight="1">
      <c r="A187" s="1"/>
      <c r="B187" s="2"/>
      <c r="C187" s="2"/>
      <c r="D187" s="2"/>
      <c r="E187" s="2"/>
      <c r="F187" s="2"/>
      <c r="G187" s="2"/>
      <c r="H187" s="2"/>
      <c r="I187" s="2"/>
      <c r="J187" s="2"/>
      <c r="K187" s="2"/>
      <c r="L187" s="2"/>
      <c r="M187" s="2"/>
      <c r="N187" s="2"/>
      <c r="O187" s="2"/>
      <c r="P187" s="3"/>
      <c r="Q187" s="3"/>
      <c r="R187" s="3"/>
      <c r="S187" s="3"/>
      <c r="T187" s="3"/>
      <c r="U187" s="3"/>
      <c r="V187" s="3"/>
      <c r="W187" s="3"/>
      <c r="X187" s="3"/>
      <c r="Y187" s="3"/>
      <c r="Z187" s="3"/>
      <c r="AA187" s="3"/>
    </row>
    <row r="188" spans="1:27" ht="15.75" customHeight="1">
      <c r="A188" s="1"/>
      <c r="B188" s="2"/>
      <c r="C188" s="2"/>
      <c r="D188" s="2"/>
      <c r="E188" s="2"/>
      <c r="F188" s="2"/>
      <c r="G188" s="2"/>
      <c r="H188" s="2"/>
      <c r="I188" s="2"/>
      <c r="J188" s="2"/>
      <c r="K188" s="2"/>
      <c r="L188" s="2"/>
      <c r="M188" s="2"/>
      <c r="N188" s="2"/>
      <c r="O188" s="2"/>
      <c r="P188" s="3"/>
      <c r="Q188" s="3"/>
      <c r="R188" s="3"/>
      <c r="S188" s="3"/>
      <c r="T188" s="3"/>
      <c r="U188" s="3"/>
      <c r="V188" s="3"/>
      <c r="W188" s="3"/>
      <c r="X188" s="3"/>
      <c r="Y188" s="3"/>
      <c r="Z188" s="3"/>
      <c r="AA188" s="3"/>
    </row>
    <row r="189" spans="1:27" ht="15.75" customHeight="1">
      <c r="A189" s="1"/>
      <c r="B189" s="2"/>
      <c r="C189" s="2"/>
      <c r="D189" s="2"/>
      <c r="E189" s="2"/>
      <c r="F189" s="2"/>
      <c r="G189" s="2"/>
      <c r="H189" s="2"/>
      <c r="I189" s="2"/>
      <c r="J189" s="2"/>
      <c r="K189" s="2"/>
      <c r="L189" s="2"/>
      <c r="M189" s="2"/>
      <c r="N189" s="2"/>
      <c r="O189" s="2"/>
      <c r="P189" s="3"/>
      <c r="Q189" s="3"/>
      <c r="R189" s="3"/>
      <c r="S189" s="3"/>
      <c r="T189" s="3"/>
      <c r="U189" s="3"/>
      <c r="V189" s="3"/>
      <c r="W189" s="3"/>
      <c r="X189" s="3"/>
      <c r="Y189" s="3"/>
      <c r="Z189" s="3"/>
      <c r="AA189" s="3"/>
    </row>
    <row r="190" spans="1:27" ht="15.75" customHeight="1">
      <c r="A190" s="1"/>
      <c r="B190" s="2"/>
      <c r="C190" s="2"/>
      <c r="D190" s="2"/>
      <c r="E190" s="2"/>
      <c r="F190" s="2"/>
      <c r="G190" s="2"/>
      <c r="H190" s="2"/>
      <c r="I190" s="2"/>
      <c r="J190" s="2"/>
      <c r="K190" s="2"/>
      <c r="L190" s="2"/>
      <c r="M190" s="2"/>
      <c r="N190" s="2"/>
      <c r="O190" s="2"/>
      <c r="P190" s="3"/>
      <c r="Q190" s="3"/>
      <c r="R190" s="3"/>
      <c r="S190" s="3"/>
      <c r="T190" s="3"/>
      <c r="U190" s="3"/>
      <c r="V190" s="3"/>
      <c r="W190" s="3"/>
      <c r="X190" s="3"/>
      <c r="Y190" s="3"/>
      <c r="Z190" s="3"/>
      <c r="AA190" s="3"/>
    </row>
    <row r="191" spans="1:27" ht="15.75" customHeight="1">
      <c r="A191" s="1"/>
      <c r="B191" s="2"/>
      <c r="C191" s="2"/>
      <c r="D191" s="2"/>
      <c r="E191" s="2"/>
      <c r="F191" s="2"/>
      <c r="G191" s="2"/>
      <c r="H191" s="2"/>
      <c r="I191" s="2"/>
      <c r="J191" s="2"/>
      <c r="K191" s="2"/>
      <c r="L191" s="2"/>
      <c r="M191" s="2"/>
      <c r="N191" s="2"/>
      <c r="O191" s="2"/>
      <c r="P191" s="3"/>
      <c r="Q191" s="3"/>
      <c r="R191" s="3"/>
      <c r="S191" s="3"/>
      <c r="T191" s="3"/>
      <c r="U191" s="3"/>
      <c r="V191" s="3"/>
      <c r="W191" s="3"/>
      <c r="X191" s="3"/>
      <c r="Y191" s="3"/>
      <c r="Z191" s="3"/>
      <c r="AA191" s="3"/>
    </row>
    <row r="192" spans="1:27" ht="15.75" customHeight="1">
      <c r="A192" s="1"/>
      <c r="B192" s="2"/>
      <c r="C192" s="2"/>
      <c r="D192" s="2"/>
      <c r="E192" s="2"/>
      <c r="F192" s="2"/>
      <c r="G192" s="2"/>
      <c r="H192" s="2"/>
      <c r="I192" s="2"/>
      <c r="J192" s="2"/>
      <c r="K192" s="2"/>
      <c r="L192" s="2"/>
      <c r="M192" s="2"/>
      <c r="N192" s="2"/>
      <c r="O192" s="2"/>
      <c r="P192" s="3"/>
      <c r="Q192" s="3"/>
      <c r="R192" s="3"/>
      <c r="S192" s="3"/>
      <c r="T192" s="3"/>
      <c r="U192" s="3"/>
      <c r="V192" s="3"/>
      <c r="W192" s="3"/>
      <c r="X192" s="3"/>
      <c r="Y192" s="3"/>
      <c r="Z192" s="3"/>
      <c r="AA192" s="3"/>
    </row>
    <row r="193" spans="1:27" ht="15.75" customHeight="1">
      <c r="A193" s="1"/>
      <c r="B193" s="2"/>
      <c r="C193" s="2"/>
      <c r="D193" s="2"/>
      <c r="E193" s="2"/>
      <c r="F193" s="2"/>
      <c r="G193" s="2"/>
      <c r="H193" s="2"/>
      <c r="I193" s="2"/>
      <c r="J193" s="2"/>
      <c r="K193" s="2"/>
      <c r="L193" s="2"/>
      <c r="M193" s="2"/>
      <c r="N193" s="2"/>
      <c r="O193" s="2"/>
      <c r="P193" s="3"/>
      <c r="Q193" s="3"/>
      <c r="R193" s="3"/>
      <c r="S193" s="3"/>
      <c r="T193" s="3"/>
      <c r="U193" s="3"/>
      <c r="V193" s="3"/>
      <c r="W193" s="3"/>
      <c r="X193" s="3"/>
      <c r="Y193" s="3"/>
      <c r="Z193" s="3"/>
      <c r="AA193" s="3"/>
    </row>
    <row r="194" spans="1:27" ht="15.75" customHeight="1">
      <c r="A194" s="1"/>
      <c r="B194" s="2"/>
      <c r="C194" s="2"/>
      <c r="D194" s="2"/>
      <c r="E194" s="2"/>
      <c r="F194" s="2"/>
      <c r="G194" s="2"/>
      <c r="H194" s="2"/>
      <c r="I194" s="2"/>
      <c r="J194" s="2"/>
      <c r="K194" s="2"/>
      <c r="L194" s="2"/>
      <c r="M194" s="2"/>
      <c r="N194" s="2"/>
      <c r="O194" s="2"/>
      <c r="P194" s="3"/>
      <c r="Q194" s="3"/>
      <c r="R194" s="3"/>
      <c r="S194" s="3"/>
      <c r="T194" s="3"/>
      <c r="U194" s="3"/>
      <c r="V194" s="3"/>
      <c r="W194" s="3"/>
      <c r="X194" s="3"/>
      <c r="Y194" s="3"/>
      <c r="Z194" s="3"/>
      <c r="AA194" s="3"/>
    </row>
    <row r="195" spans="1:27" ht="15.75" customHeight="1">
      <c r="A195" s="1"/>
      <c r="B195" s="2"/>
      <c r="C195" s="2"/>
      <c r="D195" s="2"/>
      <c r="E195" s="2"/>
      <c r="F195" s="2"/>
      <c r="G195" s="2"/>
      <c r="H195" s="2"/>
      <c r="I195" s="2"/>
      <c r="J195" s="2"/>
      <c r="K195" s="2"/>
      <c r="L195" s="2"/>
      <c r="M195" s="2"/>
      <c r="N195" s="2"/>
      <c r="O195" s="2"/>
      <c r="P195" s="3"/>
      <c r="Q195" s="3"/>
      <c r="R195" s="3"/>
      <c r="S195" s="3"/>
      <c r="T195" s="3"/>
      <c r="U195" s="3"/>
      <c r="V195" s="3"/>
      <c r="W195" s="3"/>
      <c r="X195" s="3"/>
      <c r="Y195" s="3"/>
      <c r="Z195" s="3"/>
      <c r="AA195" s="3"/>
    </row>
    <row r="196" spans="1:27" ht="15.75" customHeight="1">
      <c r="A196" s="1"/>
      <c r="B196" s="2"/>
      <c r="C196" s="2"/>
      <c r="D196" s="2"/>
      <c r="E196" s="2"/>
      <c r="F196" s="2"/>
      <c r="G196" s="2"/>
      <c r="H196" s="2"/>
      <c r="I196" s="2"/>
      <c r="J196" s="2"/>
      <c r="K196" s="2"/>
      <c r="L196" s="2"/>
      <c r="M196" s="2"/>
      <c r="N196" s="2"/>
      <c r="O196" s="2"/>
      <c r="P196" s="3"/>
      <c r="Q196" s="3"/>
      <c r="R196" s="3"/>
      <c r="S196" s="3"/>
      <c r="T196" s="3"/>
      <c r="U196" s="3"/>
      <c r="V196" s="3"/>
      <c r="W196" s="3"/>
      <c r="X196" s="3"/>
      <c r="Y196" s="3"/>
      <c r="Z196" s="3"/>
      <c r="AA196" s="3"/>
    </row>
    <row r="197" spans="1:27" ht="15.75" customHeight="1">
      <c r="A197" s="1"/>
      <c r="B197" s="2"/>
      <c r="C197" s="2"/>
      <c r="D197" s="2"/>
      <c r="E197" s="2"/>
      <c r="F197" s="2"/>
      <c r="G197" s="2"/>
      <c r="H197" s="2"/>
      <c r="I197" s="2"/>
      <c r="J197" s="2"/>
      <c r="K197" s="2"/>
      <c r="L197" s="2"/>
      <c r="M197" s="2"/>
      <c r="N197" s="2"/>
      <c r="O197" s="2"/>
      <c r="P197" s="3"/>
      <c r="Q197" s="3"/>
      <c r="R197" s="3"/>
      <c r="S197" s="3"/>
      <c r="T197" s="3"/>
      <c r="U197" s="3"/>
      <c r="V197" s="3"/>
      <c r="W197" s="3"/>
      <c r="X197" s="3"/>
      <c r="Y197" s="3"/>
      <c r="Z197" s="3"/>
      <c r="AA197" s="3"/>
    </row>
    <row r="198" spans="1:27" ht="15.75" customHeight="1">
      <c r="A198" s="1"/>
      <c r="B198" s="2"/>
      <c r="C198" s="2"/>
      <c r="D198" s="2"/>
      <c r="E198" s="2"/>
      <c r="F198" s="2"/>
      <c r="G198" s="2"/>
      <c r="H198" s="2"/>
      <c r="I198" s="2"/>
      <c r="J198" s="2"/>
      <c r="K198" s="2"/>
      <c r="L198" s="2"/>
      <c r="M198" s="2"/>
      <c r="N198" s="2"/>
      <c r="O198" s="2"/>
      <c r="P198" s="3"/>
      <c r="Q198" s="3"/>
      <c r="R198" s="3"/>
      <c r="S198" s="3"/>
      <c r="T198" s="3"/>
      <c r="U198" s="3"/>
      <c r="V198" s="3"/>
      <c r="W198" s="3"/>
      <c r="X198" s="3"/>
      <c r="Y198" s="3"/>
      <c r="Z198" s="3"/>
      <c r="AA198" s="3"/>
    </row>
    <row r="199" spans="1:27" ht="15.75" customHeight="1">
      <c r="A199" s="1"/>
      <c r="B199" s="2"/>
      <c r="C199" s="2"/>
      <c r="D199" s="2"/>
      <c r="E199" s="2"/>
      <c r="F199" s="2"/>
      <c r="G199" s="2"/>
      <c r="H199" s="2"/>
      <c r="I199" s="2"/>
      <c r="J199" s="2"/>
      <c r="K199" s="2"/>
      <c r="L199" s="2"/>
      <c r="M199" s="2"/>
      <c r="N199" s="2"/>
      <c r="O199" s="2"/>
      <c r="P199" s="3"/>
      <c r="Q199" s="3"/>
      <c r="R199" s="3"/>
      <c r="S199" s="3"/>
      <c r="T199" s="3"/>
      <c r="U199" s="3"/>
      <c r="V199" s="3"/>
      <c r="W199" s="3"/>
      <c r="X199" s="3"/>
      <c r="Y199" s="3"/>
      <c r="Z199" s="3"/>
      <c r="AA199" s="3"/>
    </row>
    <row r="200" spans="1:27" ht="15.75" customHeight="1">
      <c r="A200" s="1"/>
      <c r="B200" s="2"/>
      <c r="C200" s="2"/>
      <c r="D200" s="2"/>
      <c r="E200" s="2"/>
      <c r="F200" s="2"/>
      <c r="G200" s="2"/>
      <c r="H200" s="2"/>
      <c r="I200" s="2"/>
      <c r="J200" s="2"/>
      <c r="K200" s="2"/>
      <c r="L200" s="2"/>
      <c r="M200" s="2"/>
      <c r="N200" s="2"/>
      <c r="O200" s="2"/>
      <c r="P200" s="3"/>
      <c r="Q200" s="3"/>
      <c r="R200" s="3"/>
      <c r="S200" s="3"/>
      <c r="T200" s="3"/>
      <c r="U200" s="3"/>
      <c r="V200" s="3"/>
      <c r="W200" s="3"/>
      <c r="X200" s="3"/>
      <c r="Y200" s="3"/>
      <c r="Z200" s="3"/>
      <c r="AA200" s="3"/>
    </row>
    <row r="201" spans="1:27" ht="15.75" customHeight="1">
      <c r="A201" s="1"/>
      <c r="B201" s="2"/>
      <c r="C201" s="2"/>
      <c r="D201" s="2"/>
      <c r="E201" s="2"/>
      <c r="F201" s="2"/>
      <c r="G201" s="2"/>
      <c r="H201" s="2"/>
      <c r="I201" s="2"/>
      <c r="J201" s="2"/>
      <c r="K201" s="2"/>
      <c r="L201" s="2"/>
      <c r="M201" s="2"/>
      <c r="N201" s="2"/>
      <c r="O201" s="2"/>
      <c r="P201" s="3"/>
      <c r="Q201" s="3"/>
      <c r="R201" s="3"/>
      <c r="S201" s="3"/>
      <c r="T201" s="3"/>
      <c r="U201" s="3"/>
      <c r="V201" s="3"/>
      <c r="W201" s="3"/>
      <c r="X201" s="3"/>
      <c r="Y201" s="3"/>
      <c r="Z201" s="3"/>
      <c r="AA201" s="3"/>
    </row>
    <row r="202" spans="1:27" ht="15.75" customHeight="1">
      <c r="A202" s="1"/>
      <c r="B202" s="2"/>
      <c r="C202" s="2"/>
      <c r="D202" s="2"/>
      <c r="E202" s="2"/>
      <c r="F202" s="2"/>
      <c r="G202" s="2"/>
      <c r="H202" s="2"/>
      <c r="I202" s="2"/>
      <c r="J202" s="2"/>
      <c r="K202" s="2"/>
      <c r="L202" s="2"/>
      <c r="M202" s="2"/>
      <c r="N202" s="2"/>
      <c r="O202" s="2"/>
      <c r="P202" s="3"/>
      <c r="Q202" s="3"/>
      <c r="R202" s="3"/>
      <c r="S202" s="3"/>
      <c r="T202" s="3"/>
      <c r="U202" s="3"/>
      <c r="V202" s="3"/>
      <c r="W202" s="3"/>
      <c r="X202" s="3"/>
      <c r="Y202" s="3"/>
      <c r="Z202" s="3"/>
      <c r="AA202" s="3"/>
    </row>
    <row r="203" spans="1:27" ht="15.75" customHeight="1">
      <c r="A203" s="1"/>
      <c r="B203" s="2"/>
      <c r="C203" s="2"/>
      <c r="D203" s="2"/>
      <c r="E203" s="2"/>
      <c r="F203" s="2"/>
      <c r="G203" s="2"/>
      <c r="H203" s="2"/>
      <c r="I203" s="2"/>
      <c r="J203" s="2"/>
      <c r="K203" s="2"/>
      <c r="L203" s="2"/>
      <c r="M203" s="2"/>
      <c r="N203" s="2"/>
      <c r="O203" s="2"/>
      <c r="P203" s="3"/>
      <c r="Q203" s="3"/>
      <c r="R203" s="3"/>
      <c r="S203" s="3"/>
      <c r="T203" s="3"/>
      <c r="U203" s="3"/>
      <c r="V203" s="3"/>
      <c r="W203" s="3"/>
      <c r="X203" s="3"/>
      <c r="Y203" s="3"/>
      <c r="Z203" s="3"/>
      <c r="AA203" s="3"/>
    </row>
    <row r="204" spans="1:27" ht="15.75" customHeight="1">
      <c r="A204" s="1"/>
      <c r="B204" s="2"/>
      <c r="C204" s="2"/>
      <c r="D204" s="2"/>
      <c r="E204" s="2"/>
      <c r="F204" s="2"/>
      <c r="G204" s="2"/>
      <c r="H204" s="2"/>
      <c r="I204" s="2"/>
      <c r="J204" s="2"/>
      <c r="K204" s="2"/>
      <c r="L204" s="2"/>
      <c r="M204" s="2"/>
      <c r="N204" s="2"/>
      <c r="O204" s="2"/>
      <c r="P204" s="3"/>
      <c r="Q204" s="3"/>
      <c r="R204" s="3"/>
      <c r="S204" s="3"/>
      <c r="T204" s="3"/>
      <c r="U204" s="3"/>
      <c r="V204" s="3"/>
      <c r="W204" s="3"/>
      <c r="X204" s="3"/>
      <c r="Y204" s="3"/>
      <c r="Z204" s="3"/>
      <c r="AA204" s="3"/>
    </row>
    <row r="205" spans="1:27" ht="15.75" customHeight="1">
      <c r="A205" s="1"/>
      <c r="B205" s="2"/>
      <c r="C205" s="2"/>
      <c r="D205" s="2"/>
      <c r="E205" s="2"/>
      <c r="F205" s="2"/>
      <c r="G205" s="2"/>
      <c r="H205" s="2"/>
      <c r="I205" s="2"/>
      <c r="J205" s="2"/>
      <c r="K205" s="2"/>
      <c r="L205" s="2"/>
      <c r="M205" s="2"/>
      <c r="N205" s="2"/>
      <c r="O205" s="2"/>
      <c r="P205" s="3"/>
      <c r="Q205" s="3"/>
      <c r="R205" s="3"/>
      <c r="S205" s="3"/>
      <c r="T205" s="3"/>
      <c r="U205" s="3"/>
      <c r="V205" s="3"/>
      <c r="W205" s="3"/>
      <c r="X205" s="3"/>
      <c r="Y205" s="3"/>
      <c r="Z205" s="3"/>
      <c r="AA205" s="3"/>
    </row>
    <row r="206" spans="1:27" ht="15.75" customHeight="1">
      <c r="A206" s="1"/>
      <c r="B206" s="2"/>
      <c r="C206" s="2"/>
      <c r="D206" s="2"/>
      <c r="E206" s="2"/>
      <c r="F206" s="2"/>
      <c r="G206" s="2"/>
      <c r="H206" s="2"/>
      <c r="I206" s="2"/>
      <c r="J206" s="2"/>
      <c r="K206" s="2"/>
      <c r="L206" s="2"/>
      <c r="M206" s="2"/>
      <c r="N206" s="2"/>
      <c r="O206" s="2"/>
      <c r="P206" s="3"/>
      <c r="Q206" s="3"/>
      <c r="R206" s="3"/>
      <c r="S206" s="3"/>
      <c r="T206" s="3"/>
      <c r="U206" s="3"/>
      <c r="V206" s="3"/>
      <c r="W206" s="3"/>
      <c r="X206" s="3"/>
      <c r="Y206" s="3"/>
      <c r="Z206" s="3"/>
      <c r="AA206" s="3"/>
    </row>
    <row r="207" spans="1:27" ht="15.75" customHeight="1">
      <c r="A207" s="1"/>
      <c r="B207" s="2"/>
      <c r="C207" s="2"/>
      <c r="D207" s="2"/>
      <c r="E207" s="2"/>
      <c r="F207" s="2"/>
      <c r="G207" s="2"/>
      <c r="H207" s="2"/>
      <c r="I207" s="2"/>
      <c r="J207" s="2"/>
      <c r="K207" s="2"/>
      <c r="L207" s="2"/>
      <c r="M207" s="2"/>
      <c r="N207" s="2"/>
      <c r="O207" s="2"/>
      <c r="P207" s="3"/>
      <c r="Q207" s="3"/>
      <c r="R207" s="3"/>
      <c r="S207" s="3"/>
      <c r="T207" s="3"/>
      <c r="U207" s="3"/>
      <c r="V207" s="3"/>
      <c r="W207" s="3"/>
      <c r="X207" s="3"/>
      <c r="Y207" s="3"/>
      <c r="Z207" s="3"/>
      <c r="AA207" s="3"/>
    </row>
    <row r="208" spans="1:27" ht="15.75" customHeight="1">
      <c r="A208" s="1"/>
      <c r="B208" s="2"/>
      <c r="C208" s="2"/>
      <c r="D208" s="2"/>
      <c r="E208" s="2"/>
      <c r="F208" s="2"/>
      <c r="G208" s="2"/>
      <c r="H208" s="2"/>
      <c r="I208" s="2"/>
      <c r="J208" s="2"/>
      <c r="K208" s="2"/>
      <c r="L208" s="2"/>
      <c r="M208" s="2"/>
      <c r="N208" s="2"/>
      <c r="O208" s="2"/>
      <c r="P208" s="3"/>
      <c r="Q208" s="3"/>
      <c r="R208" s="3"/>
      <c r="S208" s="3"/>
      <c r="T208" s="3"/>
      <c r="U208" s="3"/>
      <c r="V208" s="3"/>
      <c r="W208" s="3"/>
      <c r="X208" s="3"/>
      <c r="Y208" s="3"/>
      <c r="Z208" s="3"/>
      <c r="AA208" s="3"/>
    </row>
    <row r="209" spans="1:27" ht="15.75" customHeight="1">
      <c r="A209" s="1"/>
      <c r="B209" s="2"/>
      <c r="C209" s="2"/>
      <c r="D209" s="2"/>
      <c r="E209" s="2"/>
      <c r="F209" s="2"/>
      <c r="G209" s="2"/>
      <c r="H209" s="2"/>
      <c r="I209" s="2"/>
      <c r="J209" s="2"/>
      <c r="K209" s="2"/>
      <c r="L209" s="2"/>
      <c r="M209" s="2"/>
      <c r="N209" s="2"/>
      <c r="O209" s="2"/>
      <c r="P209" s="3"/>
      <c r="Q209" s="3"/>
      <c r="R209" s="3"/>
      <c r="S209" s="3"/>
      <c r="T209" s="3"/>
      <c r="U209" s="3"/>
      <c r="V209" s="3"/>
      <c r="W209" s="3"/>
      <c r="X209" s="3"/>
      <c r="Y209" s="3"/>
      <c r="Z209" s="3"/>
      <c r="AA209" s="3"/>
    </row>
    <row r="210" spans="1:27" ht="15.75" customHeight="1">
      <c r="A210" s="1"/>
      <c r="B210" s="2"/>
      <c r="C210" s="2"/>
      <c r="D210" s="2"/>
      <c r="E210" s="2"/>
      <c r="F210" s="2"/>
      <c r="G210" s="2"/>
      <c r="H210" s="2"/>
      <c r="I210" s="2"/>
      <c r="J210" s="2"/>
      <c r="K210" s="2"/>
      <c r="L210" s="2"/>
      <c r="M210" s="2"/>
      <c r="N210" s="2"/>
      <c r="O210" s="2"/>
      <c r="P210" s="3"/>
      <c r="Q210" s="3"/>
      <c r="R210" s="3"/>
      <c r="S210" s="3"/>
      <c r="T210" s="3"/>
      <c r="U210" s="3"/>
      <c r="V210" s="3"/>
      <c r="W210" s="3"/>
      <c r="X210" s="3"/>
      <c r="Y210" s="3"/>
      <c r="Z210" s="3"/>
      <c r="AA210" s="3"/>
    </row>
    <row r="211" spans="1:27" ht="15.75" customHeight="1">
      <c r="A211" s="1"/>
      <c r="B211" s="2"/>
      <c r="C211" s="2"/>
      <c r="D211" s="2"/>
      <c r="E211" s="2"/>
      <c r="F211" s="2"/>
      <c r="G211" s="2"/>
      <c r="H211" s="2"/>
      <c r="I211" s="2"/>
      <c r="J211" s="2"/>
      <c r="K211" s="2"/>
      <c r="L211" s="2"/>
      <c r="M211" s="2"/>
      <c r="N211" s="2"/>
      <c r="O211" s="2"/>
      <c r="P211" s="3"/>
      <c r="Q211" s="3"/>
      <c r="R211" s="3"/>
      <c r="S211" s="3"/>
      <c r="T211" s="3"/>
      <c r="U211" s="3"/>
      <c r="V211" s="3"/>
      <c r="W211" s="3"/>
      <c r="X211" s="3"/>
      <c r="Y211" s="3"/>
      <c r="Z211" s="3"/>
      <c r="AA211" s="3"/>
    </row>
    <row r="212" spans="1:27" ht="15.75" customHeight="1">
      <c r="A212" s="1"/>
      <c r="B212" s="2"/>
      <c r="C212" s="2"/>
      <c r="D212" s="2"/>
      <c r="E212" s="2"/>
      <c r="F212" s="2"/>
      <c r="G212" s="2"/>
      <c r="H212" s="2"/>
      <c r="I212" s="2"/>
      <c r="J212" s="2"/>
      <c r="K212" s="2"/>
      <c r="L212" s="2"/>
      <c r="M212" s="2"/>
      <c r="N212" s="2"/>
      <c r="O212" s="2"/>
      <c r="P212" s="3"/>
      <c r="Q212" s="3"/>
      <c r="R212" s="3"/>
      <c r="S212" s="3"/>
      <c r="T212" s="3"/>
      <c r="U212" s="3"/>
      <c r="V212" s="3"/>
      <c r="W212" s="3"/>
      <c r="X212" s="3"/>
      <c r="Y212" s="3"/>
      <c r="Z212" s="3"/>
      <c r="AA212" s="3"/>
    </row>
    <row r="213" spans="1:27" ht="15.75" customHeight="1">
      <c r="A213" s="1"/>
      <c r="B213" s="2"/>
      <c r="C213" s="2"/>
      <c r="D213" s="2"/>
      <c r="E213" s="2"/>
      <c r="F213" s="2"/>
      <c r="G213" s="2"/>
      <c r="H213" s="2"/>
      <c r="I213" s="2"/>
      <c r="J213" s="2"/>
      <c r="K213" s="2"/>
      <c r="L213" s="2"/>
      <c r="M213" s="2"/>
      <c r="N213" s="2"/>
      <c r="O213" s="2"/>
      <c r="P213" s="3"/>
      <c r="Q213" s="3"/>
      <c r="R213" s="3"/>
      <c r="S213" s="3"/>
      <c r="T213" s="3"/>
      <c r="U213" s="3"/>
      <c r="V213" s="3"/>
      <c r="W213" s="3"/>
      <c r="X213" s="3"/>
      <c r="Y213" s="3"/>
      <c r="Z213" s="3"/>
      <c r="AA213" s="3"/>
    </row>
    <row r="214" spans="1:27" ht="15.75" customHeight="1">
      <c r="A214" s="1"/>
      <c r="B214" s="2"/>
      <c r="C214" s="2"/>
      <c r="D214" s="2"/>
      <c r="E214" s="2"/>
      <c r="F214" s="2"/>
      <c r="G214" s="2"/>
      <c r="H214" s="2"/>
      <c r="I214" s="2"/>
      <c r="J214" s="2"/>
      <c r="K214" s="2"/>
      <c r="L214" s="2"/>
      <c r="M214" s="2"/>
      <c r="N214" s="2"/>
      <c r="O214" s="2"/>
      <c r="P214" s="3"/>
      <c r="Q214" s="3"/>
      <c r="R214" s="3"/>
      <c r="S214" s="3"/>
      <c r="T214" s="3"/>
      <c r="U214" s="3"/>
      <c r="V214" s="3"/>
      <c r="W214" s="3"/>
      <c r="X214" s="3"/>
      <c r="Y214" s="3"/>
      <c r="Z214" s="3"/>
      <c r="AA214" s="3"/>
    </row>
    <row r="215" spans="1:27" ht="15.75" customHeight="1">
      <c r="A215" s="1"/>
      <c r="B215" s="2"/>
      <c r="C215" s="2"/>
      <c r="D215" s="2"/>
      <c r="E215" s="2"/>
      <c r="F215" s="2"/>
      <c r="G215" s="2"/>
      <c r="H215" s="2"/>
      <c r="I215" s="2"/>
      <c r="J215" s="2"/>
      <c r="K215" s="2"/>
      <c r="L215" s="2"/>
      <c r="M215" s="2"/>
      <c r="N215" s="2"/>
      <c r="O215" s="2"/>
      <c r="P215" s="3"/>
      <c r="Q215" s="3"/>
      <c r="R215" s="3"/>
      <c r="S215" s="3"/>
      <c r="T215" s="3"/>
      <c r="U215" s="3"/>
      <c r="V215" s="3"/>
      <c r="W215" s="3"/>
      <c r="X215" s="3"/>
      <c r="Y215" s="3"/>
      <c r="Z215" s="3"/>
      <c r="AA215" s="3"/>
    </row>
    <row r="216" spans="1:27" ht="15.75" customHeight="1">
      <c r="A216" s="1"/>
      <c r="B216" s="2"/>
      <c r="C216" s="2"/>
      <c r="D216" s="2"/>
      <c r="E216" s="2"/>
      <c r="F216" s="2"/>
      <c r="G216" s="2"/>
      <c r="H216" s="2"/>
      <c r="I216" s="2"/>
      <c r="J216" s="2"/>
      <c r="K216" s="2"/>
      <c r="L216" s="2"/>
      <c r="M216" s="2"/>
      <c r="N216" s="2"/>
      <c r="O216" s="2"/>
      <c r="P216" s="3"/>
      <c r="Q216" s="3"/>
      <c r="R216" s="3"/>
      <c r="S216" s="3"/>
      <c r="T216" s="3"/>
      <c r="U216" s="3"/>
      <c r="V216" s="3"/>
      <c r="W216" s="3"/>
      <c r="X216" s="3"/>
      <c r="Y216" s="3"/>
      <c r="Z216" s="3"/>
      <c r="AA216" s="3"/>
    </row>
    <row r="217" spans="1:27" ht="15.75" customHeight="1">
      <c r="A217" s="1"/>
      <c r="B217" s="2"/>
      <c r="C217" s="2"/>
      <c r="D217" s="2"/>
      <c r="E217" s="2"/>
      <c r="F217" s="2"/>
      <c r="G217" s="2"/>
      <c r="H217" s="2"/>
      <c r="I217" s="2"/>
      <c r="J217" s="2"/>
      <c r="K217" s="2"/>
      <c r="L217" s="2"/>
      <c r="M217" s="2"/>
      <c r="N217" s="2"/>
      <c r="O217" s="2"/>
      <c r="P217" s="3"/>
      <c r="Q217" s="3"/>
      <c r="R217" s="3"/>
      <c r="S217" s="3"/>
      <c r="T217" s="3"/>
      <c r="U217" s="3"/>
      <c r="V217" s="3"/>
      <c r="W217" s="3"/>
      <c r="X217" s="3"/>
      <c r="Y217" s="3"/>
      <c r="Z217" s="3"/>
      <c r="AA217" s="3"/>
    </row>
    <row r="218" spans="1:27" ht="15.75" customHeight="1">
      <c r="A218" s="1"/>
      <c r="B218" s="2"/>
      <c r="C218" s="2"/>
      <c r="D218" s="2"/>
      <c r="E218" s="2"/>
      <c r="F218" s="2"/>
      <c r="G218" s="2"/>
      <c r="H218" s="2"/>
      <c r="I218" s="2"/>
      <c r="J218" s="2"/>
      <c r="K218" s="2"/>
      <c r="L218" s="2"/>
      <c r="M218" s="2"/>
      <c r="N218" s="2"/>
      <c r="O218" s="2"/>
      <c r="P218" s="3"/>
      <c r="Q218" s="3"/>
      <c r="R218" s="3"/>
      <c r="S218" s="3"/>
      <c r="T218" s="3"/>
      <c r="U218" s="3"/>
      <c r="V218" s="3"/>
      <c r="W218" s="3"/>
      <c r="X218" s="3"/>
      <c r="Y218" s="3"/>
      <c r="Z218" s="3"/>
      <c r="AA218" s="3"/>
    </row>
    <row r="219" spans="1:27" ht="15.75" customHeight="1">
      <c r="A219" s="1"/>
      <c r="B219" s="2"/>
      <c r="C219" s="2"/>
      <c r="D219" s="2"/>
      <c r="E219" s="2"/>
      <c r="F219" s="2"/>
      <c r="G219" s="2"/>
      <c r="H219" s="2"/>
      <c r="I219" s="2"/>
      <c r="J219" s="2"/>
      <c r="K219" s="2"/>
      <c r="L219" s="2"/>
      <c r="M219" s="2"/>
      <c r="N219" s="2"/>
      <c r="O219" s="2"/>
      <c r="P219" s="3"/>
      <c r="Q219" s="3"/>
      <c r="R219" s="3"/>
      <c r="S219" s="3"/>
      <c r="T219" s="3"/>
      <c r="U219" s="3"/>
      <c r="V219" s="3"/>
      <c r="W219" s="3"/>
      <c r="X219" s="3"/>
      <c r="Y219" s="3"/>
      <c r="Z219" s="3"/>
      <c r="AA219" s="3"/>
    </row>
    <row r="220" spans="1:27" ht="15.75" customHeight="1">
      <c r="A220" s="1"/>
      <c r="B220" s="2"/>
      <c r="C220" s="2"/>
      <c r="D220" s="2"/>
      <c r="E220" s="2"/>
      <c r="F220" s="2"/>
      <c r="G220" s="2"/>
      <c r="H220" s="2"/>
      <c r="I220" s="2"/>
      <c r="J220" s="2"/>
      <c r="K220" s="2"/>
      <c r="L220" s="2"/>
      <c r="M220" s="2"/>
      <c r="N220" s="2"/>
      <c r="O220" s="2"/>
      <c r="P220" s="3"/>
      <c r="Q220" s="3"/>
      <c r="R220" s="3"/>
      <c r="S220" s="3"/>
      <c r="T220" s="3"/>
      <c r="U220" s="3"/>
      <c r="V220" s="3"/>
      <c r="W220" s="3"/>
      <c r="X220" s="3"/>
      <c r="Y220" s="3"/>
      <c r="Z220" s="3"/>
      <c r="AA220" s="3"/>
    </row>
    <row r="221" spans="1:27" ht="15.75" customHeight="1">
      <c r="A221" s="1"/>
      <c r="B221" s="2"/>
      <c r="C221" s="2"/>
      <c r="D221" s="2"/>
      <c r="E221" s="2"/>
      <c r="F221" s="2"/>
      <c r="G221" s="2"/>
      <c r="H221" s="2"/>
      <c r="I221" s="2"/>
      <c r="J221" s="2"/>
      <c r="K221" s="2"/>
      <c r="L221" s="2"/>
      <c r="M221" s="2"/>
      <c r="N221" s="2"/>
      <c r="O221" s="2"/>
      <c r="P221" s="3"/>
      <c r="Q221" s="3"/>
      <c r="R221" s="3"/>
      <c r="S221" s="3"/>
      <c r="T221" s="3"/>
      <c r="U221" s="3"/>
      <c r="V221" s="3"/>
      <c r="W221" s="3"/>
      <c r="X221" s="3"/>
      <c r="Y221" s="3"/>
      <c r="Z221" s="3"/>
      <c r="AA221" s="3"/>
    </row>
    <row r="222" spans="1:27" ht="15.75" customHeight="1">
      <c r="A222" s="1"/>
      <c r="B222" s="2"/>
      <c r="C222" s="2"/>
      <c r="D222" s="2"/>
      <c r="E222" s="2"/>
      <c r="F222" s="2"/>
      <c r="G222" s="2"/>
      <c r="H222" s="2"/>
      <c r="I222" s="2"/>
      <c r="J222" s="2"/>
      <c r="K222" s="2"/>
      <c r="L222" s="2"/>
      <c r="M222" s="2"/>
      <c r="N222" s="2"/>
      <c r="O222" s="2"/>
      <c r="P222" s="3"/>
      <c r="Q222" s="3"/>
      <c r="R222" s="3"/>
      <c r="S222" s="3"/>
      <c r="T222" s="3"/>
      <c r="U222" s="3"/>
      <c r="V222" s="3"/>
      <c r="W222" s="3"/>
      <c r="X222" s="3"/>
      <c r="Y222" s="3"/>
      <c r="Z222" s="3"/>
      <c r="AA222" s="3"/>
    </row>
    <row r="223" spans="1:27" ht="15.75" customHeight="1">
      <c r="A223" s="1"/>
      <c r="B223" s="2"/>
      <c r="C223" s="2"/>
      <c r="D223" s="2"/>
      <c r="E223" s="2"/>
      <c r="F223" s="2"/>
      <c r="G223" s="2"/>
      <c r="H223" s="2"/>
      <c r="I223" s="2"/>
      <c r="J223" s="2"/>
      <c r="K223" s="2"/>
      <c r="L223" s="2"/>
      <c r="M223" s="2"/>
      <c r="N223" s="2"/>
      <c r="O223" s="2"/>
      <c r="P223" s="3"/>
      <c r="Q223" s="3"/>
      <c r="R223" s="3"/>
      <c r="S223" s="3"/>
      <c r="T223" s="3"/>
      <c r="U223" s="3"/>
      <c r="V223" s="3"/>
      <c r="W223" s="3"/>
      <c r="X223" s="3"/>
      <c r="Y223" s="3"/>
      <c r="Z223" s="3"/>
      <c r="AA223" s="3"/>
    </row>
    <row r="224" spans="1:27" ht="15.75" customHeight="1">
      <c r="A224" s="1"/>
      <c r="B224" s="2"/>
      <c r="C224" s="2"/>
      <c r="D224" s="2"/>
      <c r="E224" s="2"/>
      <c r="F224" s="2"/>
      <c r="G224" s="2"/>
      <c r="H224" s="2"/>
      <c r="I224" s="2"/>
      <c r="J224" s="2"/>
      <c r="K224" s="2"/>
      <c r="L224" s="2"/>
      <c r="M224" s="2"/>
      <c r="N224" s="2"/>
      <c r="O224" s="2"/>
      <c r="P224" s="3"/>
      <c r="Q224" s="3"/>
      <c r="R224" s="3"/>
      <c r="S224" s="3"/>
      <c r="T224" s="3"/>
      <c r="U224" s="3"/>
      <c r="V224" s="3"/>
      <c r="W224" s="3"/>
      <c r="X224" s="3"/>
      <c r="Y224" s="3"/>
      <c r="Z224" s="3"/>
      <c r="AA224" s="3"/>
    </row>
    <row r="225" spans="1:27" ht="15.75" customHeight="1">
      <c r="A225" s="1"/>
      <c r="B225" s="2"/>
      <c r="C225" s="2"/>
      <c r="D225" s="2"/>
      <c r="E225" s="2"/>
      <c r="F225" s="2"/>
      <c r="G225" s="2"/>
      <c r="H225" s="2"/>
      <c r="I225" s="2"/>
      <c r="J225" s="2"/>
      <c r="K225" s="2"/>
      <c r="L225" s="2"/>
      <c r="M225" s="2"/>
      <c r="N225" s="2"/>
      <c r="O225" s="2"/>
      <c r="P225" s="3"/>
      <c r="Q225" s="3"/>
      <c r="R225" s="3"/>
      <c r="S225" s="3"/>
      <c r="T225" s="3"/>
      <c r="U225" s="3"/>
      <c r="V225" s="3"/>
      <c r="W225" s="3"/>
      <c r="X225" s="3"/>
      <c r="Y225" s="3"/>
      <c r="Z225" s="3"/>
      <c r="AA225" s="3"/>
    </row>
    <row r="226" spans="1:27" ht="15.75" customHeight="1">
      <c r="A226" s="1"/>
      <c r="B226" s="2"/>
      <c r="C226" s="2"/>
      <c r="D226" s="2"/>
      <c r="E226" s="2"/>
      <c r="F226" s="2"/>
      <c r="G226" s="2"/>
      <c r="H226" s="2"/>
      <c r="I226" s="2"/>
      <c r="J226" s="2"/>
      <c r="K226" s="2"/>
      <c r="L226" s="2"/>
      <c r="M226" s="2"/>
      <c r="N226" s="2"/>
      <c r="O226" s="2"/>
      <c r="P226" s="3"/>
      <c r="Q226" s="3"/>
      <c r="R226" s="3"/>
      <c r="S226" s="3"/>
      <c r="T226" s="3"/>
      <c r="U226" s="3"/>
      <c r="V226" s="3"/>
      <c r="W226" s="3"/>
      <c r="X226" s="3"/>
      <c r="Y226" s="3"/>
      <c r="Z226" s="3"/>
      <c r="AA226" s="3"/>
    </row>
    <row r="227" spans="1:27" ht="15.75" customHeight="1">
      <c r="A227" s="1"/>
      <c r="B227" s="2"/>
      <c r="C227" s="2"/>
      <c r="D227" s="2"/>
      <c r="E227" s="2"/>
      <c r="F227" s="2"/>
      <c r="G227" s="2"/>
      <c r="H227" s="2"/>
      <c r="I227" s="2"/>
      <c r="J227" s="2"/>
      <c r="K227" s="2"/>
      <c r="L227" s="2"/>
      <c r="M227" s="2"/>
      <c r="N227" s="2"/>
      <c r="O227" s="2"/>
      <c r="P227" s="3"/>
      <c r="Q227" s="3"/>
      <c r="R227" s="3"/>
      <c r="S227" s="3"/>
      <c r="T227" s="3"/>
      <c r="U227" s="3"/>
      <c r="V227" s="3"/>
      <c r="W227" s="3"/>
      <c r="X227" s="3"/>
      <c r="Y227" s="3"/>
      <c r="Z227" s="3"/>
      <c r="AA227" s="3"/>
    </row>
    <row r="228" spans="1:27" ht="15.75" customHeight="1">
      <c r="A228" s="1"/>
      <c r="B228" s="2"/>
      <c r="C228" s="2"/>
      <c r="D228" s="2"/>
      <c r="E228" s="2"/>
      <c r="F228" s="2"/>
      <c r="G228" s="2"/>
      <c r="H228" s="2"/>
      <c r="I228" s="2"/>
      <c r="J228" s="2"/>
      <c r="K228" s="2"/>
      <c r="L228" s="2"/>
      <c r="M228" s="2"/>
      <c r="N228" s="2"/>
      <c r="O228" s="2"/>
      <c r="P228" s="3"/>
      <c r="Q228" s="3"/>
      <c r="R228" s="3"/>
      <c r="S228" s="3"/>
      <c r="T228" s="3"/>
      <c r="U228" s="3"/>
      <c r="V228" s="3"/>
      <c r="W228" s="3"/>
      <c r="X228" s="3"/>
      <c r="Y228" s="3"/>
      <c r="Z228" s="3"/>
      <c r="AA228" s="3"/>
    </row>
    <row r="229" spans="1:27" ht="15.75" customHeight="1">
      <c r="A229" s="1"/>
      <c r="B229" s="2"/>
      <c r="C229" s="2"/>
      <c r="D229" s="2"/>
      <c r="E229" s="2"/>
      <c r="F229" s="2"/>
      <c r="G229" s="2"/>
      <c r="H229" s="2"/>
      <c r="I229" s="2"/>
      <c r="J229" s="2"/>
      <c r="K229" s="2"/>
      <c r="L229" s="2"/>
      <c r="M229" s="2"/>
      <c r="N229" s="2"/>
      <c r="O229" s="2"/>
      <c r="P229" s="3"/>
      <c r="Q229" s="3"/>
      <c r="R229" s="3"/>
      <c r="S229" s="3"/>
      <c r="T229" s="3"/>
      <c r="U229" s="3"/>
      <c r="V229" s="3"/>
      <c r="W229" s="3"/>
      <c r="X229" s="3"/>
      <c r="Y229" s="3"/>
      <c r="Z229" s="3"/>
      <c r="AA229" s="3"/>
    </row>
    <row r="230" spans="1:27" ht="15.75" customHeight="1">
      <c r="A230" s="1"/>
      <c r="B230" s="2"/>
      <c r="C230" s="2"/>
      <c r="D230" s="2"/>
      <c r="E230" s="2"/>
      <c r="F230" s="2"/>
      <c r="G230" s="2"/>
      <c r="H230" s="2"/>
      <c r="I230" s="2"/>
      <c r="J230" s="2"/>
      <c r="K230" s="2"/>
      <c r="L230" s="2"/>
      <c r="M230" s="2"/>
      <c r="N230" s="2"/>
      <c r="O230" s="2"/>
      <c r="P230" s="3"/>
      <c r="Q230" s="3"/>
      <c r="R230" s="3"/>
      <c r="S230" s="3"/>
      <c r="T230" s="3"/>
      <c r="U230" s="3"/>
      <c r="V230" s="3"/>
      <c r="W230" s="3"/>
      <c r="X230" s="3"/>
      <c r="Y230" s="3"/>
      <c r="Z230" s="3"/>
      <c r="AA230" s="3"/>
    </row>
    <row r="231" spans="1:27" ht="15.75" customHeight="1">
      <c r="A231" s="1"/>
      <c r="B231" s="2"/>
      <c r="C231" s="2"/>
      <c r="D231" s="2"/>
      <c r="E231" s="2"/>
      <c r="F231" s="2"/>
      <c r="G231" s="2"/>
      <c r="H231" s="2"/>
      <c r="I231" s="2"/>
      <c r="J231" s="2"/>
      <c r="K231" s="2"/>
      <c r="L231" s="2"/>
      <c r="M231" s="2"/>
      <c r="N231" s="2"/>
      <c r="O231" s="2"/>
      <c r="P231" s="3"/>
      <c r="Q231" s="3"/>
      <c r="R231" s="3"/>
      <c r="S231" s="3"/>
      <c r="T231" s="3"/>
      <c r="U231" s="3"/>
      <c r="V231" s="3"/>
      <c r="W231" s="3"/>
      <c r="X231" s="3"/>
      <c r="Y231" s="3"/>
      <c r="Z231" s="3"/>
      <c r="AA231" s="3"/>
    </row>
    <row r="232" spans="1:27" ht="15.75" customHeight="1">
      <c r="A232" s="1"/>
      <c r="B232" s="2"/>
      <c r="C232" s="2"/>
      <c r="D232" s="2"/>
      <c r="E232" s="2"/>
      <c r="F232" s="2"/>
      <c r="G232" s="2"/>
      <c r="H232" s="2"/>
      <c r="I232" s="2"/>
      <c r="J232" s="2"/>
      <c r="K232" s="2"/>
      <c r="L232" s="2"/>
      <c r="M232" s="2"/>
      <c r="N232" s="2"/>
      <c r="O232" s="2"/>
      <c r="P232" s="3"/>
      <c r="Q232" s="3"/>
      <c r="R232" s="3"/>
      <c r="S232" s="3"/>
      <c r="T232" s="3"/>
      <c r="U232" s="3"/>
      <c r="V232" s="3"/>
      <c r="W232" s="3"/>
      <c r="X232" s="3"/>
      <c r="Y232" s="3"/>
      <c r="Z232" s="3"/>
      <c r="AA232" s="3"/>
    </row>
    <row r="233" spans="1:27" ht="15.75" customHeight="1">
      <c r="A233" s="1"/>
      <c r="B233" s="2"/>
      <c r="C233" s="2"/>
      <c r="D233" s="2"/>
      <c r="E233" s="2"/>
      <c r="F233" s="2"/>
      <c r="G233" s="2"/>
      <c r="H233" s="2"/>
      <c r="I233" s="2"/>
      <c r="J233" s="2"/>
      <c r="K233" s="2"/>
      <c r="L233" s="2"/>
      <c r="M233" s="2"/>
      <c r="N233" s="2"/>
      <c r="O233" s="2"/>
      <c r="P233" s="3"/>
      <c r="Q233" s="3"/>
      <c r="R233" s="3"/>
      <c r="S233" s="3"/>
      <c r="T233" s="3"/>
      <c r="U233" s="3"/>
      <c r="V233" s="3"/>
      <c r="W233" s="3"/>
      <c r="X233" s="3"/>
      <c r="Y233" s="3"/>
      <c r="Z233" s="3"/>
      <c r="AA233" s="3"/>
    </row>
    <row r="234" spans="1:27" ht="15.75" customHeight="1">
      <c r="A234" s="1"/>
      <c r="B234" s="2"/>
      <c r="C234" s="2"/>
      <c r="D234" s="2"/>
      <c r="E234" s="2"/>
      <c r="F234" s="2"/>
      <c r="G234" s="2"/>
      <c r="H234" s="2"/>
      <c r="I234" s="2"/>
      <c r="J234" s="2"/>
      <c r="K234" s="2"/>
      <c r="L234" s="2"/>
      <c r="M234" s="2"/>
      <c r="N234" s="2"/>
      <c r="O234" s="2"/>
      <c r="P234" s="3"/>
      <c r="Q234" s="3"/>
      <c r="R234" s="3"/>
      <c r="S234" s="3"/>
      <c r="T234" s="3"/>
      <c r="U234" s="3"/>
      <c r="V234" s="3"/>
      <c r="W234" s="3"/>
      <c r="X234" s="3"/>
      <c r="Y234" s="3"/>
      <c r="Z234" s="3"/>
      <c r="AA234" s="3"/>
    </row>
    <row r="235" spans="1:27" ht="15.75" customHeight="1">
      <c r="A235" s="1"/>
      <c r="B235" s="2"/>
      <c r="C235" s="2"/>
      <c r="D235" s="2"/>
      <c r="E235" s="2"/>
      <c r="F235" s="2"/>
      <c r="G235" s="2"/>
      <c r="H235" s="2"/>
      <c r="I235" s="2"/>
      <c r="J235" s="2"/>
      <c r="K235" s="2"/>
      <c r="L235" s="2"/>
      <c r="M235" s="2"/>
      <c r="N235" s="2"/>
      <c r="O235" s="2"/>
      <c r="P235" s="3"/>
      <c r="Q235" s="3"/>
      <c r="R235" s="3"/>
      <c r="S235" s="3"/>
      <c r="T235" s="3"/>
      <c r="U235" s="3"/>
      <c r="V235" s="3"/>
      <c r="W235" s="3"/>
      <c r="X235" s="3"/>
      <c r="Y235" s="3"/>
      <c r="Z235" s="3"/>
      <c r="AA235" s="3"/>
    </row>
    <row r="236" spans="1:27" ht="15.75" customHeight="1">
      <c r="A236" s="1"/>
      <c r="B236" s="2"/>
      <c r="C236" s="2"/>
      <c r="D236" s="2"/>
      <c r="E236" s="2"/>
      <c r="F236" s="2"/>
      <c r="G236" s="2"/>
      <c r="H236" s="2"/>
      <c r="I236" s="2"/>
      <c r="J236" s="2"/>
      <c r="K236" s="2"/>
      <c r="L236" s="2"/>
      <c r="M236" s="2"/>
      <c r="N236" s="2"/>
      <c r="O236" s="2"/>
      <c r="P236" s="3"/>
      <c r="Q236" s="3"/>
      <c r="R236" s="3"/>
      <c r="S236" s="3"/>
      <c r="T236" s="3"/>
      <c r="U236" s="3"/>
      <c r="V236" s="3"/>
      <c r="W236" s="3"/>
      <c r="X236" s="3"/>
      <c r="Y236" s="3"/>
      <c r="Z236" s="3"/>
      <c r="AA236" s="3"/>
    </row>
    <row r="237" spans="1:27" ht="15.75" customHeight="1">
      <c r="A237" s="1"/>
      <c r="B237" s="2"/>
      <c r="C237" s="2"/>
      <c r="D237" s="2"/>
      <c r="E237" s="2"/>
      <c r="F237" s="2"/>
      <c r="G237" s="2"/>
      <c r="H237" s="2"/>
      <c r="I237" s="2"/>
      <c r="J237" s="2"/>
      <c r="K237" s="2"/>
      <c r="L237" s="2"/>
      <c r="M237" s="2"/>
      <c r="N237" s="2"/>
      <c r="O237" s="2"/>
      <c r="P237" s="3"/>
      <c r="Q237" s="3"/>
      <c r="R237" s="3"/>
      <c r="S237" s="3"/>
      <c r="T237" s="3"/>
      <c r="U237" s="3"/>
      <c r="V237" s="3"/>
      <c r="W237" s="3"/>
      <c r="X237" s="3"/>
      <c r="Y237" s="3"/>
      <c r="Z237" s="3"/>
      <c r="AA237" s="3"/>
    </row>
    <row r="238" spans="1:27" ht="15.75" customHeight="1">
      <c r="A238" s="1"/>
      <c r="B238" s="2"/>
      <c r="C238" s="2"/>
      <c r="D238" s="2"/>
      <c r="E238" s="2"/>
      <c r="F238" s="2"/>
      <c r="G238" s="2"/>
      <c r="H238" s="2"/>
      <c r="I238" s="2"/>
      <c r="J238" s="2"/>
      <c r="K238" s="2"/>
      <c r="L238" s="2"/>
      <c r="M238" s="2"/>
      <c r="N238" s="2"/>
      <c r="O238" s="2"/>
      <c r="P238" s="3"/>
      <c r="Q238" s="3"/>
      <c r="R238" s="3"/>
      <c r="S238" s="3"/>
      <c r="T238" s="3"/>
      <c r="U238" s="3"/>
      <c r="V238" s="3"/>
      <c r="W238" s="3"/>
      <c r="X238" s="3"/>
      <c r="Y238" s="3"/>
      <c r="Z238" s="3"/>
      <c r="AA238" s="3"/>
    </row>
    <row r="239" spans="1:27" ht="15.75" customHeight="1">
      <c r="A239" s="1"/>
      <c r="B239" s="2"/>
      <c r="C239" s="2"/>
      <c r="D239" s="2"/>
      <c r="E239" s="2"/>
      <c r="F239" s="2"/>
      <c r="G239" s="2"/>
      <c r="H239" s="2"/>
      <c r="I239" s="2"/>
      <c r="J239" s="2"/>
      <c r="K239" s="2"/>
      <c r="L239" s="2"/>
      <c r="M239" s="2"/>
      <c r="N239" s="2"/>
      <c r="O239" s="2"/>
      <c r="P239" s="3"/>
      <c r="Q239" s="3"/>
      <c r="R239" s="3"/>
      <c r="S239" s="3"/>
      <c r="T239" s="3"/>
      <c r="U239" s="3"/>
      <c r="V239" s="3"/>
      <c r="W239" s="3"/>
      <c r="X239" s="3"/>
      <c r="Y239" s="3"/>
      <c r="Z239" s="3"/>
      <c r="AA239" s="3"/>
    </row>
    <row r="240" spans="1:27" ht="15.75" customHeight="1">
      <c r="A240" s="1"/>
      <c r="B240" s="2"/>
      <c r="C240" s="2"/>
      <c r="D240" s="2"/>
      <c r="E240" s="2"/>
      <c r="F240" s="2"/>
      <c r="G240" s="2"/>
      <c r="H240" s="2"/>
      <c r="I240" s="2"/>
      <c r="J240" s="2"/>
      <c r="K240" s="2"/>
      <c r="L240" s="2"/>
      <c r="M240" s="2"/>
      <c r="N240" s="2"/>
      <c r="O240" s="2"/>
      <c r="P240" s="3"/>
      <c r="Q240" s="3"/>
      <c r="R240" s="3"/>
      <c r="S240" s="3"/>
      <c r="T240" s="3"/>
      <c r="U240" s="3"/>
      <c r="V240" s="3"/>
      <c r="W240" s="3"/>
      <c r="X240" s="3"/>
      <c r="Y240" s="3"/>
      <c r="Z240" s="3"/>
      <c r="AA240" s="3"/>
    </row>
    <row r="241" spans="1:27" ht="15.75" customHeight="1">
      <c r="A241" s="1"/>
      <c r="B241" s="2"/>
      <c r="C241" s="2"/>
      <c r="D241" s="2"/>
      <c r="E241" s="2"/>
      <c r="F241" s="2"/>
      <c r="G241" s="2"/>
      <c r="H241" s="2"/>
      <c r="I241" s="2"/>
      <c r="J241" s="2"/>
      <c r="K241" s="2"/>
      <c r="L241" s="2"/>
      <c r="M241" s="2"/>
      <c r="N241" s="2"/>
      <c r="O241" s="2"/>
      <c r="P241" s="3"/>
      <c r="Q241" s="3"/>
      <c r="R241" s="3"/>
      <c r="S241" s="3"/>
      <c r="T241" s="3"/>
      <c r="U241" s="3"/>
      <c r="V241" s="3"/>
      <c r="W241" s="3"/>
      <c r="X241" s="3"/>
      <c r="Y241" s="3"/>
      <c r="Z241" s="3"/>
      <c r="AA241" s="3"/>
    </row>
    <row r="242" spans="1:27" ht="15.75" customHeight="1">
      <c r="A242" s="1"/>
      <c r="B242" s="2"/>
      <c r="C242" s="2"/>
      <c r="D242" s="2"/>
      <c r="E242" s="2"/>
      <c r="F242" s="2"/>
      <c r="G242" s="2"/>
      <c r="H242" s="2"/>
      <c r="I242" s="2"/>
      <c r="J242" s="2"/>
      <c r="K242" s="2"/>
      <c r="L242" s="2"/>
      <c r="M242" s="2"/>
      <c r="N242" s="2"/>
      <c r="O242" s="2"/>
      <c r="P242" s="3"/>
      <c r="Q242" s="3"/>
      <c r="R242" s="3"/>
      <c r="S242" s="3"/>
      <c r="T242" s="3"/>
      <c r="U242" s="3"/>
      <c r="V242" s="3"/>
      <c r="W242" s="3"/>
      <c r="X242" s="3"/>
      <c r="Y242" s="3"/>
      <c r="Z242" s="3"/>
      <c r="AA242" s="3"/>
    </row>
    <row r="243" spans="1:27"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row r="1001" spans="1:27" ht="15.7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row>
    <row r="1002" spans="1:27" ht="15.7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row>
    <row r="1003" spans="1:27" ht="15.7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row>
    <row r="1004" spans="1:27" ht="15.7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row>
    <row r="1005" spans="1:27" ht="15.7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row>
    <row r="1006" spans="1:27" ht="15.7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row>
    <row r="1007" spans="1:27" ht="15.7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row>
    <row r="1008" spans="1:27" ht="15.7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c r="AA1008" s="3"/>
    </row>
    <row r="1009" spans="1:27" ht="15.7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c r="AA1009" s="3"/>
    </row>
    <row r="1010" spans="1:27" ht="15.7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c r="AA1010" s="3"/>
    </row>
    <row r="1011" spans="1:27" ht="15.75" customHeight="1">
      <c r="A1011" s="3"/>
      <c r="B1011" s="3"/>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c r="AA1011" s="3"/>
    </row>
    <row r="1012" spans="1:27" ht="15.75" customHeight="1">
      <c r="A1012" s="3"/>
      <c r="B1012" s="3"/>
      <c r="C1012" s="3"/>
      <c r="D1012" s="3"/>
      <c r="E1012" s="3"/>
      <c r="F1012" s="3"/>
      <c r="G1012" s="3"/>
      <c r="H1012" s="3"/>
      <c r="I1012" s="3"/>
      <c r="J1012" s="3"/>
      <c r="K1012" s="3"/>
      <c r="L1012" s="3"/>
      <c r="M1012" s="3"/>
      <c r="N1012" s="3"/>
      <c r="O1012" s="3"/>
      <c r="P1012" s="3"/>
      <c r="Q1012" s="3"/>
      <c r="R1012" s="3"/>
      <c r="S1012" s="3"/>
      <c r="T1012" s="3"/>
      <c r="U1012" s="3"/>
      <c r="V1012" s="3"/>
      <c r="W1012" s="3"/>
      <c r="X1012" s="3"/>
      <c r="Y1012" s="3"/>
      <c r="Z1012" s="3"/>
      <c r="AA1012" s="3"/>
    </row>
    <row r="1013" spans="1:27" ht="15.75" customHeight="1">
      <c r="A1013" s="3"/>
      <c r="B1013" s="3"/>
      <c r="C1013" s="3"/>
      <c r="D1013" s="3"/>
      <c r="E1013" s="3"/>
      <c r="F1013" s="3"/>
      <c r="G1013" s="3"/>
      <c r="H1013" s="3"/>
      <c r="I1013" s="3"/>
      <c r="J1013" s="3"/>
      <c r="K1013" s="3"/>
      <c r="L1013" s="3"/>
      <c r="M1013" s="3"/>
      <c r="N1013" s="3"/>
      <c r="O1013" s="3"/>
      <c r="P1013" s="3"/>
      <c r="Q1013" s="3"/>
      <c r="R1013" s="3"/>
      <c r="S1013" s="3"/>
      <c r="T1013" s="3"/>
      <c r="U1013" s="3"/>
      <c r="V1013" s="3"/>
      <c r="W1013" s="3"/>
      <c r="X1013" s="3"/>
      <c r="Y1013" s="3"/>
      <c r="Z1013" s="3"/>
      <c r="AA1013" s="3"/>
    </row>
    <row r="1014" spans="1:27" ht="15.75" customHeight="1">
      <c r="A1014" s="3"/>
      <c r="B1014" s="3"/>
      <c r="C1014" s="3"/>
      <c r="D1014" s="3"/>
      <c r="E1014" s="3"/>
      <c r="F1014" s="3"/>
      <c r="G1014" s="3"/>
      <c r="H1014" s="3"/>
      <c r="I1014" s="3"/>
      <c r="J1014" s="3"/>
      <c r="K1014" s="3"/>
      <c r="L1014" s="3"/>
      <c r="M1014" s="3"/>
      <c r="N1014" s="3"/>
      <c r="O1014" s="3"/>
      <c r="P1014" s="3"/>
      <c r="Q1014" s="3"/>
      <c r="R1014" s="3"/>
      <c r="S1014" s="3"/>
      <c r="T1014" s="3"/>
      <c r="U1014" s="3"/>
      <c r="V1014" s="3"/>
      <c r="W1014" s="3"/>
      <c r="X1014" s="3"/>
      <c r="Y1014" s="3"/>
      <c r="Z1014" s="3"/>
      <c r="AA1014" s="3"/>
    </row>
    <row r="1015" spans="1:27" ht="15.75" customHeight="1">
      <c r="A1015" s="3"/>
      <c r="B1015" s="3"/>
      <c r="C1015" s="3"/>
      <c r="D1015" s="3"/>
      <c r="E1015" s="3"/>
      <c r="F1015" s="3"/>
      <c r="G1015" s="3"/>
      <c r="H1015" s="3"/>
      <c r="I1015" s="3"/>
      <c r="J1015" s="3"/>
      <c r="K1015" s="3"/>
      <c r="L1015" s="3"/>
      <c r="M1015" s="3"/>
      <c r="N1015" s="3"/>
      <c r="O1015" s="3"/>
      <c r="P1015" s="3"/>
      <c r="Q1015" s="3"/>
      <c r="R1015" s="3"/>
      <c r="S1015" s="3"/>
      <c r="T1015" s="3"/>
      <c r="U1015" s="3"/>
      <c r="V1015" s="3"/>
      <c r="W1015" s="3"/>
      <c r="X1015" s="3"/>
      <c r="Y1015" s="3"/>
      <c r="Z1015" s="3"/>
      <c r="AA1015" s="3"/>
    </row>
    <row r="1016" spans="1:27" ht="15.75" customHeight="1">
      <c r="A1016" s="3"/>
      <c r="B1016" s="3"/>
      <c r="C1016" s="3"/>
      <c r="D1016" s="3"/>
      <c r="E1016" s="3"/>
      <c r="F1016" s="3"/>
      <c r="G1016" s="3"/>
      <c r="H1016" s="3"/>
      <c r="I1016" s="3"/>
      <c r="J1016" s="3"/>
      <c r="K1016" s="3"/>
      <c r="L1016" s="3"/>
      <c r="M1016" s="3"/>
      <c r="N1016" s="3"/>
      <c r="O1016" s="3"/>
      <c r="P1016" s="3"/>
      <c r="Q1016" s="3"/>
      <c r="R1016" s="3"/>
      <c r="S1016" s="3"/>
      <c r="T1016" s="3"/>
      <c r="U1016" s="3"/>
      <c r="V1016" s="3"/>
      <c r="W1016" s="3"/>
      <c r="X1016" s="3"/>
      <c r="Y1016" s="3"/>
      <c r="Z1016" s="3"/>
      <c r="AA1016" s="3"/>
    </row>
    <row r="1017" spans="1:27" ht="15.75" customHeight="1">
      <c r="A1017" s="3"/>
      <c r="B1017" s="3"/>
      <c r="C1017" s="3"/>
      <c r="D1017" s="3"/>
      <c r="E1017" s="3"/>
      <c r="F1017" s="3"/>
      <c r="G1017" s="3"/>
      <c r="H1017" s="3"/>
      <c r="I1017" s="3"/>
      <c r="J1017" s="3"/>
      <c r="K1017" s="3"/>
      <c r="L1017" s="3"/>
      <c r="M1017" s="3"/>
      <c r="N1017" s="3"/>
      <c r="O1017" s="3"/>
      <c r="P1017" s="3"/>
      <c r="Q1017" s="3"/>
      <c r="R1017" s="3"/>
      <c r="S1017" s="3"/>
      <c r="T1017" s="3"/>
      <c r="U1017" s="3"/>
      <c r="V1017" s="3"/>
      <c r="W1017" s="3"/>
      <c r="X1017" s="3"/>
      <c r="Y1017" s="3"/>
      <c r="Z1017" s="3"/>
      <c r="AA1017" s="3"/>
    </row>
    <row r="1018" spans="1:27" ht="15.75" customHeight="1">
      <c r="A1018" s="3"/>
      <c r="B1018" s="3"/>
      <c r="C1018" s="3"/>
      <c r="D1018" s="3"/>
      <c r="E1018" s="3"/>
      <c r="F1018" s="3"/>
      <c r="G1018" s="3"/>
      <c r="H1018" s="3"/>
      <c r="I1018" s="3"/>
      <c r="J1018" s="3"/>
      <c r="K1018" s="3"/>
      <c r="L1018" s="3"/>
      <c r="M1018" s="3"/>
      <c r="N1018" s="3"/>
      <c r="O1018" s="3"/>
      <c r="P1018" s="3"/>
      <c r="Q1018" s="3"/>
      <c r="R1018" s="3"/>
      <c r="S1018" s="3"/>
      <c r="T1018" s="3"/>
      <c r="U1018" s="3"/>
      <c r="V1018" s="3"/>
      <c r="W1018" s="3"/>
      <c r="X1018" s="3"/>
      <c r="Y1018" s="3"/>
      <c r="Z1018" s="3"/>
      <c r="AA1018" s="3"/>
    </row>
    <row r="1019" spans="1:27" ht="15.75" customHeight="1">
      <c r="A1019" s="3"/>
      <c r="B1019" s="3"/>
      <c r="C1019" s="3"/>
      <c r="D1019" s="3"/>
      <c r="E1019" s="3"/>
      <c r="F1019" s="3"/>
      <c r="G1019" s="3"/>
      <c r="H1019" s="3"/>
      <c r="I1019" s="3"/>
      <c r="J1019" s="3"/>
      <c r="K1019" s="3"/>
      <c r="L1019" s="3"/>
      <c r="M1019" s="3"/>
      <c r="N1019" s="3"/>
      <c r="O1019" s="3"/>
      <c r="P1019" s="3"/>
      <c r="Q1019" s="3"/>
      <c r="R1019" s="3"/>
      <c r="S1019" s="3"/>
      <c r="T1019" s="3"/>
      <c r="U1019" s="3"/>
      <c r="V1019" s="3"/>
      <c r="W1019" s="3"/>
      <c r="X1019" s="3"/>
      <c r="Y1019" s="3"/>
      <c r="Z1019" s="3"/>
      <c r="AA1019" s="3"/>
    </row>
    <row r="1020" spans="1:27" ht="15.75" customHeight="1">
      <c r="A1020" s="3"/>
      <c r="B1020" s="3"/>
      <c r="C1020" s="3"/>
      <c r="D1020" s="3"/>
      <c r="E1020" s="3"/>
      <c r="F1020" s="3"/>
      <c r="G1020" s="3"/>
      <c r="H1020" s="3"/>
      <c r="I1020" s="3"/>
      <c r="J1020" s="3"/>
      <c r="K1020" s="3"/>
      <c r="L1020" s="3"/>
      <c r="M1020" s="3"/>
      <c r="N1020" s="3"/>
      <c r="O1020" s="3"/>
      <c r="P1020" s="3"/>
      <c r="Q1020" s="3"/>
      <c r="R1020" s="3"/>
      <c r="S1020" s="3"/>
      <c r="T1020" s="3"/>
      <c r="U1020" s="3"/>
      <c r="V1020" s="3"/>
      <c r="W1020" s="3"/>
      <c r="X1020" s="3"/>
      <c r="Y1020" s="3"/>
      <c r="Z1020" s="3"/>
      <c r="AA1020" s="3"/>
    </row>
    <row r="1021" spans="1:27" ht="15.75" customHeight="1">
      <c r="A1021" s="3"/>
      <c r="B1021" s="3"/>
      <c r="C1021" s="3"/>
      <c r="D1021" s="3"/>
      <c r="E1021" s="3"/>
      <c r="F1021" s="3"/>
      <c r="G1021" s="3"/>
      <c r="H1021" s="3"/>
      <c r="I1021" s="3"/>
      <c r="J1021" s="3"/>
      <c r="K1021" s="3"/>
      <c r="L1021" s="3"/>
      <c r="M1021" s="3"/>
      <c r="N1021" s="3"/>
      <c r="O1021" s="3"/>
      <c r="P1021" s="3"/>
      <c r="Q1021" s="3"/>
      <c r="R1021" s="3"/>
      <c r="S1021" s="3"/>
      <c r="T1021" s="3"/>
      <c r="U1021" s="3"/>
      <c r="V1021" s="3"/>
      <c r="W1021" s="3"/>
      <c r="X1021" s="3"/>
      <c r="Y1021" s="3"/>
      <c r="Z1021" s="3"/>
      <c r="AA1021" s="3"/>
    </row>
    <row r="1022" spans="1:27" ht="15.75" customHeight="1">
      <c r="A1022" s="3"/>
      <c r="B1022" s="3"/>
      <c r="C1022" s="3"/>
      <c r="D1022" s="3"/>
      <c r="E1022" s="3"/>
      <c r="F1022" s="3"/>
      <c r="G1022" s="3"/>
      <c r="H1022" s="3"/>
      <c r="I1022" s="3"/>
      <c r="J1022" s="3"/>
      <c r="K1022" s="3"/>
      <c r="L1022" s="3"/>
      <c r="M1022" s="3"/>
      <c r="N1022" s="3"/>
      <c r="O1022" s="3"/>
      <c r="P1022" s="3"/>
      <c r="Q1022" s="3"/>
      <c r="R1022" s="3"/>
      <c r="S1022" s="3"/>
      <c r="T1022" s="3"/>
      <c r="U1022" s="3"/>
      <c r="V1022" s="3"/>
      <c r="W1022" s="3"/>
      <c r="X1022" s="3"/>
      <c r="Y1022" s="3"/>
      <c r="Z1022" s="3"/>
      <c r="AA1022" s="3"/>
    </row>
  </sheetData>
  <mergeCells count="7">
    <mergeCell ref="N9:Q9"/>
    <mergeCell ref="R9:U9"/>
    <mergeCell ref="B3:P3"/>
    <mergeCell ref="B4:P4"/>
    <mergeCell ref="C6:F6"/>
    <mergeCell ref="C8:E8"/>
    <mergeCell ref="G8:I8"/>
  </mergeCells>
  <conditionalFormatting sqref="U29">
    <cfRule type="containsText" dxfId="26" priority="1" operator="containsText" text="Si">
      <formula>NOT(ISERROR(SEARCH(("Si"),(U29))))</formula>
    </cfRule>
  </conditionalFormatting>
  <conditionalFormatting sqref="U29">
    <cfRule type="containsText" dxfId="25" priority="2" operator="containsText" text="No">
      <formula>NOT(ISERROR(SEARCH(("No"),(U29))))</formula>
    </cfRule>
  </conditionalFormatting>
  <conditionalFormatting sqref="Q29">
    <cfRule type="colorScale" priority="3">
      <colorScale>
        <cfvo type="formula" val="40"/>
        <cfvo type="formula" val="70"/>
        <cfvo type="formula" val="100"/>
        <color rgb="FFFF0000"/>
        <color rgb="FFFFFF00"/>
        <color rgb="FF00B050"/>
      </colorScale>
    </cfRule>
  </conditionalFormatting>
  <conditionalFormatting sqref="Q11:Q37">
    <cfRule type="colorScale" priority="4">
      <colorScale>
        <cfvo type="formula" val="40"/>
        <cfvo type="formula" val="70"/>
        <cfvo type="formula" val="100"/>
        <color rgb="FFFF0000"/>
        <color rgb="FFFFFF00"/>
        <color rgb="FF00B050"/>
      </colorScale>
    </cfRule>
  </conditionalFormatting>
  <conditionalFormatting sqref="U11:U37">
    <cfRule type="containsText" dxfId="24" priority="5" operator="containsText" text="Si">
      <formula>NOT(ISERROR(SEARCH(("Si"),(U11))))</formula>
    </cfRule>
  </conditionalFormatting>
  <conditionalFormatting sqref="U11:U37">
    <cfRule type="containsText" dxfId="23" priority="6" operator="containsText" text="No">
      <formula>NOT(ISERROR(SEARCH(("No"),(U11))))</formula>
    </cfRule>
  </conditionalFormatting>
  <dataValidations count="5">
    <dataValidation type="list" allowBlank="1" showErrorMessage="1" sqref="V15:Y16 V25 X25:Y25 G11:J37 L11:M37" xr:uid="{00000000-0002-0000-0400-000000000000}">
      <formula1>"Cumple,No Cumple"</formula1>
    </dataValidation>
    <dataValidation type="list" allowBlank="1" sqref="T11:T37" xr:uid="{00000000-0002-0000-04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37" xr:uid="{00000000-0002-0000-0400-000002000000}">
      <formula1>"0.0,5.0,10.0,15.0,20.0,25.0,30.0"</formula1>
    </dataValidation>
    <dataValidation type="list" allowBlank="1" sqref="R11:S37" xr:uid="{00000000-0002-0000-0400-000003000000}">
      <formula1>"X"</formula1>
    </dataValidation>
    <dataValidation type="list" allowBlank="1" showErrorMessage="1" sqref="W25 K11:K37" xr:uid="{00000000-0002-0000-0400-000004000000}">
      <formula1>"Cumple,No Cumple,NA"</formula1>
    </dataValidation>
  </dataValidation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16"/>
  <sheetViews>
    <sheetView topLeftCell="A25" workbookViewId="0">
      <selection activeCell="A30" sqref="A30"/>
    </sheetView>
  </sheetViews>
  <sheetFormatPr baseColWidth="10" defaultColWidth="14.42578125" defaultRowHeight="15" customHeight="1"/>
  <cols>
    <col min="1" max="1" width="4.42578125" customWidth="1"/>
    <col min="2" max="2" width="23.42578125" customWidth="1"/>
    <col min="3" max="4" width="21.42578125" customWidth="1"/>
    <col min="5" max="5" width="38.42578125" customWidth="1"/>
    <col min="6" max="6" width="19.7109375" customWidth="1"/>
    <col min="7" max="7" width="33.85546875" customWidth="1"/>
    <col min="8" max="8" width="19.42578125" customWidth="1"/>
    <col min="9" max="9" width="22.42578125" customWidth="1"/>
    <col min="10" max="10" width="20.28515625" customWidth="1"/>
    <col min="11" max="11" width="19.7109375" customWidth="1"/>
    <col min="12" max="13" width="16.28515625" customWidth="1"/>
    <col min="14" max="14" width="17.7109375" customWidth="1"/>
    <col min="15" max="15" width="17.42578125" customWidth="1"/>
    <col min="16" max="16" width="14" customWidth="1"/>
    <col min="17" max="17" width="10.7109375" customWidth="1"/>
    <col min="18" max="18" width="11" customWidth="1"/>
    <col min="19" max="19" width="9.85546875" customWidth="1"/>
    <col min="20" max="20" width="16.42578125" customWidth="1"/>
    <col min="21" max="21" width="11.42578125" customWidth="1"/>
  </cols>
  <sheetData>
    <row r="1" spans="1:26">
      <c r="A1" s="1"/>
      <c r="B1" s="2"/>
      <c r="C1" s="2"/>
      <c r="D1" s="2"/>
      <c r="E1" s="2"/>
      <c r="F1" s="2"/>
      <c r="G1" s="2"/>
      <c r="H1" s="2"/>
      <c r="I1" s="2"/>
      <c r="J1" s="2"/>
      <c r="K1" s="2"/>
      <c r="L1" s="2"/>
      <c r="M1" s="2"/>
      <c r="N1" s="2"/>
      <c r="O1" s="2"/>
      <c r="P1" s="3"/>
      <c r="Q1" s="3"/>
      <c r="R1" s="3"/>
      <c r="S1" s="3"/>
      <c r="T1" s="3"/>
      <c r="U1" s="3"/>
      <c r="V1" s="3"/>
      <c r="W1" s="3"/>
      <c r="X1" s="3"/>
      <c r="Y1" s="3"/>
      <c r="Z1" s="3"/>
    </row>
    <row r="2" spans="1:26">
      <c r="A2" s="1"/>
      <c r="B2" s="2"/>
      <c r="C2" s="2"/>
      <c r="D2" s="2"/>
      <c r="E2" s="2"/>
      <c r="F2" s="2"/>
      <c r="G2" s="2"/>
      <c r="H2" s="2"/>
      <c r="I2" s="2"/>
      <c r="J2" s="2"/>
      <c r="K2" s="2"/>
      <c r="L2" s="2"/>
      <c r="M2" s="2"/>
      <c r="N2" s="2"/>
      <c r="O2" s="2"/>
      <c r="P2" s="3"/>
      <c r="Q2" s="3"/>
      <c r="R2" s="3"/>
      <c r="S2" s="3"/>
      <c r="T2" s="3"/>
      <c r="U2" s="3"/>
      <c r="V2" s="3"/>
      <c r="W2" s="3"/>
      <c r="X2" s="3"/>
      <c r="Y2" s="3"/>
      <c r="Z2" s="3"/>
    </row>
    <row r="3" spans="1:26" ht="23.25">
      <c r="A3" s="4"/>
      <c r="B3" s="101" t="s">
        <v>0</v>
      </c>
      <c r="C3" s="102"/>
      <c r="D3" s="102"/>
      <c r="E3" s="102"/>
      <c r="F3" s="102"/>
      <c r="G3" s="102"/>
      <c r="H3" s="102"/>
      <c r="I3" s="102"/>
      <c r="J3" s="102"/>
      <c r="K3" s="102"/>
      <c r="L3" s="102"/>
      <c r="M3" s="102"/>
      <c r="N3" s="102"/>
      <c r="O3" s="102"/>
      <c r="P3" s="103"/>
      <c r="Q3" s="3"/>
      <c r="R3" s="3"/>
      <c r="S3" s="3"/>
      <c r="T3" s="3"/>
      <c r="U3" s="3"/>
      <c r="V3" s="3"/>
      <c r="W3" s="3"/>
      <c r="X3" s="3"/>
      <c r="Y3" s="3"/>
      <c r="Z3" s="3"/>
    </row>
    <row r="4" spans="1:26" ht="23.25">
      <c r="A4" s="4"/>
      <c r="B4" s="101" t="s">
        <v>1</v>
      </c>
      <c r="C4" s="102"/>
      <c r="D4" s="102"/>
      <c r="E4" s="102"/>
      <c r="F4" s="102"/>
      <c r="G4" s="102"/>
      <c r="H4" s="102"/>
      <c r="I4" s="102"/>
      <c r="J4" s="102"/>
      <c r="K4" s="102"/>
      <c r="L4" s="102"/>
      <c r="M4" s="102"/>
      <c r="N4" s="102"/>
      <c r="O4" s="102"/>
      <c r="P4" s="103"/>
      <c r="Q4" s="3"/>
      <c r="R4" s="3"/>
      <c r="S4" s="3"/>
      <c r="T4" s="3"/>
      <c r="U4" s="3"/>
      <c r="V4" s="3"/>
      <c r="W4" s="3"/>
      <c r="X4" s="3"/>
      <c r="Y4" s="3"/>
      <c r="Z4" s="3"/>
    </row>
    <row r="5" spans="1:26">
      <c r="A5" s="1"/>
      <c r="B5" s="2"/>
      <c r="C5" s="2"/>
      <c r="D5" s="2"/>
      <c r="E5" s="2"/>
      <c r="F5" s="2"/>
      <c r="G5" s="2"/>
      <c r="H5" s="2"/>
      <c r="I5" s="2"/>
      <c r="J5" s="2"/>
      <c r="K5" s="2"/>
      <c r="L5" s="2"/>
      <c r="M5" s="2"/>
      <c r="N5" s="2"/>
      <c r="O5" s="2"/>
      <c r="P5" s="3"/>
      <c r="Q5" s="3"/>
      <c r="R5" s="3"/>
      <c r="S5" s="3"/>
      <c r="T5" s="3"/>
      <c r="U5" s="3"/>
      <c r="V5" s="3"/>
      <c r="W5" s="3"/>
      <c r="X5" s="3"/>
      <c r="Y5" s="3"/>
      <c r="Z5" s="3"/>
    </row>
    <row r="6" spans="1:26" ht="203.25" customHeight="1">
      <c r="A6" s="5"/>
      <c r="B6" s="6" t="s">
        <v>2</v>
      </c>
      <c r="C6" s="104" t="s">
        <v>3</v>
      </c>
      <c r="D6" s="98"/>
      <c r="E6" s="98"/>
      <c r="F6" s="99"/>
      <c r="G6" s="2"/>
      <c r="H6" s="2"/>
      <c r="I6" s="2"/>
      <c r="J6" s="2"/>
      <c r="K6" s="2"/>
      <c r="L6" s="2"/>
      <c r="M6" s="2"/>
      <c r="N6" s="2"/>
      <c r="O6" s="2"/>
      <c r="P6" s="3"/>
      <c r="Q6" s="3"/>
      <c r="R6" s="3"/>
      <c r="S6" s="3"/>
      <c r="T6" s="3"/>
      <c r="U6" s="3"/>
      <c r="V6" s="3"/>
      <c r="W6" s="3"/>
      <c r="X6" s="3"/>
      <c r="Y6" s="3"/>
      <c r="Z6" s="3"/>
    </row>
    <row r="7" spans="1:26" ht="7.5" customHeight="1">
      <c r="A7" s="5"/>
      <c r="B7" s="7"/>
      <c r="C7" s="8"/>
      <c r="D7" s="8"/>
      <c r="E7" s="2"/>
      <c r="F7" s="2"/>
      <c r="G7" s="2"/>
      <c r="H7" s="2"/>
      <c r="I7" s="2"/>
      <c r="J7" s="2"/>
      <c r="K7" s="2"/>
      <c r="L7" s="2"/>
      <c r="M7" s="2"/>
      <c r="N7" s="2"/>
      <c r="O7" s="2"/>
      <c r="P7" s="3"/>
      <c r="Q7" s="3"/>
      <c r="R7" s="3"/>
      <c r="S7" s="3"/>
      <c r="T7" s="3"/>
      <c r="U7" s="3"/>
      <c r="V7" s="3"/>
      <c r="W7" s="3"/>
      <c r="X7" s="3"/>
      <c r="Y7" s="3"/>
      <c r="Z7" s="3"/>
    </row>
    <row r="8" spans="1:26" ht="150" customHeight="1">
      <c r="A8" s="5"/>
      <c r="B8" s="6" t="s">
        <v>127</v>
      </c>
      <c r="C8" s="105" t="s">
        <v>128</v>
      </c>
      <c r="D8" s="98"/>
      <c r="E8" s="99"/>
      <c r="F8" s="9" t="s">
        <v>6</v>
      </c>
      <c r="G8" s="104" t="s">
        <v>129</v>
      </c>
      <c r="H8" s="98"/>
      <c r="I8" s="99"/>
      <c r="J8" s="2"/>
      <c r="K8" s="2"/>
      <c r="L8" s="2"/>
      <c r="M8" s="2"/>
      <c r="N8" s="2"/>
      <c r="O8" s="2"/>
      <c r="P8" s="3"/>
      <c r="Q8" s="3"/>
      <c r="R8" s="3"/>
      <c r="S8" s="3"/>
      <c r="T8" s="3"/>
      <c r="U8" s="3"/>
      <c r="V8" s="3"/>
      <c r="W8" s="3"/>
      <c r="X8" s="3"/>
      <c r="Y8" s="3"/>
      <c r="Z8" s="3"/>
    </row>
    <row r="9" spans="1:26" ht="17.25" customHeight="1">
      <c r="A9" s="1"/>
      <c r="B9" s="2"/>
      <c r="C9" s="2"/>
      <c r="D9" s="2"/>
      <c r="E9" s="2"/>
      <c r="F9" s="2"/>
      <c r="G9" s="2"/>
      <c r="H9" s="2"/>
      <c r="I9" s="2"/>
      <c r="J9" s="2"/>
      <c r="K9" s="2"/>
      <c r="L9" s="2"/>
      <c r="M9" s="2"/>
      <c r="N9" s="97" t="s">
        <v>8</v>
      </c>
      <c r="O9" s="98"/>
      <c r="P9" s="98"/>
      <c r="Q9" s="99"/>
      <c r="R9" s="100" t="s">
        <v>9</v>
      </c>
      <c r="S9" s="98"/>
      <c r="T9" s="98"/>
      <c r="U9" s="99"/>
      <c r="V9" s="3"/>
      <c r="W9" s="3"/>
      <c r="X9" s="3"/>
      <c r="Y9" s="3"/>
      <c r="Z9" s="3"/>
    </row>
    <row r="10" spans="1:26" ht="54.75" customHeight="1">
      <c r="A10" s="37" t="s">
        <v>10</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c r="V10" s="3"/>
      <c r="W10" s="3"/>
      <c r="X10" s="3"/>
      <c r="Y10" s="3"/>
      <c r="Z10" s="3"/>
    </row>
    <row r="11" spans="1:26" ht="26.25" customHeight="1">
      <c r="A11" s="95">
        <v>1</v>
      </c>
      <c r="B11" s="13">
        <v>44627</v>
      </c>
      <c r="C11" s="14">
        <v>0.64652777777777781</v>
      </c>
      <c r="D11" s="15">
        <v>1144173729</v>
      </c>
      <c r="E11" s="15" t="s">
        <v>64</v>
      </c>
      <c r="F11" s="15">
        <v>3146796864</v>
      </c>
      <c r="G11" s="28" t="s">
        <v>32</v>
      </c>
      <c r="H11" s="28" t="s">
        <v>32</v>
      </c>
      <c r="I11" s="28" t="s">
        <v>32</v>
      </c>
      <c r="J11" s="28" t="s">
        <v>32</v>
      </c>
      <c r="K11" s="16" t="s">
        <v>32</v>
      </c>
      <c r="L11" s="28" t="s">
        <v>32</v>
      </c>
      <c r="M11" s="35" t="s">
        <v>32</v>
      </c>
      <c r="N11" s="18" t="str">
        <f t="shared" ref="N11:N32" si="0">IF(I11="Cumple","30","0")</f>
        <v>30</v>
      </c>
      <c r="O11" s="18" t="str">
        <f t="shared" ref="O11:O32" si="1">IF(J11="Cumple","40","0")</f>
        <v>40</v>
      </c>
      <c r="P11" s="19"/>
      <c r="Q11" s="20">
        <f t="shared" ref="Q11:Q34" si="2">N11+O11+P11</f>
        <v>70</v>
      </c>
      <c r="R11" s="21" t="str">
        <f t="shared" ref="R11:R34" si="3">IF(Q11=70,"X","")</f>
        <v>X</v>
      </c>
      <c r="S11" s="21" t="str">
        <f>IF(Q11=0,"X",IF(Q11=30,"X","--"))</f>
        <v>--</v>
      </c>
      <c r="T11" s="22"/>
      <c r="U11" s="21" t="str">
        <f t="shared" ref="U11:U34" si="4">IF(R11="X","Si",IF(S11="X","No","--"))</f>
        <v>Si</v>
      </c>
      <c r="V11" s="3"/>
      <c r="W11" s="3"/>
      <c r="X11" s="3"/>
      <c r="Y11" s="3"/>
      <c r="Z11" s="3"/>
    </row>
    <row r="12" spans="1:26" ht="26.25" customHeight="1">
      <c r="A12" s="95">
        <v>2</v>
      </c>
      <c r="B12" s="13">
        <v>44627</v>
      </c>
      <c r="C12" s="14">
        <v>0.65972222222222221</v>
      </c>
      <c r="D12" s="15">
        <v>1126254560</v>
      </c>
      <c r="E12" s="15" t="s">
        <v>65</v>
      </c>
      <c r="F12" s="15">
        <v>3187862501</v>
      </c>
      <c r="G12" s="28" t="s">
        <v>32</v>
      </c>
      <c r="H12" s="28" t="s">
        <v>32</v>
      </c>
      <c r="I12" s="28" t="s">
        <v>32</v>
      </c>
      <c r="J12" s="28" t="s">
        <v>32</v>
      </c>
      <c r="K12" s="16" t="s">
        <v>32</v>
      </c>
      <c r="L12" s="28" t="s">
        <v>32</v>
      </c>
      <c r="M12" s="35" t="s">
        <v>32</v>
      </c>
      <c r="N12" s="18" t="str">
        <f t="shared" si="0"/>
        <v>30</v>
      </c>
      <c r="O12" s="18" t="str">
        <f t="shared" si="1"/>
        <v>40</v>
      </c>
      <c r="P12" s="19"/>
      <c r="Q12" s="20">
        <f t="shared" si="2"/>
        <v>70</v>
      </c>
      <c r="R12" s="21" t="str">
        <f t="shared" si="3"/>
        <v>X</v>
      </c>
      <c r="S12" s="21"/>
      <c r="T12" s="22"/>
      <c r="U12" s="21" t="str">
        <f t="shared" si="4"/>
        <v>Si</v>
      </c>
      <c r="V12" s="3"/>
      <c r="W12" s="3"/>
      <c r="X12" s="3"/>
      <c r="Y12" s="3"/>
      <c r="Z12" s="3"/>
    </row>
    <row r="13" spans="1:26" ht="26.25" customHeight="1">
      <c r="A13" s="95">
        <v>3</v>
      </c>
      <c r="B13" s="13">
        <v>44627</v>
      </c>
      <c r="C13" s="14">
        <v>0.66249999999999998</v>
      </c>
      <c r="D13" s="15">
        <v>80180755</v>
      </c>
      <c r="E13" s="15" t="s">
        <v>66</v>
      </c>
      <c r="F13" s="15">
        <v>2211197491</v>
      </c>
      <c r="G13" s="28" t="s">
        <v>32</v>
      </c>
      <c r="H13" s="16" t="s">
        <v>32</v>
      </c>
      <c r="I13" s="28" t="s">
        <v>32</v>
      </c>
      <c r="J13" s="16" t="s">
        <v>32</v>
      </c>
      <c r="K13" s="16" t="s">
        <v>32</v>
      </c>
      <c r="L13" s="28" t="s">
        <v>32</v>
      </c>
      <c r="M13" s="35" t="s">
        <v>32</v>
      </c>
      <c r="N13" s="18" t="str">
        <f t="shared" si="0"/>
        <v>30</v>
      </c>
      <c r="O13" s="18" t="str">
        <f t="shared" si="1"/>
        <v>40</v>
      </c>
      <c r="P13" s="19"/>
      <c r="Q13" s="20">
        <f t="shared" si="2"/>
        <v>70</v>
      </c>
      <c r="R13" s="21" t="str">
        <f t="shared" si="3"/>
        <v>X</v>
      </c>
      <c r="S13" s="21" t="str">
        <f t="shared" ref="S13:S30" si="5">IF(Q13=0,"X",IF(Q13=30,"X",""))</f>
        <v/>
      </c>
      <c r="T13" s="22"/>
      <c r="U13" s="21" t="str">
        <f t="shared" si="4"/>
        <v>Si</v>
      </c>
      <c r="V13" s="3"/>
      <c r="W13" s="3"/>
      <c r="X13" s="3"/>
      <c r="Y13" s="3"/>
      <c r="Z13" s="3"/>
    </row>
    <row r="14" spans="1:26" ht="26.25" customHeight="1">
      <c r="A14" s="95">
        <v>4</v>
      </c>
      <c r="B14" s="13">
        <v>44627</v>
      </c>
      <c r="C14" s="14">
        <v>0.67083333333333328</v>
      </c>
      <c r="D14" s="15">
        <v>1088293361</v>
      </c>
      <c r="E14" s="15" t="s">
        <v>67</v>
      </c>
      <c r="F14" s="15">
        <v>3128749815</v>
      </c>
      <c r="G14" s="16" t="s">
        <v>32</v>
      </c>
      <c r="H14" s="16" t="s">
        <v>32</v>
      </c>
      <c r="I14" s="16" t="s">
        <v>32</v>
      </c>
      <c r="J14" s="16" t="s">
        <v>32</v>
      </c>
      <c r="K14" s="16" t="s">
        <v>32</v>
      </c>
      <c r="L14" s="16" t="s">
        <v>32</v>
      </c>
      <c r="M14" s="17" t="s">
        <v>32</v>
      </c>
      <c r="N14" s="18" t="str">
        <f t="shared" si="0"/>
        <v>30</v>
      </c>
      <c r="O14" s="18" t="str">
        <f t="shared" si="1"/>
        <v>40</v>
      </c>
      <c r="P14" s="19"/>
      <c r="Q14" s="20">
        <f t="shared" si="2"/>
        <v>70</v>
      </c>
      <c r="R14" s="21" t="str">
        <f t="shared" si="3"/>
        <v>X</v>
      </c>
      <c r="S14" s="21" t="str">
        <f t="shared" si="5"/>
        <v/>
      </c>
      <c r="T14" s="22"/>
      <c r="U14" s="21" t="str">
        <f t="shared" si="4"/>
        <v>Si</v>
      </c>
      <c r="V14" s="3"/>
      <c r="W14" s="3"/>
      <c r="X14" s="3"/>
      <c r="Y14" s="3"/>
      <c r="Z14" s="3"/>
    </row>
    <row r="15" spans="1:26" ht="26.25" customHeight="1">
      <c r="A15" s="95">
        <v>5</v>
      </c>
      <c r="B15" s="13">
        <v>44627</v>
      </c>
      <c r="C15" s="14">
        <v>0.67708333333333337</v>
      </c>
      <c r="D15" s="15">
        <v>9873598</v>
      </c>
      <c r="E15" s="15" t="s">
        <v>68</v>
      </c>
      <c r="F15" s="15">
        <v>3137534103</v>
      </c>
      <c r="G15" s="16" t="s">
        <v>32</v>
      </c>
      <c r="H15" s="16" t="s">
        <v>32</v>
      </c>
      <c r="I15" s="16" t="s">
        <v>32</v>
      </c>
      <c r="J15" s="16" t="s">
        <v>32</v>
      </c>
      <c r="K15" s="16" t="s">
        <v>32</v>
      </c>
      <c r="L15" s="16" t="s">
        <v>32</v>
      </c>
      <c r="M15" s="17" t="s">
        <v>32</v>
      </c>
      <c r="N15" s="18" t="str">
        <f t="shared" si="0"/>
        <v>30</v>
      </c>
      <c r="O15" s="18" t="str">
        <f t="shared" si="1"/>
        <v>40</v>
      </c>
      <c r="P15" s="19"/>
      <c r="Q15" s="20">
        <f t="shared" si="2"/>
        <v>70</v>
      </c>
      <c r="R15" s="21" t="str">
        <f t="shared" si="3"/>
        <v>X</v>
      </c>
      <c r="S15" s="21" t="str">
        <f t="shared" si="5"/>
        <v/>
      </c>
      <c r="T15" s="22"/>
      <c r="U15" s="66" t="str">
        <f t="shared" si="4"/>
        <v>Si</v>
      </c>
      <c r="V15" s="32"/>
      <c r="W15" s="32"/>
      <c r="X15" s="32"/>
      <c r="Y15" s="3"/>
      <c r="Z15" s="3"/>
    </row>
    <row r="16" spans="1:26" ht="26.25" customHeight="1">
      <c r="A16" s="95">
        <v>6</v>
      </c>
      <c r="B16" s="13">
        <v>44627</v>
      </c>
      <c r="C16" s="14">
        <v>0.7416666666666667</v>
      </c>
      <c r="D16" s="15">
        <v>65775354</v>
      </c>
      <c r="E16" s="15" t="s">
        <v>76</v>
      </c>
      <c r="F16" s="15">
        <v>3004863222</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si="5"/>
        <v/>
      </c>
      <c r="T16" s="22"/>
      <c r="U16" s="21" t="str">
        <f t="shared" si="4"/>
        <v>Si</v>
      </c>
      <c r="V16" s="3"/>
      <c r="W16" s="3"/>
      <c r="X16" s="3"/>
      <c r="Y16" s="3"/>
      <c r="Z16" s="3"/>
    </row>
    <row r="17" spans="1:26" ht="26.25" customHeight="1">
      <c r="A17" s="95">
        <v>7</v>
      </c>
      <c r="B17" s="68">
        <v>44631</v>
      </c>
      <c r="C17" s="59">
        <v>0.55277777777777781</v>
      </c>
      <c r="D17" s="15">
        <v>1088312544</v>
      </c>
      <c r="E17" s="15" t="s">
        <v>73</v>
      </c>
      <c r="F17" s="15" t="s">
        <v>117</v>
      </c>
      <c r="G17" s="16" t="s">
        <v>32</v>
      </c>
      <c r="H17" s="16" t="s">
        <v>32</v>
      </c>
      <c r="I17" s="16" t="s">
        <v>32</v>
      </c>
      <c r="J17" s="16" t="s">
        <v>32</v>
      </c>
      <c r="K17" s="16" t="s">
        <v>32</v>
      </c>
      <c r="L17" s="16" t="s">
        <v>32</v>
      </c>
      <c r="M17" s="17" t="s">
        <v>32</v>
      </c>
      <c r="N17" s="18" t="str">
        <f t="shared" si="0"/>
        <v>30</v>
      </c>
      <c r="O17" s="18" t="str">
        <f t="shared" si="1"/>
        <v>40</v>
      </c>
      <c r="P17" s="19"/>
      <c r="Q17" s="20">
        <f t="shared" si="2"/>
        <v>70</v>
      </c>
      <c r="R17" s="21" t="str">
        <f t="shared" si="3"/>
        <v>X</v>
      </c>
      <c r="S17" s="21" t="str">
        <f t="shared" si="5"/>
        <v/>
      </c>
      <c r="T17" s="22"/>
      <c r="U17" s="21" t="str">
        <f t="shared" si="4"/>
        <v>Si</v>
      </c>
      <c r="V17" s="3"/>
      <c r="W17" s="3"/>
      <c r="X17" s="3"/>
      <c r="Y17" s="3"/>
      <c r="Z17" s="3"/>
    </row>
    <row r="18" spans="1:26" ht="26.25" customHeight="1">
      <c r="A18" s="95">
        <v>8</v>
      </c>
      <c r="B18" s="68">
        <v>44631</v>
      </c>
      <c r="C18" s="62">
        <v>0.56944444444444442</v>
      </c>
      <c r="D18" s="63">
        <v>42153968</v>
      </c>
      <c r="E18" s="63" t="s">
        <v>75</v>
      </c>
      <c r="F18" s="63">
        <v>3137886537</v>
      </c>
      <c r="G18" s="64" t="s">
        <v>32</v>
      </c>
      <c r="H18" s="64" t="s">
        <v>32</v>
      </c>
      <c r="I18" s="64" t="s">
        <v>32</v>
      </c>
      <c r="J18" s="64" t="s">
        <v>32</v>
      </c>
      <c r="K18" s="64" t="s">
        <v>32</v>
      </c>
      <c r="L18" s="64" t="s">
        <v>32</v>
      </c>
      <c r="M18" s="64" t="s">
        <v>32</v>
      </c>
      <c r="N18" s="18" t="str">
        <f t="shared" si="0"/>
        <v>30</v>
      </c>
      <c r="O18" s="18" t="str">
        <f t="shared" si="1"/>
        <v>40</v>
      </c>
      <c r="P18" s="19"/>
      <c r="Q18" s="20">
        <f t="shared" si="2"/>
        <v>70</v>
      </c>
      <c r="R18" s="21" t="str">
        <f t="shared" si="3"/>
        <v>X</v>
      </c>
      <c r="S18" s="21" t="str">
        <f t="shared" si="5"/>
        <v/>
      </c>
      <c r="T18" s="22"/>
      <c r="U18" s="21" t="str">
        <f t="shared" si="4"/>
        <v>Si</v>
      </c>
      <c r="V18" s="3"/>
      <c r="W18" s="3"/>
      <c r="X18" s="3"/>
      <c r="Y18" s="3"/>
      <c r="Z18" s="3"/>
    </row>
    <row r="19" spans="1:26" ht="26.25" customHeight="1">
      <c r="A19" s="94">
        <v>9</v>
      </c>
      <c r="B19" s="13">
        <v>44627</v>
      </c>
      <c r="C19" s="14">
        <v>0.78472222222222221</v>
      </c>
      <c r="D19" s="15">
        <v>1140834924</v>
      </c>
      <c r="E19" s="15" t="s">
        <v>77</v>
      </c>
      <c r="F19" s="15">
        <v>3017542796</v>
      </c>
      <c r="G19" s="16" t="s">
        <v>32</v>
      </c>
      <c r="H19" s="16" t="s">
        <v>32</v>
      </c>
      <c r="I19" s="16" t="s">
        <v>32</v>
      </c>
      <c r="J19" s="16" t="s">
        <v>32</v>
      </c>
      <c r="K19" s="16" t="s">
        <v>32</v>
      </c>
      <c r="L19" s="16" t="s">
        <v>32</v>
      </c>
      <c r="M19" s="17" t="s">
        <v>32</v>
      </c>
      <c r="N19" s="18" t="str">
        <f t="shared" si="0"/>
        <v>30</v>
      </c>
      <c r="O19" s="18" t="str">
        <f t="shared" si="1"/>
        <v>40</v>
      </c>
      <c r="P19" s="19"/>
      <c r="Q19" s="20">
        <f t="shared" si="2"/>
        <v>70</v>
      </c>
      <c r="R19" s="21" t="str">
        <f t="shared" si="3"/>
        <v>X</v>
      </c>
      <c r="S19" s="21" t="str">
        <f t="shared" si="5"/>
        <v/>
      </c>
      <c r="T19" s="22"/>
      <c r="U19" s="21" t="str">
        <f t="shared" si="4"/>
        <v>Si</v>
      </c>
      <c r="V19" s="3"/>
      <c r="W19" s="3"/>
      <c r="X19" s="3"/>
      <c r="Y19" s="3"/>
      <c r="Z19" s="3"/>
    </row>
    <row r="20" spans="1:26" ht="26.25" customHeight="1">
      <c r="A20" s="95">
        <v>10</v>
      </c>
      <c r="B20" s="13">
        <v>44628</v>
      </c>
      <c r="C20" s="14">
        <v>0.8208333333333333</v>
      </c>
      <c r="D20" s="15">
        <v>10777783</v>
      </c>
      <c r="E20" s="15" t="s">
        <v>81</v>
      </c>
      <c r="F20" s="15">
        <v>3016307143</v>
      </c>
      <c r="G20" s="16" t="s">
        <v>32</v>
      </c>
      <c r="H20" s="16" t="s">
        <v>32</v>
      </c>
      <c r="I20" s="16" t="s">
        <v>32</v>
      </c>
      <c r="J20" s="16" t="s">
        <v>32</v>
      </c>
      <c r="K20" s="16" t="s">
        <v>32</v>
      </c>
      <c r="L20" s="16" t="s">
        <v>32</v>
      </c>
      <c r="M20" s="17" t="s">
        <v>32</v>
      </c>
      <c r="N20" s="18" t="str">
        <f t="shared" si="0"/>
        <v>30</v>
      </c>
      <c r="O20" s="18" t="str">
        <f t="shared" si="1"/>
        <v>40</v>
      </c>
      <c r="P20" s="19"/>
      <c r="Q20" s="20">
        <f t="shared" si="2"/>
        <v>70</v>
      </c>
      <c r="R20" s="21" t="str">
        <f t="shared" si="3"/>
        <v>X</v>
      </c>
      <c r="S20" s="21" t="str">
        <f t="shared" si="5"/>
        <v/>
      </c>
      <c r="T20" s="22"/>
      <c r="U20" s="21" t="str">
        <f t="shared" si="4"/>
        <v>Si</v>
      </c>
      <c r="V20" s="3"/>
      <c r="W20" s="3"/>
      <c r="X20" s="3"/>
      <c r="Y20" s="3"/>
      <c r="Z20" s="3"/>
    </row>
    <row r="21" spans="1:26" ht="26.25" customHeight="1">
      <c r="A21" s="95">
        <v>11</v>
      </c>
      <c r="B21" s="13">
        <v>44628</v>
      </c>
      <c r="C21" s="14">
        <v>0.91666666666666663</v>
      </c>
      <c r="D21" s="15">
        <v>86064425</v>
      </c>
      <c r="E21" s="15" t="s">
        <v>123</v>
      </c>
      <c r="F21" s="15">
        <v>3162695966</v>
      </c>
      <c r="G21" s="16" t="s">
        <v>32</v>
      </c>
      <c r="H21" s="16" t="s">
        <v>32</v>
      </c>
      <c r="I21" s="16" t="s">
        <v>32</v>
      </c>
      <c r="J21" s="16" t="s">
        <v>32</v>
      </c>
      <c r="K21" s="16" t="s">
        <v>32</v>
      </c>
      <c r="L21" s="16" t="s">
        <v>32</v>
      </c>
      <c r="M21" s="17" t="s">
        <v>32</v>
      </c>
      <c r="N21" s="18" t="str">
        <f t="shared" si="0"/>
        <v>30</v>
      </c>
      <c r="O21" s="18" t="str">
        <f t="shared" si="1"/>
        <v>40</v>
      </c>
      <c r="P21" s="19"/>
      <c r="Q21" s="20">
        <f t="shared" si="2"/>
        <v>70</v>
      </c>
      <c r="R21" s="21" t="str">
        <f t="shared" si="3"/>
        <v>X</v>
      </c>
      <c r="S21" s="21" t="str">
        <f t="shared" si="5"/>
        <v/>
      </c>
      <c r="T21" s="22"/>
      <c r="U21" s="21" t="str">
        <f t="shared" si="4"/>
        <v>Si</v>
      </c>
      <c r="V21" s="3"/>
      <c r="W21" s="3"/>
      <c r="X21" s="3"/>
      <c r="Y21" s="3"/>
      <c r="Z21" s="3"/>
    </row>
    <row r="22" spans="1:26" ht="26.25" customHeight="1">
      <c r="A22" s="95">
        <v>12</v>
      </c>
      <c r="B22" s="13">
        <v>44628</v>
      </c>
      <c r="C22" s="14">
        <v>0.97430555555555554</v>
      </c>
      <c r="D22" s="15">
        <v>1110464422</v>
      </c>
      <c r="E22" s="15" t="s">
        <v>101</v>
      </c>
      <c r="F22" s="15">
        <v>3176415522</v>
      </c>
      <c r="G22" s="16" t="s">
        <v>32</v>
      </c>
      <c r="H22" s="16" t="s">
        <v>32</v>
      </c>
      <c r="I22" s="16" t="s">
        <v>32</v>
      </c>
      <c r="J22" s="16" t="s">
        <v>32</v>
      </c>
      <c r="K22" s="16" t="s">
        <v>32</v>
      </c>
      <c r="L22" s="16" t="s">
        <v>32</v>
      </c>
      <c r="M22" s="17" t="s">
        <v>32</v>
      </c>
      <c r="N22" s="18" t="str">
        <f t="shared" si="0"/>
        <v>30</v>
      </c>
      <c r="O22" s="18" t="str">
        <f t="shared" si="1"/>
        <v>40</v>
      </c>
      <c r="P22" s="19"/>
      <c r="Q22" s="20">
        <f t="shared" si="2"/>
        <v>70</v>
      </c>
      <c r="R22" s="21" t="str">
        <f t="shared" si="3"/>
        <v>X</v>
      </c>
      <c r="S22" s="21" t="str">
        <f t="shared" si="5"/>
        <v/>
      </c>
      <c r="T22" s="23"/>
      <c r="U22" s="21" t="str">
        <f t="shared" si="4"/>
        <v>Si</v>
      </c>
      <c r="V22" s="3"/>
      <c r="W22" s="3"/>
      <c r="X22" s="3"/>
      <c r="Y22" s="3"/>
      <c r="Z22" s="3"/>
    </row>
    <row r="23" spans="1:26" ht="26.25" customHeight="1">
      <c r="A23" s="95">
        <v>13</v>
      </c>
      <c r="B23" s="13">
        <v>44629</v>
      </c>
      <c r="C23" s="14">
        <v>0.47430555555555554</v>
      </c>
      <c r="D23" s="15">
        <v>72286188</v>
      </c>
      <c r="E23" s="15" t="s">
        <v>82</v>
      </c>
      <c r="F23" s="15">
        <v>3162760789</v>
      </c>
      <c r="G23" s="16" t="s">
        <v>32</v>
      </c>
      <c r="H23" s="16" t="s">
        <v>32</v>
      </c>
      <c r="I23" s="16" t="s">
        <v>32</v>
      </c>
      <c r="J23" s="16" t="s">
        <v>32</v>
      </c>
      <c r="K23" s="16" t="s">
        <v>32</v>
      </c>
      <c r="L23" s="16" t="s">
        <v>32</v>
      </c>
      <c r="M23" s="17" t="s">
        <v>32</v>
      </c>
      <c r="N23" s="18" t="str">
        <f t="shared" si="0"/>
        <v>30</v>
      </c>
      <c r="O23" s="18" t="str">
        <f t="shared" si="1"/>
        <v>40</v>
      </c>
      <c r="P23" s="19"/>
      <c r="Q23" s="20">
        <f t="shared" si="2"/>
        <v>70</v>
      </c>
      <c r="R23" s="21" t="str">
        <f t="shared" si="3"/>
        <v>X</v>
      </c>
      <c r="S23" s="21" t="str">
        <f t="shared" si="5"/>
        <v/>
      </c>
      <c r="T23" s="22"/>
      <c r="U23" s="21" t="str">
        <f t="shared" si="4"/>
        <v>Si</v>
      </c>
      <c r="V23" s="3"/>
      <c r="W23" s="3"/>
      <c r="X23" s="3"/>
      <c r="Y23" s="3"/>
      <c r="Z23" s="3"/>
    </row>
    <row r="24" spans="1:26" ht="26.25" customHeight="1">
      <c r="A24" s="95">
        <v>14</v>
      </c>
      <c r="B24" s="13">
        <v>44629</v>
      </c>
      <c r="C24" s="60">
        <v>0.65555555555555556</v>
      </c>
      <c r="D24" s="55">
        <v>4292471</v>
      </c>
      <c r="E24" s="15" t="s">
        <v>83</v>
      </c>
      <c r="F24" s="55">
        <v>9391162</v>
      </c>
      <c r="G24" s="16" t="s">
        <v>32</v>
      </c>
      <c r="H24" s="16" t="s">
        <v>32</v>
      </c>
      <c r="I24" s="16" t="s">
        <v>32</v>
      </c>
      <c r="J24" s="16" t="s">
        <v>32</v>
      </c>
      <c r="K24" s="16" t="s">
        <v>32</v>
      </c>
      <c r="L24" s="16" t="s">
        <v>32</v>
      </c>
      <c r="M24" s="17" t="s">
        <v>32</v>
      </c>
      <c r="N24" s="18" t="str">
        <f t="shared" si="0"/>
        <v>30</v>
      </c>
      <c r="O24" s="18" t="str">
        <f t="shared" si="1"/>
        <v>40</v>
      </c>
      <c r="P24" s="19"/>
      <c r="Q24" s="20">
        <f t="shared" si="2"/>
        <v>70</v>
      </c>
      <c r="R24" s="21" t="str">
        <f t="shared" si="3"/>
        <v>X</v>
      </c>
      <c r="S24" s="21" t="str">
        <f t="shared" si="5"/>
        <v/>
      </c>
      <c r="T24" s="22"/>
      <c r="U24" s="21" t="str">
        <f t="shared" si="4"/>
        <v>Si</v>
      </c>
      <c r="V24" s="3"/>
      <c r="W24" s="3"/>
      <c r="X24" s="3"/>
      <c r="Y24" s="3"/>
      <c r="Z24" s="3"/>
    </row>
    <row r="25" spans="1:26" ht="26.25" customHeight="1">
      <c r="A25" s="95">
        <v>15</v>
      </c>
      <c r="B25" s="68">
        <v>44631</v>
      </c>
      <c r="C25" s="59">
        <v>0.55555555555555558</v>
      </c>
      <c r="D25" s="55">
        <v>28918331</v>
      </c>
      <c r="E25" s="15" t="s">
        <v>130</v>
      </c>
      <c r="F25" s="55">
        <v>2592565</v>
      </c>
      <c r="G25" s="16" t="s">
        <v>32</v>
      </c>
      <c r="H25" s="16" t="s">
        <v>32</v>
      </c>
      <c r="I25" s="16" t="s">
        <v>32</v>
      </c>
      <c r="J25" s="16" t="s">
        <v>32</v>
      </c>
      <c r="K25" s="16" t="s">
        <v>32</v>
      </c>
      <c r="L25" s="16" t="s">
        <v>32</v>
      </c>
      <c r="M25" s="17" t="s">
        <v>32</v>
      </c>
      <c r="N25" s="18" t="str">
        <f t="shared" si="0"/>
        <v>30</v>
      </c>
      <c r="O25" s="18" t="str">
        <f t="shared" si="1"/>
        <v>40</v>
      </c>
      <c r="P25" s="19"/>
      <c r="Q25" s="20">
        <f t="shared" si="2"/>
        <v>70</v>
      </c>
      <c r="R25" s="21" t="str">
        <f t="shared" si="3"/>
        <v>X</v>
      </c>
      <c r="S25" s="21" t="str">
        <f t="shared" si="5"/>
        <v/>
      </c>
      <c r="T25" s="22"/>
      <c r="U25" s="21" t="str">
        <f t="shared" si="4"/>
        <v>Si</v>
      </c>
      <c r="V25" s="3"/>
      <c r="W25" s="3"/>
      <c r="X25" s="3"/>
      <c r="Y25" s="3"/>
      <c r="Z25" s="3"/>
    </row>
    <row r="26" spans="1:26" ht="26.25" customHeight="1">
      <c r="A26" s="95">
        <v>16</v>
      </c>
      <c r="B26" s="68">
        <v>44631</v>
      </c>
      <c r="C26" s="58">
        <v>0.63194444444444442</v>
      </c>
      <c r="D26" s="55">
        <v>9735121</v>
      </c>
      <c r="E26" s="15" t="s">
        <v>86</v>
      </c>
      <c r="F26" s="55">
        <v>3045858799</v>
      </c>
      <c r="G26" s="16" t="s">
        <v>32</v>
      </c>
      <c r="H26" s="16" t="s">
        <v>32</v>
      </c>
      <c r="I26" s="16" t="s">
        <v>32</v>
      </c>
      <c r="J26" s="16" t="s">
        <v>32</v>
      </c>
      <c r="K26" s="16" t="s">
        <v>32</v>
      </c>
      <c r="L26" s="16" t="s">
        <v>32</v>
      </c>
      <c r="M26" s="17" t="s">
        <v>32</v>
      </c>
      <c r="N26" s="18" t="str">
        <f t="shared" si="0"/>
        <v>30</v>
      </c>
      <c r="O26" s="18" t="str">
        <f t="shared" si="1"/>
        <v>40</v>
      </c>
      <c r="P26" s="19"/>
      <c r="Q26" s="20">
        <f t="shared" si="2"/>
        <v>70</v>
      </c>
      <c r="R26" s="21" t="str">
        <f t="shared" si="3"/>
        <v>X</v>
      </c>
      <c r="S26" s="21" t="str">
        <f t="shared" si="5"/>
        <v/>
      </c>
      <c r="T26" s="22"/>
      <c r="U26" s="21" t="str">
        <f t="shared" si="4"/>
        <v>Si</v>
      </c>
      <c r="V26" s="3"/>
      <c r="W26" s="3"/>
      <c r="X26" s="3"/>
      <c r="Y26" s="3"/>
      <c r="Z26" s="3"/>
    </row>
    <row r="27" spans="1:26" ht="26.25" customHeight="1">
      <c r="A27" s="95">
        <v>17</v>
      </c>
      <c r="B27" s="68">
        <v>44631</v>
      </c>
      <c r="C27" s="14">
        <v>0.63541666666666663</v>
      </c>
      <c r="D27" s="55">
        <v>41948466</v>
      </c>
      <c r="E27" s="15" t="s">
        <v>87</v>
      </c>
      <c r="F27" s="55">
        <v>3007836206</v>
      </c>
      <c r="G27" s="16" t="s">
        <v>32</v>
      </c>
      <c r="H27" s="16" t="s">
        <v>32</v>
      </c>
      <c r="I27" s="16" t="s">
        <v>32</v>
      </c>
      <c r="J27" s="16" t="s">
        <v>32</v>
      </c>
      <c r="K27" s="16" t="s">
        <v>32</v>
      </c>
      <c r="L27" s="16" t="s">
        <v>32</v>
      </c>
      <c r="M27" s="17" t="s">
        <v>32</v>
      </c>
      <c r="N27" s="18" t="str">
        <f t="shared" si="0"/>
        <v>30</v>
      </c>
      <c r="O27" s="18" t="str">
        <f t="shared" si="1"/>
        <v>40</v>
      </c>
      <c r="P27" s="19"/>
      <c r="Q27" s="20">
        <f t="shared" si="2"/>
        <v>70</v>
      </c>
      <c r="R27" s="21" t="str">
        <f t="shared" si="3"/>
        <v>X</v>
      </c>
      <c r="S27" s="21" t="str">
        <f t="shared" si="5"/>
        <v/>
      </c>
      <c r="T27" s="22"/>
      <c r="U27" s="21" t="str">
        <f t="shared" si="4"/>
        <v>Si</v>
      </c>
      <c r="V27" s="3"/>
      <c r="W27" s="3"/>
      <c r="X27" s="3"/>
      <c r="Y27" s="3"/>
      <c r="Z27" s="3"/>
    </row>
    <row r="28" spans="1:26" ht="26.25" customHeight="1">
      <c r="A28" s="95">
        <v>18</v>
      </c>
      <c r="B28" s="13">
        <v>44629</v>
      </c>
      <c r="C28" s="60">
        <v>0.66180555555555554</v>
      </c>
      <c r="D28" s="15">
        <v>1102819114</v>
      </c>
      <c r="E28" s="15" t="s">
        <v>84</v>
      </c>
      <c r="F28" s="15">
        <v>3178500744</v>
      </c>
      <c r="G28" s="16" t="s">
        <v>32</v>
      </c>
      <c r="H28" s="16" t="s">
        <v>32</v>
      </c>
      <c r="I28" s="16" t="s">
        <v>32</v>
      </c>
      <c r="J28" s="16" t="s">
        <v>32</v>
      </c>
      <c r="K28" s="16" t="s">
        <v>32</v>
      </c>
      <c r="L28" s="16" t="s">
        <v>32</v>
      </c>
      <c r="M28" s="17" t="s">
        <v>32</v>
      </c>
      <c r="N28" s="18" t="str">
        <f t="shared" si="0"/>
        <v>30</v>
      </c>
      <c r="O28" s="18" t="str">
        <f t="shared" si="1"/>
        <v>40</v>
      </c>
      <c r="P28" s="19"/>
      <c r="Q28" s="20">
        <f t="shared" si="2"/>
        <v>70</v>
      </c>
      <c r="R28" s="21" t="str">
        <f t="shared" si="3"/>
        <v>X</v>
      </c>
      <c r="S28" s="21" t="str">
        <f t="shared" si="5"/>
        <v/>
      </c>
      <c r="T28" s="22"/>
      <c r="U28" s="21" t="str">
        <f t="shared" si="4"/>
        <v>Si</v>
      </c>
      <c r="V28" s="3"/>
      <c r="W28" s="3"/>
      <c r="X28" s="3"/>
      <c r="Y28" s="3"/>
      <c r="Z28" s="3"/>
    </row>
    <row r="29" spans="1:26" ht="26.25" customHeight="1">
      <c r="A29" s="95">
        <v>19</v>
      </c>
      <c r="B29" s="13">
        <v>44628</v>
      </c>
      <c r="C29" s="14">
        <v>0.63749999999999996</v>
      </c>
      <c r="D29" s="15">
        <v>75068635</v>
      </c>
      <c r="E29" s="15" t="s">
        <v>80</v>
      </c>
      <c r="F29" s="15">
        <v>3022333949</v>
      </c>
      <c r="G29" s="16" t="s">
        <v>32</v>
      </c>
      <c r="H29" s="16" t="s">
        <v>32</v>
      </c>
      <c r="I29" s="16" t="s">
        <v>32</v>
      </c>
      <c r="J29" s="16" t="s">
        <v>32</v>
      </c>
      <c r="K29" s="16" t="s">
        <v>32</v>
      </c>
      <c r="L29" s="16" t="s">
        <v>32</v>
      </c>
      <c r="M29" s="17" t="s">
        <v>32</v>
      </c>
      <c r="N29" s="18" t="str">
        <f t="shared" si="0"/>
        <v>30</v>
      </c>
      <c r="O29" s="18" t="str">
        <f t="shared" si="1"/>
        <v>40</v>
      </c>
      <c r="P29" s="19"/>
      <c r="Q29" s="20">
        <f t="shared" si="2"/>
        <v>70</v>
      </c>
      <c r="R29" s="21" t="str">
        <f t="shared" si="3"/>
        <v>X</v>
      </c>
      <c r="S29" s="21" t="str">
        <f t="shared" si="5"/>
        <v/>
      </c>
      <c r="T29" s="22"/>
      <c r="U29" s="21" t="str">
        <f t="shared" si="4"/>
        <v>Si</v>
      </c>
      <c r="V29" s="3"/>
      <c r="W29" s="3"/>
      <c r="X29" s="3"/>
      <c r="Y29" s="3"/>
      <c r="Z29" s="3"/>
    </row>
    <row r="30" spans="1:26" ht="26.25" customHeight="1">
      <c r="A30" s="95">
        <v>20</v>
      </c>
      <c r="B30" s="13">
        <v>44628</v>
      </c>
      <c r="C30" s="14">
        <v>0.39166666666666666</v>
      </c>
      <c r="D30" s="15">
        <v>1049608278</v>
      </c>
      <c r="E30" s="15" t="s">
        <v>131</v>
      </c>
      <c r="F30" s="15">
        <v>3175768681</v>
      </c>
      <c r="G30" s="16" t="s">
        <v>32</v>
      </c>
      <c r="H30" s="16" t="s">
        <v>32</v>
      </c>
      <c r="I30" s="16" t="s">
        <v>32</v>
      </c>
      <c r="J30" s="16" t="s">
        <v>32</v>
      </c>
      <c r="K30" s="16" t="s">
        <v>32</v>
      </c>
      <c r="L30" s="16" t="s">
        <v>32</v>
      </c>
      <c r="M30" s="17" t="s">
        <v>32</v>
      </c>
      <c r="N30" s="18" t="str">
        <f t="shared" si="0"/>
        <v>30</v>
      </c>
      <c r="O30" s="18" t="str">
        <f t="shared" si="1"/>
        <v>40</v>
      </c>
      <c r="P30" s="19"/>
      <c r="Q30" s="20">
        <f t="shared" si="2"/>
        <v>70</v>
      </c>
      <c r="R30" s="21" t="str">
        <f t="shared" si="3"/>
        <v>X</v>
      </c>
      <c r="S30" s="21" t="str">
        <f t="shared" si="5"/>
        <v/>
      </c>
      <c r="T30" s="22"/>
      <c r="U30" s="21" t="str">
        <f t="shared" si="4"/>
        <v>Si</v>
      </c>
      <c r="V30" s="3"/>
      <c r="W30" s="3"/>
      <c r="X30" s="3"/>
      <c r="Y30" s="3"/>
      <c r="Z30" s="3"/>
    </row>
    <row r="31" spans="1:26" ht="26.25" customHeight="1">
      <c r="A31" s="95">
        <v>21</v>
      </c>
      <c r="B31" s="13">
        <v>44627</v>
      </c>
      <c r="C31" s="14">
        <v>0.72430555555555554</v>
      </c>
      <c r="D31" s="15">
        <v>1085322063</v>
      </c>
      <c r="E31" s="15" t="s">
        <v>93</v>
      </c>
      <c r="F31" s="15">
        <v>3012226229</v>
      </c>
      <c r="G31" s="16" t="s">
        <v>32</v>
      </c>
      <c r="H31" s="16" t="s">
        <v>32</v>
      </c>
      <c r="I31" s="16" t="s">
        <v>33</v>
      </c>
      <c r="J31" s="16" t="s">
        <v>32</v>
      </c>
      <c r="K31" s="16" t="s">
        <v>32</v>
      </c>
      <c r="L31" s="16" t="s">
        <v>32</v>
      </c>
      <c r="M31" s="17" t="s">
        <v>33</v>
      </c>
      <c r="N31" s="18" t="str">
        <f t="shared" si="0"/>
        <v>0</v>
      </c>
      <c r="O31" s="18" t="str">
        <f t="shared" si="1"/>
        <v>40</v>
      </c>
      <c r="P31" s="19"/>
      <c r="Q31" s="20">
        <f t="shared" si="2"/>
        <v>40</v>
      </c>
      <c r="R31" s="21" t="str">
        <f t="shared" si="3"/>
        <v/>
      </c>
      <c r="S31" s="24" t="s">
        <v>119</v>
      </c>
      <c r="T31" s="23" t="s">
        <v>94</v>
      </c>
      <c r="U31" s="21" t="str">
        <f t="shared" si="4"/>
        <v>No</v>
      </c>
      <c r="V31" s="3"/>
      <c r="W31" s="3"/>
      <c r="X31" s="3"/>
      <c r="Y31" s="3"/>
      <c r="Z31" s="3"/>
    </row>
    <row r="32" spans="1:26" ht="26.25" customHeight="1">
      <c r="A32" s="95">
        <v>22</v>
      </c>
      <c r="B32" s="13">
        <v>44628</v>
      </c>
      <c r="C32" s="14">
        <v>0.37430555555555556</v>
      </c>
      <c r="D32" s="15">
        <v>1033724521</v>
      </c>
      <c r="E32" s="15" t="s">
        <v>98</v>
      </c>
      <c r="F32" s="15">
        <v>3202862886</v>
      </c>
      <c r="G32" s="16" t="s">
        <v>32</v>
      </c>
      <c r="H32" s="16" t="s">
        <v>32</v>
      </c>
      <c r="I32" s="16" t="s">
        <v>33</v>
      </c>
      <c r="J32" s="16" t="s">
        <v>32</v>
      </c>
      <c r="K32" s="16" t="s">
        <v>32</v>
      </c>
      <c r="L32" s="16" t="s">
        <v>32</v>
      </c>
      <c r="M32" s="17" t="s">
        <v>32</v>
      </c>
      <c r="N32" s="18" t="str">
        <f t="shared" si="0"/>
        <v>0</v>
      </c>
      <c r="O32" s="18" t="str">
        <f t="shared" si="1"/>
        <v>40</v>
      </c>
      <c r="P32" s="19"/>
      <c r="Q32" s="20">
        <f t="shared" si="2"/>
        <v>40</v>
      </c>
      <c r="R32" s="21" t="str">
        <f t="shared" si="3"/>
        <v/>
      </c>
      <c r="S32" s="24" t="s">
        <v>119</v>
      </c>
      <c r="T32" s="23" t="s">
        <v>94</v>
      </c>
      <c r="U32" s="21" t="str">
        <f t="shared" si="4"/>
        <v>No</v>
      </c>
      <c r="V32" s="3"/>
      <c r="W32" s="3"/>
      <c r="X32" s="3"/>
      <c r="Y32" s="3"/>
      <c r="Z32" s="3"/>
    </row>
    <row r="33" spans="1:26" ht="26.25" customHeight="1">
      <c r="A33" s="95">
        <v>23</v>
      </c>
      <c r="B33" s="68">
        <v>44631</v>
      </c>
      <c r="C33" s="58">
        <v>0.67847222222222225</v>
      </c>
      <c r="D33" s="55">
        <v>1143128210</v>
      </c>
      <c r="E33" s="15" t="s">
        <v>112</v>
      </c>
      <c r="F33" s="55">
        <v>3152370721</v>
      </c>
      <c r="G33" s="16" t="s">
        <v>32</v>
      </c>
      <c r="H33" s="16" t="s">
        <v>32</v>
      </c>
      <c r="I33" s="16" t="s">
        <v>32</v>
      </c>
      <c r="J33" s="16" t="s">
        <v>32</v>
      </c>
      <c r="K33" s="16" t="s">
        <v>33</v>
      </c>
      <c r="L33" s="16" t="s">
        <v>33</v>
      </c>
      <c r="M33" s="17" t="s">
        <v>32</v>
      </c>
      <c r="N33" s="18">
        <v>0</v>
      </c>
      <c r="O33" s="18">
        <v>0</v>
      </c>
      <c r="P33" s="19"/>
      <c r="Q33" s="20">
        <f t="shared" si="2"/>
        <v>0</v>
      </c>
      <c r="R33" s="21" t="str">
        <f t="shared" si="3"/>
        <v/>
      </c>
      <c r="S33" s="21" t="str">
        <f t="shared" ref="S33:S34" si="6">IF(Q33=0,"X",IF(Q33=30,"X",""))</f>
        <v>X</v>
      </c>
      <c r="T33" s="54" t="s">
        <v>227</v>
      </c>
      <c r="U33" s="21" t="str">
        <f t="shared" si="4"/>
        <v>No</v>
      </c>
      <c r="V33" s="3"/>
      <c r="W33" s="3"/>
      <c r="X33" s="3"/>
      <c r="Y33" s="3"/>
      <c r="Z33" s="3"/>
    </row>
    <row r="34" spans="1:26" ht="26.25" customHeight="1">
      <c r="A34" s="95">
        <v>24</v>
      </c>
      <c r="B34" s="68">
        <v>44631</v>
      </c>
      <c r="C34" s="59">
        <v>0.74375000000000002</v>
      </c>
      <c r="D34" s="55">
        <v>93380550</v>
      </c>
      <c r="E34" s="15" t="s">
        <v>132</v>
      </c>
      <c r="F34" s="15" t="s">
        <v>71</v>
      </c>
      <c r="G34" s="16" t="s">
        <v>32</v>
      </c>
      <c r="H34" s="16" t="s">
        <v>32</v>
      </c>
      <c r="I34" s="16" t="s">
        <v>32</v>
      </c>
      <c r="J34" s="16" t="s">
        <v>32</v>
      </c>
      <c r="K34" s="16" t="s">
        <v>32</v>
      </c>
      <c r="L34" s="16" t="s">
        <v>32</v>
      </c>
      <c r="M34" s="17" t="s">
        <v>32</v>
      </c>
      <c r="N34" s="18">
        <v>0</v>
      </c>
      <c r="O34" s="18">
        <v>0</v>
      </c>
      <c r="P34" s="19"/>
      <c r="Q34" s="20">
        <f t="shared" si="2"/>
        <v>0</v>
      </c>
      <c r="R34" s="21" t="str">
        <f t="shared" si="3"/>
        <v/>
      </c>
      <c r="S34" s="21" t="str">
        <f t="shared" si="6"/>
        <v>X</v>
      </c>
      <c r="T34" s="54" t="s">
        <v>227</v>
      </c>
      <c r="U34" s="21" t="str">
        <f t="shared" si="4"/>
        <v>No</v>
      </c>
      <c r="V34" s="3"/>
      <c r="W34" s="3"/>
      <c r="X34" s="3"/>
      <c r="Y34" s="3"/>
      <c r="Z34" s="3"/>
    </row>
    <row r="35" spans="1:26" ht="15.75" customHeight="1">
      <c r="A35" s="1"/>
      <c r="B35" s="2"/>
      <c r="C35" s="2"/>
      <c r="D35" s="2"/>
      <c r="E35" s="2"/>
      <c r="F35" s="2"/>
      <c r="G35" s="2"/>
      <c r="H35" s="2"/>
      <c r="I35" s="2"/>
      <c r="J35" s="2"/>
      <c r="K35" s="2"/>
      <c r="L35" s="2"/>
      <c r="M35" s="2"/>
      <c r="N35" s="2"/>
      <c r="O35" s="2"/>
      <c r="P35" s="3"/>
      <c r="Q35" s="3"/>
      <c r="R35" s="3"/>
      <c r="S35" s="3"/>
      <c r="T35" s="3"/>
      <c r="U35" s="3"/>
      <c r="V35" s="3"/>
      <c r="W35" s="3"/>
      <c r="X35" s="3"/>
      <c r="Y35" s="3"/>
      <c r="Z35" s="3"/>
    </row>
    <row r="36" spans="1:26" ht="15.75" customHeight="1">
      <c r="A36" s="1"/>
      <c r="B36" s="2"/>
      <c r="C36" s="2"/>
      <c r="D36" s="2"/>
      <c r="E36" s="2"/>
      <c r="F36" s="2"/>
      <c r="G36" s="2"/>
      <c r="H36" s="2"/>
      <c r="I36" s="2"/>
      <c r="J36" s="2"/>
      <c r="K36" s="2"/>
      <c r="L36" s="2"/>
      <c r="M36" s="2"/>
      <c r="N36" s="2"/>
      <c r="O36" s="2"/>
      <c r="P36" s="3"/>
      <c r="Q36" s="3"/>
      <c r="R36" s="3"/>
      <c r="S36" s="3"/>
      <c r="T36" s="3"/>
      <c r="U36" s="3"/>
      <c r="V36" s="3"/>
      <c r="W36" s="3"/>
      <c r="X36" s="3"/>
      <c r="Y36" s="3"/>
      <c r="Z36" s="3"/>
    </row>
    <row r="37" spans="1:26" ht="15.75" customHeight="1">
      <c r="A37" s="1"/>
      <c r="B37" s="2"/>
      <c r="C37" s="2"/>
      <c r="D37" s="2"/>
      <c r="E37" s="2"/>
      <c r="F37" s="2"/>
      <c r="G37" s="2"/>
      <c r="H37" s="2"/>
      <c r="I37" s="2"/>
      <c r="J37" s="2"/>
      <c r="K37" s="2"/>
      <c r="L37" s="2"/>
      <c r="M37" s="2"/>
      <c r="N37" s="2"/>
      <c r="O37" s="2"/>
      <c r="P37" s="3"/>
      <c r="Q37" s="3"/>
      <c r="R37" s="3"/>
      <c r="S37" s="3"/>
      <c r="T37" s="3"/>
      <c r="U37" s="3"/>
      <c r="V37" s="3"/>
      <c r="W37" s="3"/>
      <c r="X37" s="3"/>
      <c r="Y37" s="3"/>
      <c r="Z37" s="3"/>
    </row>
    <row r="38" spans="1:26" ht="15.75" customHeight="1">
      <c r="A38" s="1"/>
      <c r="B38" s="2"/>
      <c r="C38" s="2"/>
      <c r="D38" s="2"/>
      <c r="E38" s="2"/>
      <c r="F38" s="2"/>
      <c r="G38" s="2"/>
      <c r="H38" s="2"/>
      <c r="I38" s="2"/>
      <c r="J38" s="2"/>
      <c r="K38" s="2"/>
      <c r="L38" s="2"/>
      <c r="M38" s="2"/>
      <c r="N38" s="2"/>
      <c r="O38" s="2"/>
      <c r="P38" s="3"/>
      <c r="Q38" s="3"/>
      <c r="R38" s="3"/>
      <c r="S38" s="3"/>
      <c r="T38" s="3"/>
      <c r="U38" s="3"/>
      <c r="V38" s="3"/>
      <c r="W38" s="3"/>
      <c r="X38" s="3"/>
      <c r="Y38" s="3"/>
      <c r="Z38" s="3"/>
    </row>
    <row r="39" spans="1:26" ht="15.75" customHeight="1">
      <c r="A39" s="1"/>
      <c r="B39" s="2"/>
      <c r="C39" s="2"/>
      <c r="D39" s="2"/>
      <c r="E39" s="2"/>
      <c r="F39" s="2"/>
      <c r="G39" s="2"/>
      <c r="H39" s="2"/>
      <c r="I39" s="2"/>
      <c r="J39" s="2"/>
      <c r="K39" s="2"/>
      <c r="L39" s="2"/>
      <c r="M39" s="2"/>
      <c r="N39" s="2"/>
      <c r="O39" s="2"/>
      <c r="P39" s="3"/>
      <c r="Q39" s="3"/>
      <c r="R39" s="3"/>
      <c r="S39" s="3"/>
      <c r="T39" s="3"/>
      <c r="U39" s="3"/>
      <c r="V39" s="3"/>
      <c r="W39" s="3"/>
      <c r="X39" s="3"/>
      <c r="Y39" s="3"/>
      <c r="Z39" s="3"/>
    </row>
    <row r="40" spans="1:26" ht="15.75" customHeight="1">
      <c r="A40" s="1"/>
      <c r="B40" s="2"/>
      <c r="C40" s="2"/>
      <c r="D40" s="2"/>
      <c r="E40" s="2"/>
      <c r="F40" s="2"/>
      <c r="G40" s="2"/>
      <c r="H40" s="2"/>
      <c r="I40" s="2"/>
      <c r="J40" s="2"/>
      <c r="K40" s="2"/>
      <c r="L40" s="2"/>
      <c r="M40" s="2"/>
      <c r="N40" s="2"/>
      <c r="O40" s="2"/>
      <c r="P40" s="3"/>
      <c r="Q40" s="3"/>
      <c r="R40" s="3"/>
      <c r="S40" s="3"/>
      <c r="T40" s="3"/>
      <c r="U40" s="3"/>
      <c r="V40" s="3"/>
      <c r="W40" s="3"/>
      <c r="X40" s="3"/>
      <c r="Y40" s="3"/>
      <c r="Z40" s="3"/>
    </row>
    <row r="41" spans="1:26" ht="15.75" customHeight="1">
      <c r="A41" s="1"/>
      <c r="B41" s="2"/>
      <c r="C41" s="2"/>
      <c r="D41" s="2"/>
      <c r="E41" s="2"/>
      <c r="F41" s="2"/>
      <c r="G41" s="2"/>
      <c r="H41" s="2"/>
      <c r="I41" s="2"/>
      <c r="J41" s="2"/>
      <c r="K41" s="2"/>
      <c r="L41" s="2"/>
      <c r="M41" s="2"/>
      <c r="N41" s="2"/>
      <c r="O41" s="2"/>
      <c r="P41" s="3"/>
      <c r="Q41" s="3"/>
      <c r="R41" s="3"/>
      <c r="S41" s="3"/>
      <c r="T41" s="3"/>
      <c r="U41" s="3"/>
      <c r="V41" s="3"/>
      <c r="W41" s="3"/>
      <c r="X41" s="3"/>
      <c r="Y41" s="3"/>
      <c r="Z41" s="3"/>
    </row>
    <row r="42" spans="1:26" ht="15.75" customHeight="1">
      <c r="A42" s="1"/>
      <c r="B42" s="2"/>
      <c r="C42" s="2"/>
      <c r="D42" s="2"/>
      <c r="E42" s="2"/>
      <c r="F42" s="2"/>
      <c r="G42" s="2"/>
      <c r="H42" s="2"/>
      <c r="I42" s="2"/>
      <c r="J42" s="2"/>
      <c r="K42" s="2"/>
      <c r="L42" s="2"/>
      <c r="M42" s="2"/>
      <c r="N42" s="2"/>
      <c r="O42" s="2"/>
      <c r="P42" s="3"/>
      <c r="Q42" s="3"/>
      <c r="R42" s="3"/>
      <c r="S42" s="3"/>
      <c r="T42" s="3"/>
      <c r="U42" s="3"/>
      <c r="V42" s="3"/>
      <c r="W42" s="3"/>
      <c r="X42" s="3"/>
      <c r="Y42" s="3"/>
      <c r="Z42" s="3"/>
    </row>
    <row r="43" spans="1:26" ht="15.75" customHeight="1">
      <c r="A43" s="1"/>
      <c r="B43" s="2"/>
      <c r="C43" s="2"/>
      <c r="D43" s="2"/>
      <c r="E43" s="2"/>
      <c r="F43" s="2"/>
      <c r="G43" s="2"/>
      <c r="H43" s="2"/>
      <c r="I43" s="2"/>
      <c r="J43" s="2"/>
      <c r="K43" s="2"/>
      <c r="L43" s="2"/>
      <c r="M43" s="2"/>
      <c r="N43" s="2"/>
      <c r="O43" s="2"/>
      <c r="P43" s="3"/>
      <c r="Q43" s="3"/>
      <c r="R43" s="3"/>
      <c r="S43" s="3"/>
      <c r="T43" s="3"/>
      <c r="U43" s="3"/>
      <c r="V43" s="3"/>
      <c r="W43" s="3"/>
      <c r="X43" s="3"/>
      <c r="Y43" s="3"/>
      <c r="Z43" s="3"/>
    </row>
    <row r="44" spans="1:26" ht="15.75" customHeight="1">
      <c r="A44" s="1"/>
      <c r="B44" s="2"/>
      <c r="C44" s="2"/>
      <c r="D44" s="2"/>
      <c r="E44" s="2"/>
      <c r="F44" s="2"/>
      <c r="G44" s="2"/>
      <c r="H44" s="2"/>
      <c r="I44" s="2"/>
      <c r="J44" s="2"/>
      <c r="K44" s="2"/>
      <c r="L44" s="2"/>
      <c r="M44" s="2"/>
      <c r="N44" s="2"/>
      <c r="O44" s="2"/>
      <c r="P44" s="3"/>
      <c r="Q44" s="3"/>
      <c r="R44" s="3"/>
      <c r="S44" s="3"/>
      <c r="T44" s="3"/>
      <c r="U44" s="3"/>
      <c r="V44" s="3"/>
      <c r="W44" s="3"/>
      <c r="X44" s="3"/>
      <c r="Y44" s="3"/>
      <c r="Z44" s="3"/>
    </row>
    <row r="45" spans="1:26" ht="15.75" customHeight="1">
      <c r="A45" s="1"/>
      <c r="B45" s="2"/>
      <c r="C45" s="2"/>
      <c r="D45" s="2"/>
      <c r="E45" s="2"/>
      <c r="F45" s="2"/>
      <c r="G45" s="2"/>
      <c r="H45" s="2"/>
      <c r="I45" s="2"/>
      <c r="J45" s="2"/>
      <c r="K45" s="2"/>
      <c r="L45" s="2"/>
      <c r="M45" s="2"/>
      <c r="N45" s="2"/>
      <c r="O45" s="2"/>
      <c r="P45" s="3"/>
      <c r="Q45" s="3"/>
      <c r="R45" s="3"/>
      <c r="S45" s="3"/>
      <c r="T45" s="3"/>
      <c r="U45" s="3"/>
      <c r="V45" s="3"/>
      <c r="W45" s="3"/>
      <c r="X45" s="3"/>
      <c r="Y45" s="3"/>
      <c r="Z45" s="3"/>
    </row>
    <row r="46" spans="1:26" ht="15.75" customHeight="1">
      <c r="A46" s="1"/>
      <c r="B46" s="2"/>
      <c r="C46" s="2"/>
      <c r="D46" s="2"/>
      <c r="E46" s="2"/>
      <c r="F46" s="2"/>
      <c r="G46" s="2"/>
      <c r="H46" s="2"/>
      <c r="I46" s="2"/>
      <c r="J46" s="2"/>
      <c r="K46" s="2"/>
      <c r="L46" s="2"/>
      <c r="M46" s="2"/>
      <c r="N46" s="2"/>
      <c r="O46" s="2"/>
      <c r="P46" s="3"/>
      <c r="Q46" s="3"/>
      <c r="R46" s="3"/>
      <c r="S46" s="3"/>
      <c r="T46" s="3"/>
      <c r="U46" s="3"/>
      <c r="V46" s="3"/>
      <c r="W46" s="3"/>
      <c r="X46" s="3"/>
      <c r="Y46" s="3"/>
      <c r="Z46" s="3"/>
    </row>
    <row r="47" spans="1:26" ht="15.75" customHeight="1">
      <c r="A47" s="1"/>
      <c r="B47" s="2"/>
      <c r="C47" s="2"/>
      <c r="D47" s="2"/>
      <c r="E47" s="2"/>
      <c r="F47" s="2"/>
      <c r="G47" s="2"/>
      <c r="H47" s="2"/>
      <c r="I47" s="2"/>
      <c r="J47" s="2"/>
      <c r="K47" s="2"/>
      <c r="L47" s="2"/>
      <c r="M47" s="2"/>
      <c r="N47" s="2"/>
      <c r="O47" s="2"/>
      <c r="P47" s="3"/>
      <c r="Q47" s="3"/>
      <c r="R47" s="3"/>
      <c r="S47" s="3"/>
      <c r="T47" s="3"/>
      <c r="U47" s="3"/>
      <c r="V47" s="3"/>
      <c r="W47" s="3"/>
      <c r="X47" s="3"/>
      <c r="Y47" s="3"/>
      <c r="Z47" s="3"/>
    </row>
    <row r="48" spans="1:26" ht="15.75" customHeight="1">
      <c r="A48" s="1"/>
      <c r="B48" s="2"/>
      <c r="C48" s="2"/>
      <c r="D48" s="2"/>
      <c r="E48" s="2"/>
      <c r="F48" s="2"/>
      <c r="G48" s="2"/>
      <c r="H48" s="2"/>
      <c r="I48" s="2"/>
      <c r="J48" s="2"/>
      <c r="K48" s="2"/>
      <c r="L48" s="2"/>
      <c r="M48" s="2"/>
      <c r="N48" s="2"/>
      <c r="O48" s="2"/>
      <c r="P48" s="3"/>
      <c r="Q48" s="3"/>
      <c r="R48" s="3"/>
      <c r="S48" s="3"/>
      <c r="T48" s="3"/>
      <c r="U48" s="3"/>
      <c r="V48" s="3"/>
      <c r="W48" s="3"/>
      <c r="X48" s="3"/>
      <c r="Y48" s="3"/>
      <c r="Z48" s="3"/>
    </row>
    <row r="49" spans="1:26" ht="15.75" customHeight="1">
      <c r="A49" s="1"/>
      <c r="B49" s="2"/>
      <c r="C49" s="2"/>
      <c r="D49" s="2"/>
      <c r="E49" s="2"/>
      <c r="F49" s="2"/>
      <c r="G49" s="2"/>
      <c r="H49" s="2"/>
      <c r="I49" s="2"/>
      <c r="J49" s="2"/>
      <c r="K49" s="2"/>
      <c r="L49" s="2"/>
      <c r="M49" s="2"/>
      <c r="N49" s="2"/>
      <c r="O49" s="2"/>
      <c r="P49" s="3"/>
      <c r="Q49" s="3"/>
      <c r="R49" s="3"/>
      <c r="S49" s="3"/>
      <c r="T49" s="3"/>
      <c r="U49" s="3"/>
      <c r="V49" s="3"/>
      <c r="W49" s="3"/>
      <c r="X49" s="3"/>
      <c r="Y49" s="3"/>
      <c r="Z49" s="3"/>
    </row>
    <row r="50" spans="1:26" ht="15.75" customHeight="1">
      <c r="A50" s="1"/>
      <c r="B50" s="2"/>
      <c r="C50" s="2"/>
      <c r="D50" s="2"/>
      <c r="E50" s="2"/>
      <c r="F50" s="2"/>
      <c r="G50" s="2"/>
      <c r="H50" s="2"/>
      <c r="I50" s="2"/>
      <c r="J50" s="2"/>
      <c r="K50" s="2"/>
      <c r="L50" s="2"/>
      <c r="M50" s="2"/>
      <c r="N50" s="2"/>
      <c r="O50" s="2"/>
      <c r="P50" s="3"/>
      <c r="Q50" s="3"/>
      <c r="R50" s="3"/>
      <c r="S50" s="3"/>
      <c r="T50" s="3"/>
      <c r="U50" s="3"/>
      <c r="V50" s="3"/>
      <c r="W50" s="3"/>
      <c r="X50" s="3"/>
      <c r="Y50" s="3"/>
      <c r="Z50" s="3"/>
    </row>
    <row r="51" spans="1:26" ht="15.75" customHeight="1">
      <c r="A51" s="1"/>
      <c r="B51" s="2"/>
      <c r="C51" s="2"/>
      <c r="D51" s="2"/>
      <c r="E51" s="2"/>
      <c r="F51" s="2"/>
      <c r="G51" s="2"/>
      <c r="H51" s="2"/>
      <c r="I51" s="2"/>
      <c r="J51" s="2"/>
      <c r="K51" s="2"/>
      <c r="L51" s="2"/>
      <c r="M51" s="2"/>
      <c r="N51" s="2"/>
      <c r="O51" s="2"/>
      <c r="P51" s="3"/>
      <c r="Q51" s="3"/>
      <c r="R51" s="3"/>
      <c r="S51" s="3"/>
      <c r="T51" s="3"/>
      <c r="U51" s="3"/>
      <c r="V51" s="3"/>
      <c r="W51" s="3"/>
      <c r="X51" s="3"/>
      <c r="Y51" s="3"/>
      <c r="Z51" s="3"/>
    </row>
    <row r="52" spans="1:26" ht="15.75" customHeight="1">
      <c r="A52" s="1"/>
      <c r="B52" s="2"/>
      <c r="C52" s="2"/>
      <c r="D52" s="2"/>
      <c r="E52" s="2"/>
      <c r="F52" s="2"/>
      <c r="G52" s="2"/>
      <c r="H52" s="2"/>
      <c r="I52" s="2"/>
      <c r="J52" s="2"/>
      <c r="K52" s="2"/>
      <c r="L52" s="2"/>
      <c r="M52" s="2"/>
      <c r="N52" s="2"/>
      <c r="O52" s="2"/>
      <c r="P52" s="3"/>
      <c r="Q52" s="3"/>
      <c r="R52" s="3"/>
      <c r="S52" s="3"/>
      <c r="T52" s="3"/>
      <c r="U52" s="3"/>
      <c r="V52" s="3"/>
      <c r="W52" s="3"/>
      <c r="X52" s="3"/>
      <c r="Y52" s="3"/>
      <c r="Z52" s="3"/>
    </row>
    <row r="53" spans="1:26" ht="15.75" customHeight="1">
      <c r="A53" s="1"/>
      <c r="B53" s="2"/>
      <c r="C53" s="2"/>
      <c r="D53" s="2"/>
      <c r="E53" s="2"/>
      <c r="F53" s="2"/>
      <c r="G53" s="2"/>
      <c r="H53" s="2"/>
      <c r="I53" s="2"/>
      <c r="J53" s="2"/>
      <c r="K53" s="2"/>
      <c r="L53" s="2"/>
      <c r="M53" s="2"/>
      <c r="N53" s="2"/>
      <c r="O53" s="2"/>
      <c r="P53" s="3"/>
      <c r="Q53" s="3"/>
      <c r="R53" s="3"/>
      <c r="S53" s="3"/>
      <c r="T53" s="3"/>
      <c r="U53" s="3"/>
      <c r="V53" s="3"/>
      <c r="W53" s="3"/>
      <c r="X53" s="3"/>
      <c r="Y53" s="3"/>
      <c r="Z53" s="3"/>
    </row>
    <row r="54" spans="1:26" ht="15.75" customHeight="1">
      <c r="A54" s="1"/>
      <c r="B54" s="2"/>
      <c r="C54" s="2"/>
      <c r="D54" s="2"/>
      <c r="E54" s="2"/>
      <c r="F54" s="2"/>
      <c r="G54" s="2"/>
      <c r="H54" s="2"/>
      <c r="I54" s="2"/>
      <c r="J54" s="2"/>
      <c r="K54" s="2"/>
      <c r="L54" s="2"/>
      <c r="M54" s="2"/>
      <c r="N54" s="2"/>
      <c r="O54" s="2"/>
      <c r="P54" s="3"/>
      <c r="Q54" s="3"/>
      <c r="R54" s="3"/>
      <c r="S54" s="3"/>
      <c r="T54" s="3"/>
      <c r="U54" s="3"/>
      <c r="V54" s="3"/>
      <c r="W54" s="3"/>
      <c r="X54" s="3"/>
      <c r="Y54" s="3"/>
      <c r="Z54" s="3"/>
    </row>
    <row r="55" spans="1:26" ht="15.75" customHeight="1">
      <c r="A55" s="1"/>
      <c r="B55" s="2"/>
      <c r="C55" s="2"/>
      <c r="D55" s="2"/>
      <c r="E55" s="2"/>
      <c r="F55" s="2"/>
      <c r="G55" s="2"/>
      <c r="H55" s="2"/>
      <c r="I55" s="2"/>
      <c r="J55" s="2"/>
      <c r="K55" s="2"/>
      <c r="L55" s="2"/>
      <c r="M55" s="2"/>
      <c r="N55" s="2"/>
      <c r="O55" s="2"/>
      <c r="P55" s="3"/>
      <c r="Q55" s="3"/>
      <c r="R55" s="3"/>
      <c r="S55" s="3"/>
      <c r="T55" s="3"/>
      <c r="U55" s="3"/>
      <c r="V55" s="3"/>
      <c r="W55" s="3"/>
      <c r="X55" s="3"/>
      <c r="Y55" s="3"/>
      <c r="Z55" s="3"/>
    </row>
    <row r="56" spans="1:26" ht="15.75" customHeight="1">
      <c r="A56" s="1"/>
      <c r="B56" s="2"/>
      <c r="C56" s="2"/>
      <c r="D56" s="2"/>
      <c r="E56" s="2"/>
      <c r="F56" s="2"/>
      <c r="G56" s="2"/>
      <c r="H56" s="2"/>
      <c r="I56" s="2"/>
      <c r="J56" s="2"/>
      <c r="K56" s="2"/>
      <c r="L56" s="2"/>
      <c r="M56" s="2"/>
      <c r="N56" s="2"/>
      <c r="O56" s="2"/>
      <c r="P56" s="3"/>
      <c r="Q56" s="3"/>
      <c r="R56" s="3"/>
      <c r="S56" s="3"/>
      <c r="T56" s="3"/>
      <c r="U56" s="3"/>
      <c r="V56" s="3"/>
      <c r="W56" s="3"/>
      <c r="X56" s="3"/>
      <c r="Y56" s="3"/>
      <c r="Z56" s="3"/>
    </row>
    <row r="57" spans="1:26" ht="15.75" customHeight="1">
      <c r="A57" s="1"/>
      <c r="B57" s="2"/>
      <c r="C57" s="2"/>
      <c r="D57" s="2"/>
      <c r="E57" s="2"/>
      <c r="F57" s="2"/>
      <c r="G57" s="2"/>
      <c r="H57" s="2"/>
      <c r="I57" s="2"/>
      <c r="J57" s="2"/>
      <c r="K57" s="2"/>
      <c r="L57" s="2"/>
      <c r="M57" s="2"/>
      <c r="N57" s="2"/>
      <c r="O57" s="2"/>
      <c r="P57" s="3"/>
      <c r="Q57" s="3"/>
      <c r="R57" s="3"/>
      <c r="S57" s="3"/>
      <c r="T57" s="3"/>
      <c r="U57" s="3"/>
      <c r="V57" s="3"/>
      <c r="W57" s="3"/>
      <c r="X57" s="3"/>
      <c r="Y57" s="3"/>
      <c r="Z57" s="3"/>
    </row>
    <row r="58" spans="1:26" ht="15.75" customHeight="1">
      <c r="A58" s="1"/>
      <c r="B58" s="2"/>
      <c r="C58" s="2"/>
      <c r="D58" s="2"/>
      <c r="E58" s="2"/>
      <c r="F58" s="2"/>
      <c r="G58" s="2"/>
      <c r="H58" s="2"/>
      <c r="I58" s="2"/>
      <c r="J58" s="2"/>
      <c r="K58" s="2"/>
      <c r="L58" s="2"/>
      <c r="M58" s="2"/>
      <c r="N58" s="2"/>
      <c r="O58" s="2"/>
      <c r="P58" s="3"/>
      <c r="Q58" s="3"/>
      <c r="R58" s="3"/>
      <c r="S58" s="3"/>
      <c r="T58" s="3"/>
      <c r="U58" s="3"/>
      <c r="V58" s="3"/>
      <c r="W58" s="3"/>
      <c r="X58" s="3"/>
      <c r="Y58" s="3"/>
      <c r="Z58" s="3"/>
    </row>
    <row r="59" spans="1:26" ht="15.75" customHeight="1">
      <c r="A59" s="1"/>
      <c r="B59" s="2"/>
      <c r="C59" s="2"/>
      <c r="D59" s="2"/>
      <c r="E59" s="2"/>
      <c r="F59" s="2"/>
      <c r="G59" s="2"/>
      <c r="H59" s="2"/>
      <c r="I59" s="2"/>
      <c r="J59" s="2"/>
      <c r="K59" s="2"/>
      <c r="L59" s="2"/>
      <c r="M59" s="2"/>
      <c r="N59" s="2"/>
      <c r="O59" s="2"/>
      <c r="P59" s="3"/>
      <c r="Q59" s="3"/>
      <c r="R59" s="3"/>
      <c r="S59" s="3"/>
      <c r="T59" s="3"/>
      <c r="U59" s="3"/>
      <c r="V59" s="3"/>
      <c r="W59" s="3"/>
      <c r="X59" s="3"/>
      <c r="Y59" s="3"/>
      <c r="Z59" s="3"/>
    </row>
    <row r="60" spans="1:26" ht="15.75" customHeight="1">
      <c r="A60" s="1"/>
      <c r="B60" s="2"/>
      <c r="C60" s="2"/>
      <c r="D60" s="2"/>
      <c r="E60" s="2"/>
      <c r="F60" s="2"/>
      <c r="G60" s="2"/>
      <c r="H60" s="2"/>
      <c r="I60" s="2"/>
      <c r="J60" s="2"/>
      <c r="K60" s="2"/>
      <c r="L60" s="2"/>
      <c r="M60" s="2"/>
      <c r="N60" s="2"/>
      <c r="O60" s="2"/>
      <c r="P60" s="3"/>
      <c r="Q60" s="3"/>
      <c r="R60" s="3"/>
      <c r="S60" s="3"/>
      <c r="T60" s="3"/>
      <c r="U60" s="3"/>
      <c r="V60" s="3"/>
      <c r="W60" s="3"/>
      <c r="X60" s="3"/>
      <c r="Y60" s="3"/>
      <c r="Z60" s="3"/>
    </row>
    <row r="61" spans="1:26" ht="15.75" customHeight="1">
      <c r="A61" s="1"/>
      <c r="B61" s="2"/>
      <c r="C61" s="2"/>
      <c r="D61" s="2"/>
      <c r="E61" s="2"/>
      <c r="F61" s="2"/>
      <c r="G61" s="2"/>
      <c r="H61" s="2"/>
      <c r="I61" s="2"/>
      <c r="J61" s="2"/>
      <c r="K61" s="2"/>
      <c r="L61" s="2"/>
      <c r="M61" s="2"/>
      <c r="N61" s="2"/>
      <c r="O61" s="2"/>
      <c r="P61" s="3"/>
      <c r="Q61" s="3"/>
      <c r="R61" s="3"/>
      <c r="S61" s="3"/>
      <c r="T61" s="3"/>
      <c r="U61" s="3"/>
      <c r="V61" s="3"/>
      <c r="W61" s="3"/>
      <c r="X61" s="3"/>
      <c r="Y61" s="3"/>
      <c r="Z61" s="3"/>
    </row>
    <row r="62" spans="1:26" ht="15.75" customHeight="1">
      <c r="A62" s="1"/>
      <c r="B62" s="2"/>
      <c r="C62" s="2"/>
      <c r="D62" s="2"/>
      <c r="E62" s="2"/>
      <c r="F62" s="2"/>
      <c r="G62" s="2"/>
      <c r="H62" s="2"/>
      <c r="I62" s="2"/>
      <c r="J62" s="2"/>
      <c r="K62" s="2"/>
      <c r="L62" s="2"/>
      <c r="M62" s="2"/>
      <c r="N62" s="2"/>
      <c r="O62" s="2"/>
      <c r="P62" s="3"/>
      <c r="Q62" s="3"/>
      <c r="R62" s="3"/>
      <c r="S62" s="3"/>
      <c r="T62" s="3"/>
      <c r="U62" s="3"/>
      <c r="V62" s="3"/>
      <c r="W62" s="3"/>
      <c r="X62" s="3"/>
      <c r="Y62" s="3"/>
      <c r="Z62" s="3"/>
    </row>
    <row r="63" spans="1:26" ht="15.75" customHeight="1">
      <c r="A63" s="1"/>
      <c r="B63" s="2"/>
      <c r="C63" s="2"/>
      <c r="D63" s="2"/>
      <c r="E63" s="2"/>
      <c r="F63" s="2"/>
      <c r="G63" s="2"/>
      <c r="H63" s="2"/>
      <c r="I63" s="2"/>
      <c r="J63" s="2"/>
      <c r="K63" s="2"/>
      <c r="L63" s="2"/>
      <c r="M63" s="2"/>
      <c r="N63" s="2"/>
      <c r="O63" s="2"/>
      <c r="P63" s="3"/>
      <c r="Q63" s="3"/>
      <c r="R63" s="3"/>
      <c r="S63" s="3"/>
      <c r="T63" s="3"/>
      <c r="U63" s="3"/>
      <c r="V63" s="3"/>
      <c r="W63" s="3"/>
      <c r="X63" s="3"/>
      <c r="Y63" s="3"/>
      <c r="Z63" s="3"/>
    </row>
    <row r="64" spans="1:26" ht="15.75" customHeight="1">
      <c r="A64" s="1"/>
      <c r="B64" s="2"/>
      <c r="C64" s="2"/>
      <c r="D64" s="2"/>
      <c r="E64" s="2"/>
      <c r="F64" s="2"/>
      <c r="G64" s="2"/>
      <c r="H64" s="2"/>
      <c r="I64" s="2"/>
      <c r="J64" s="2"/>
      <c r="K64" s="2"/>
      <c r="L64" s="2"/>
      <c r="M64" s="2"/>
      <c r="N64" s="2"/>
      <c r="O64" s="2"/>
      <c r="P64" s="3"/>
      <c r="Q64" s="3"/>
      <c r="R64" s="3"/>
      <c r="S64" s="3"/>
      <c r="T64" s="3"/>
      <c r="U64" s="3"/>
      <c r="V64" s="3"/>
      <c r="W64" s="3"/>
      <c r="X64" s="3"/>
      <c r="Y64" s="3"/>
      <c r="Z64" s="3"/>
    </row>
    <row r="65" spans="1:26" ht="15.75" customHeight="1">
      <c r="A65" s="1"/>
      <c r="B65" s="2"/>
      <c r="C65" s="2"/>
      <c r="D65" s="2"/>
      <c r="E65" s="2"/>
      <c r="F65" s="2"/>
      <c r="G65" s="2"/>
      <c r="H65" s="2"/>
      <c r="I65" s="2"/>
      <c r="J65" s="2"/>
      <c r="K65" s="2"/>
      <c r="L65" s="2"/>
      <c r="M65" s="2"/>
      <c r="N65" s="2"/>
      <c r="O65" s="2"/>
      <c r="P65" s="3"/>
      <c r="Q65" s="3"/>
      <c r="R65" s="3"/>
      <c r="S65" s="3"/>
      <c r="T65" s="3"/>
      <c r="U65" s="3"/>
      <c r="V65" s="3"/>
      <c r="W65" s="3"/>
      <c r="X65" s="3"/>
      <c r="Y65" s="3"/>
      <c r="Z65" s="3"/>
    </row>
    <row r="66" spans="1:26" ht="15.75" customHeight="1">
      <c r="A66" s="1"/>
      <c r="B66" s="2"/>
      <c r="C66" s="2"/>
      <c r="D66" s="2"/>
      <c r="E66" s="2"/>
      <c r="F66" s="2"/>
      <c r="G66" s="2"/>
      <c r="H66" s="2"/>
      <c r="I66" s="2"/>
      <c r="J66" s="2"/>
      <c r="K66" s="2"/>
      <c r="L66" s="2"/>
      <c r="M66" s="2"/>
      <c r="N66" s="2"/>
      <c r="O66" s="2"/>
      <c r="P66" s="3"/>
      <c r="Q66" s="3"/>
      <c r="R66" s="3"/>
      <c r="S66" s="3"/>
      <c r="T66" s="3"/>
      <c r="U66" s="3"/>
      <c r="V66" s="3"/>
      <c r="W66" s="3"/>
      <c r="X66" s="3"/>
      <c r="Y66" s="3"/>
      <c r="Z66" s="3"/>
    </row>
    <row r="67" spans="1:26" ht="15.75" customHeight="1">
      <c r="A67" s="1"/>
      <c r="B67" s="2"/>
      <c r="C67" s="2"/>
      <c r="D67" s="2"/>
      <c r="E67" s="2"/>
      <c r="F67" s="2"/>
      <c r="G67" s="2"/>
      <c r="H67" s="2"/>
      <c r="I67" s="2"/>
      <c r="J67" s="2"/>
      <c r="K67" s="2"/>
      <c r="L67" s="2"/>
      <c r="M67" s="2"/>
      <c r="N67" s="2"/>
      <c r="O67" s="2"/>
      <c r="P67" s="3"/>
      <c r="Q67" s="3"/>
      <c r="R67" s="3"/>
      <c r="S67" s="3"/>
      <c r="T67" s="3"/>
      <c r="U67" s="3"/>
      <c r="V67" s="3"/>
      <c r="W67" s="3"/>
      <c r="X67" s="3"/>
      <c r="Y67" s="3"/>
      <c r="Z67" s="3"/>
    </row>
    <row r="68" spans="1:26" ht="15.75" customHeight="1">
      <c r="A68" s="1"/>
      <c r="B68" s="2"/>
      <c r="C68" s="2"/>
      <c r="D68" s="2"/>
      <c r="E68" s="2"/>
      <c r="F68" s="2"/>
      <c r="G68" s="2"/>
      <c r="H68" s="2"/>
      <c r="I68" s="2"/>
      <c r="J68" s="2"/>
      <c r="K68" s="2"/>
      <c r="L68" s="2"/>
      <c r="M68" s="2"/>
      <c r="N68" s="2"/>
      <c r="O68" s="2"/>
      <c r="P68" s="3"/>
      <c r="Q68" s="3"/>
      <c r="R68" s="3"/>
      <c r="S68" s="3"/>
      <c r="T68" s="3"/>
      <c r="U68" s="3"/>
      <c r="V68" s="3"/>
      <c r="W68" s="3"/>
      <c r="X68" s="3"/>
      <c r="Y68" s="3"/>
      <c r="Z68" s="3"/>
    </row>
    <row r="69" spans="1:26" ht="15.75" customHeight="1">
      <c r="A69" s="1"/>
      <c r="B69" s="2"/>
      <c r="C69" s="2"/>
      <c r="D69" s="2"/>
      <c r="E69" s="2"/>
      <c r="F69" s="2"/>
      <c r="G69" s="2"/>
      <c r="H69" s="2"/>
      <c r="I69" s="2"/>
      <c r="J69" s="2"/>
      <c r="K69" s="2"/>
      <c r="L69" s="2"/>
      <c r="M69" s="2"/>
      <c r="N69" s="2"/>
      <c r="O69" s="2"/>
      <c r="P69" s="3"/>
      <c r="Q69" s="3"/>
      <c r="R69" s="3"/>
      <c r="S69" s="3"/>
      <c r="T69" s="3"/>
      <c r="U69" s="3"/>
      <c r="V69" s="3"/>
      <c r="W69" s="3"/>
      <c r="X69" s="3"/>
      <c r="Y69" s="3"/>
      <c r="Z69" s="3"/>
    </row>
    <row r="70" spans="1:26" ht="15.75" customHeight="1">
      <c r="A70" s="1"/>
      <c r="B70" s="2"/>
      <c r="C70" s="2"/>
      <c r="D70" s="2"/>
      <c r="E70" s="2"/>
      <c r="F70" s="2"/>
      <c r="G70" s="2"/>
      <c r="H70" s="2"/>
      <c r="I70" s="2"/>
      <c r="J70" s="2"/>
      <c r="K70" s="2"/>
      <c r="L70" s="2"/>
      <c r="M70" s="2"/>
      <c r="N70" s="2"/>
      <c r="O70" s="2"/>
      <c r="P70" s="3"/>
      <c r="Q70" s="3"/>
      <c r="R70" s="3"/>
      <c r="S70" s="3"/>
      <c r="T70" s="3"/>
      <c r="U70" s="3"/>
      <c r="V70" s="3"/>
      <c r="W70" s="3"/>
      <c r="X70" s="3"/>
      <c r="Y70" s="3"/>
      <c r="Z70" s="3"/>
    </row>
    <row r="71" spans="1:26" ht="15.75" customHeight="1">
      <c r="A71" s="1"/>
      <c r="B71" s="2"/>
      <c r="C71" s="2"/>
      <c r="D71" s="2"/>
      <c r="E71" s="2"/>
      <c r="F71" s="2"/>
      <c r="G71" s="2"/>
      <c r="H71" s="2"/>
      <c r="I71" s="2"/>
      <c r="J71" s="2"/>
      <c r="K71" s="2"/>
      <c r="L71" s="2"/>
      <c r="M71" s="2"/>
      <c r="N71" s="2"/>
      <c r="O71" s="2"/>
      <c r="P71" s="3"/>
      <c r="Q71" s="3"/>
      <c r="R71" s="3"/>
      <c r="S71" s="3"/>
      <c r="T71" s="3"/>
      <c r="U71" s="3"/>
      <c r="V71" s="3"/>
      <c r="W71" s="3"/>
      <c r="X71" s="3"/>
      <c r="Y71" s="3"/>
      <c r="Z71" s="3"/>
    </row>
    <row r="72" spans="1:26" ht="15.75" customHeight="1">
      <c r="A72" s="1"/>
      <c r="B72" s="2"/>
      <c r="C72" s="2"/>
      <c r="D72" s="2"/>
      <c r="E72" s="2"/>
      <c r="F72" s="2"/>
      <c r="G72" s="2"/>
      <c r="H72" s="2"/>
      <c r="I72" s="2"/>
      <c r="J72" s="2"/>
      <c r="K72" s="2"/>
      <c r="L72" s="2"/>
      <c r="M72" s="2"/>
      <c r="N72" s="2"/>
      <c r="O72" s="2"/>
      <c r="P72" s="3"/>
      <c r="Q72" s="3"/>
      <c r="R72" s="3"/>
      <c r="S72" s="3"/>
      <c r="T72" s="3"/>
      <c r="U72" s="3"/>
      <c r="V72" s="3"/>
      <c r="W72" s="3"/>
      <c r="X72" s="3"/>
      <c r="Y72" s="3"/>
      <c r="Z72" s="3"/>
    </row>
    <row r="73" spans="1:26" ht="15.75" customHeight="1">
      <c r="A73" s="1"/>
      <c r="B73" s="2"/>
      <c r="C73" s="2"/>
      <c r="D73" s="2"/>
      <c r="E73" s="2"/>
      <c r="F73" s="2"/>
      <c r="G73" s="2"/>
      <c r="H73" s="2"/>
      <c r="I73" s="2"/>
      <c r="J73" s="2"/>
      <c r="K73" s="2"/>
      <c r="L73" s="2"/>
      <c r="M73" s="2"/>
      <c r="N73" s="2"/>
      <c r="O73" s="2"/>
      <c r="P73" s="3"/>
      <c r="Q73" s="3"/>
      <c r="R73" s="3"/>
      <c r="S73" s="3"/>
      <c r="T73" s="3"/>
      <c r="U73" s="3"/>
      <c r="V73" s="3"/>
      <c r="W73" s="3"/>
      <c r="X73" s="3"/>
      <c r="Y73" s="3"/>
      <c r="Z73" s="3"/>
    </row>
    <row r="74" spans="1:26" ht="15.75" customHeight="1">
      <c r="A74" s="1"/>
      <c r="B74" s="2"/>
      <c r="C74" s="2"/>
      <c r="D74" s="2"/>
      <c r="E74" s="2"/>
      <c r="F74" s="2"/>
      <c r="G74" s="2"/>
      <c r="H74" s="2"/>
      <c r="I74" s="2"/>
      <c r="J74" s="2"/>
      <c r="K74" s="2"/>
      <c r="L74" s="2"/>
      <c r="M74" s="2"/>
      <c r="N74" s="2"/>
      <c r="O74" s="2"/>
      <c r="P74" s="3"/>
      <c r="Q74" s="3"/>
      <c r="R74" s="3"/>
      <c r="S74" s="3"/>
      <c r="T74" s="3"/>
      <c r="U74" s="3"/>
      <c r="V74" s="3"/>
      <c r="W74" s="3"/>
      <c r="X74" s="3"/>
      <c r="Y74" s="3"/>
      <c r="Z74" s="3"/>
    </row>
    <row r="75" spans="1:26" ht="15.75" customHeight="1">
      <c r="A75" s="1"/>
      <c r="B75" s="2"/>
      <c r="C75" s="2"/>
      <c r="D75" s="2"/>
      <c r="E75" s="2"/>
      <c r="F75" s="2"/>
      <c r="G75" s="2"/>
      <c r="H75" s="2"/>
      <c r="I75" s="2"/>
      <c r="J75" s="2"/>
      <c r="K75" s="2"/>
      <c r="L75" s="2"/>
      <c r="M75" s="2"/>
      <c r="N75" s="2"/>
      <c r="O75" s="2"/>
      <c r="P75" s="3"/>
      <c r="Q75" s="3"/>
      <c r="R75" s="3"/>
      <c r="S75" s="3"/>
      <c r="T75" s="3"/>
      <c r="U75" s="3"/>
      <c r="V75" s="3"/>
      <c r="W75" s="3"/>
      <c r="X75" s="3"/>
      <c r="Y75" s="3"/>
      <c r="Z75" s="3"/>
    </row>
    <row r="76" spans="1:26" ht="15.75" customHeight="1">
      <c r="A76" s="1"/>
      <c r="B76" s="2"/>
      <c r="C76" s="2"/>
      <c r="D76" s="2"/>
      <c r="E76" s="2"/>
      <c r="F76" s="2"/>
      <c r="G76" s="2"/>
      <c r="H76" s="2"/>
      <c r="I76" s="2"/>
      <c r="J76" s="2"/>
      <c r="K76" s="2"/>
      <c r="L76" s="2"/>
      <c r="M76" s="2"/>
      <c r="N76" s="2"/>
      <c r="O76" s="2"/>
      <c r="P76" s="3"/>
      <c r="Q76" s="3"/>
      <c r="R76" s="3"/>
      <c r="S76" s="3"/>
      <c r="T76" s="3"/>
      <c r="U76" s="3"/>
      <c r="V76" s="3"/>
      <c r="W76" s="3"/>
      <c r="X76" s="3"/>
      <c r="Y76" s="3"/>
      <c r="Z76" s="3"/>
    </row>
    <row r="77" spans="1:26" ht="15.75" customHeight="1">
      <c r="A77" s="1"/>
      <c r="B77" s="2"/>
      <c r="C77" s="2"/>
      <c r="D77" s="2"/>
      <c r="E77" s="2"/>
      <c r="F77" s="2"/>
      <c r="G77" s="2"/>
      <c r="H77" s="2"/>
      <c r="I77" s="2"/>
      <c r="J77" s="2"/>
      <c r="K77" s="2"/>
      <c r="L77" s="2"/>
      <c r="M77" s="2"/>
      <c r="N77" s="2"/>
      <c r="O77" s="2"/>
      <c r="P77" s="3"/>
      <c r="Q77" s="3"/>
      <c r="R77" s="3"/>
      <c r="S77" s="3"/>
      <c r="T77" s="3"/>
      <c r="U77" s="3"/>
      <c r="V77" s="3"/>
      <c r="W77" s="3"/>
      <c r="X77" s="3"/>
      <c r="Y77" s="3"/>
      <c r="Z77" s="3"/>
    </row>
    <row r="78" spans="1:26" ht="15.75" customHeight="1">
      <c r="A78" s="1"/>
      <c r="B78" s="2"/>
      <c r="C78" s="2"/>
      <c r="D78" s="2"/>
      <c r="E78" s="2"/>
      <c r="F78" s="2"/>
      <c r="G78" s="2"/>
      <c r="H78" s="2"/>
      <c r="I78" s="2"/>
      <c r="J78" s="2"/>
      <c r="K78" s="2"/>
      <c r="L78" s="2"/>
      <c r="M78" s="2"/>
      <c r="N78" s="2"/>
      <c r="O78" s="2"/>
      <c r="P78" s="3"/>
      <c r="Q78" s="3"/>
      <c r="R78" s="3"/>
      <c r="S78" s="3"/>
      <c r="T78" s="3"/>
      <c r="U78" s="3"/>
      <c r="V78" s="3"/>
      <c r="W78" s="3"/>
      <c r="X78" s="3"/>
      <c r="Y78" s="3"/>
      <c r="Z78" s="3"/>
    </row>
    <row r="79" spans="1:26" ht="15.75" customHeight="1">
      <c r="A79" s="1"/>
      <c r="B79" s="2"/>
      <c r="C79" s="2"/>
      <c r="D79" s="2"/>
      <c r="E79" s="2"/>
      <c r="F79" s="2"/>
      <c r="G79" s="2"/>
      <c r="H79" s="2"/>
      <c r="I79" s="2"/>
      <c r="J79" s="2"/>
      <c r="K79" s="2"/>
      <c r="L79" s="2"/>
      <c r="M79" s="2"/>
      <c r="N79" s="2"/>
      <c r="O79" s="2"/>
      <c r="P79" s="3"/>
      <c r="Q79" s="3"/>
      <c r="R79" s="3"/>
      <c r="S79" s="3"/>
      <c r="T79" s="3"/>
      <c r="U79" s="3"/>
      <c r="V79" s="3"/>
      <c r="W79" s="3"/>
      <c r="X79" s="3"/>
      <c r="Y79" s="3"/>
      <c r="Z79" s="3"/>
    </row>
    <row r="80" spans="1:26" ht="15.75" customHeight="1">
      <c r="A80" s="1"/>
      <c r="B80" s="2"/>
      <c r="C80" s="2"/>
      <c r="D80" s="2"/>
      <c r="E80" s="2"/>
      <c r="F80" s="2"/>
      <c r="G80" s="2"/>
      <c r="H80" s="2"/>
      <c r="I80" s="2"/>
      <c r="J80" s="2"/>
      <c r="K80" s="2"/>
      <c r="L80" s="2"/>
      <c r="M80" s="2"/>
      <c r="N80" s="2"/>
      <c r="O80" s="2"/>
      <c r="P80" s="3"/>
      <c r="Q80" s="3"/>
      <c r="R80" s="3"/>
      <c r="S80" s="3"/>
      <c r="T80" s="3"/>
      <c r="U80" s="3"/>
      <c r="V80" s="3"/>
      <c r="W80" s="3"/>
      <c r="X80" s="3"/>
      <c r="Y80" s="3"/>
      <c r="Z80" s="3"/>
    </row>
    <row r="81" spans="1:26" ht="15.75" customHeight="1">
      <c r="A81" s="1"/>
      <c r="B81" s="2"/>
      <c r="C81" s="2"/>
      <c r="D81" s="2"/>
      <c r="E81" s="2"/>
      <c r="F81" s="2"/>
      <c r="G81" s="2"/>
      <c r="H81" s="2"/>
      <c r="I81" s="2"/>
      <c r="J81" s="2"/>
      <c r="K81" s="2"/>
      <c r="L81" s="2"/>
      <c r="M81" s="2"/>
      <c r="N81" s="2"/>
      <c r="O81" s="2"/>
      <c r="P81" s="3"/>
      <c r="Q81" s="3"/>
      <c r="R81" s="3"/>
      <c r="S81" s="3"/>
      <c r="T81" s="3"/>
      <c r="U81" s="3"/>
      <c r="V81" s="3"/>
      <c r="W81" s="3"/>
      <c r="X81" s="3"/>
      <c r="Y81" s="3"/>
      <c r="Z81" s="3"/>
    </row>
    <row r="82" spans="1:26" ht="15.75" customHeight="1">
      <c r="A82" s="1"/>
      <c r="B82" s="2"/>
      <c r="C82" s="2"/>
      <c r="D82" s="2"/>
      <c r="E82" s="2"/>
      <c r="F82" s="2"/>
      <c r="G82" s="2"/>
      <c r="H82" s="2"/>
      <c r="I82" s="2"/>
      <c r="J82" s="2"/>
      <c r="K82" s="2"/>
      <c r="L82" s="2"/>
      <c r="M82" s="2"/>
      <c r="N82" s="2"/>
      <c r="O82" s="2"/>
      <c r="P82" s="3"/>
      <c r="Q82" s="3"/>
      <c r="R82" s="3"/>
      <c r="S82" s="3"/>
      <c r="T82" s="3"/>
      <c r="U82" s="3"/>
      <c r="V82" s="3"/>
      <c r="W82" s="3"/>
      <c r="X82" s="3"/>
      <c r="Y82" s="3"/>
      <c r="Z82" s="3"/>
    </row>
    <row r="83" spans="1:26" ht="15.75" customHeight="1">
      <c r="A83" s="1"/>
      <c r="B83" s="2"/>
      <c r="C83" s="2"/>
      <c r="D83" s="2"/>
      <c r="E83" s="2"/>
      <c r="F83" s="2"/>
      <c r="G83" s="2"/>
      <c r="H83" s="2"/>
      <c r="I83" s="2"/>
      <c r="J83" s="2"/>
      <c r="K83" s="2"/>
      <c r="L83" s="2"/>
      <c r="M83" s="2"/>
      <c r="N83" s="2"/>
      <c r="O83" s="2"/>
      <c r="P83" s="3"/>
      <c r="Q83" s="3"/>
      <c r="R83" s="3"/>
      <c r="S83" s="3"/>
      <c r="T83" s="3"/>
      <c r="U83" s="3"/>
      <c r="V83" s="3"/>
      <c r="W83" s="3"/>
      <c r="X83" s="3"/>
      <c r="Y83" s="3"/>
      <c r="Z83" s="3"/>
    </row>
    <row r="84" spans="1:26" ht="15.75" customHeight="1">
      <c r="A84" s="1"/>
      <c r="B84" s="2"/>
      <c r="C84" s="2"/>
      <c r="D84" s="2"/>
      <c r="E84" s="2"/>
      <c r="F84" s="2"/>
      <c r="G84" s="2"/>
      <c r="H84" s="2"/>
      <c r="I84" s="2"/>
      <c r="J84" s="2"/>
      <c r="K84" s="2"/>
      <c r="L84" s="2"/>
      <c r="M84" s="2"/>
      <c r="N84" s="2"/>
      <c r="O84" s="2"/>
      <c r="P84" s="3"/>
      <c r="Q84" s="3"/>
      <c r="R84" s="3"/>
      <c r="S84" s="3"/>
      <c r="T84" s="3"/>
      <c r="U84" s="3"/>
      <c r="V84" s="3"/>
      <c r="W84" s="3"/>
      <c r="X84" s="3"/>
      <c r="Y84" s="3"/>
      <c r="Z84" s="3"/>
    </row>
    <row r="85" spans="1:26" ht="15.75" customHeight="1">
      <c r="A85" s="1"/>
      <c r="B85" s="2"/>
      <c r="C85" s="2"/>
      <c r="D85" s="2"/>
      <c r="E85" s="2"/>
      <c r="F85" s="2"/>
      <c r="G85" s="2"/>
      <c r="H85" s="2"/>
      <c r="I85" s="2"/>
      <c r="J85" s="2"/>
      <c r="K85" s="2"/>
      <c r="L85" s="2"/>
      <c r="M85" s="2"/>
      <c r="N85" s="2"/>
      <c r="O85" s="2"/>
      <c r="P85" s="3"/>
      <c r="Q85" s="3"/>
      <c r="R85" s="3"/>
      <c r="S85" s="3"/>
      <c r="T85" s="3"/>
      <c r="U85" s="3"/>
      <c r="V85" s="3"/>
      <c r="W85" s="3"/>
      <c r="X85" s="3"/>
      <c r="Y85" s="3"/>
      <c r="Z85" s="3"/>
    </row>
    <row r="86" spans="1:26" ht="15.75" customHeight="1">
      <c r="A86" s="1"/>
      <c r="B86" s="2"/>
      <c r="C86" s="2"/>
      <c r="D86" s="2"/>
      <c r="E86" s="2"/>
      <c r="F86" s="2"/>
      <c r="G86" s="2"/>
      <c r="H86" s="2"/>
      <c r="I86" s="2"/>
      <c r="J86" s="2"/>
      <c r="K86" s="2"/>
      <c r="L86" s="2"/>
      <c r="M86" s="2"/>
      <c r="N86" s="2"/>
      <c r="O86" s="2"/>
      <c r="P86" s="3"/>
      <c r="Q86" s="3"/>
      <c r="R86" s="3"/>
      <c r="S86" s="3"/>
      <c r="T86" s="3"/>
      <c r="U86" s="3"/>
      <c r="V86" s="3"/>
      <c r="W86" s="3"/>
      <c r="X86" s="3"/>
      <c r="Y86" s="3"/>
      <c r="Z86" s="3"/>
    </row>
    <row r="87" spans="1:26" ht="15.75" customHeight="1">
      <c r="A87" s="1"/>
      <c r="B87" s="2"/>
      <c r="C87" s="2"/>
      <c r="D87" s="2"/>
      <c r="E87" s="2"/>
      <c r="F87" s="2"/>
      <c r="G87" s="2"/>
      <c r="H87" s="2"/>
      <c r="I87" s="2"/>
      <c r="J87" s="2"/>
      <c r="K87" s="2"/>
      <c r="L87" s="2"/>
      <c r="M87" s="2"/>
      <c r="N87" s="2"/>
      <c r="O87" s="2"/>
      <c r="P87" s="3"/>
      <c r="Q87" s="3"/>
      <c r="R87" s="3"/>
      <c r="S87" s="3"/>
      <c r="T87" s="3"/>
      <c r="U87" s="3"/>
      <c r="V87" s="3"/>
      <c r="W87" s="3"/>
      <c r="X87" s="3"/>
      <c r="Y87" s="3"/>
      <c r="Z87" s="3"/>
    </row>
    <row r="88" spans="1:26" ht="15.75" customHeight="1">
      <c r="A88" s="1"/>
      <c r="B88" s="2"/>
      <c r="C88" s="2"/>
      <c r="D88" s="2"/>
      <c r="E88" s="2"/>
      <c r="F88" s="2"/>
      <c r="G88" s="2"/>
      <c r="H88" s="2"/>
      <c r="I88" s="2"/>
      <c r="J88" s="2"/>
      <c r="K88" s="2"/>
      <c r="L88" s="2"/>
      <c r="M88" s="2"/>
      <c r="N88" s="2"/>
      <c r="O88" s="2"/>
      <c r="P88" s="3"/>
      <c r="Q88" s="3"/>
      <c r="R88" s="3"/>
      <c r="S88" s="3"/>
      <c r="T88" s="3"/>
      <c r="U88" s="3"/>
      <c r="V88" s="3"/>
      <c r="W88" s="3"/>
      <c r="X88" s="3"/>
      <c r="Y88" s="3"/>
      <c r="Z88" s="3"/>
    </row>
    <row r="89" spans="1:26" ht="15.75" customHeight="1">
      <c r="A89" s="1"/>
      <c r="B89" s="2"/>
      <c r="C89" s="2"/>
      <c r="D89" s="2"/>
      <c r="E89" s="2"/>
      <c r="F89" s="2"/>
      <c r="G89" s="2"/>
      <c r="H89" s="2"/>
      <c r="I89" s="2"/>
      <c r="J89" s="2"/>
      <c r="K89" s="2"/>
      <c r="L89" s="2"/>
      <c r="M89" s="2"/>
      <c r="N89" s="2"/>
      <c r="O89" s="2"/>
      <c r="P89" s="3"/>
      <c r="Q89" s="3"/>
      <c r="R89" s="3"/>
      <c r="S89" s="3"/>
      <c r="T89" s="3"/>
      <c r="U89" s="3"/>
      <c r="V89" s="3"/>
      <c r="W89" s="3"/>
      <c r="X89" s="3"/>
      <c r="Y89" s="3"/>
      <c r="Z89" s="3"/>
    </row>
    <row r="90" spans="1:26" ht="15.75" customHeight="1">
      <c r="A90" s="1"/>
      <c r="B90" s="2"/>
      <c r="C90" s="2"/>
      <c r="D90" s="2"/>
      <c r="E90" s="2"/>
      <c r="F90" s="2"/>
      <c r="G90" s="2"/>
      <c r="H90" s="2"/>
      <c r="I90" s="2"/>
      <c r="J90" s="2"/>
      <c r="K90" s="2"/>
      <c r="L90" s="2"/>
      <c r="M90" s="2"/>
      <c r="N90" s="2"/>
      <c r="O90" s="2"/>
      <c r="P90" s="3"/>
      <c r="Q90" s="3"/>
      <c r="R90" s="3"/>
      <c r="S90" s="3"/>
      <c r="T90" s="3"/>
      <c r="U90" s="3"/>
      <c r="V90" s="3"/>
      <c r="W90" s="3"/>
      <c r="X90" s="3"/>
      <c r="Y90" s="3"/>
      <c r="Z90" s="3"/>
    </row>
    <row r="91" spans="1:26" ht="15.75" customHeight="1">
      <c r="A91" s="1"/>
      <c r="B91" s="2"/>
      <c r="C91" s="2"/>
      <c r="D91" s="2"/>
      <c r="E91" s="2"/>
      <c r="F91" s="2"/>
      <c r="G91" s="2"/>
      <c r="H91" s="2"/>
      <c r="I91" s="2"/>
      <c r="J91" s="2"/>
      <c r="K91" s="2"/>
      <c r="L91" s="2"/>
      <c r="M91" s="2"/>
      <c r="N91" s="2"/>
      <c r="O91" s="2"/>
      <c r="P91" s="3"/>
      <c r="Q91" s="3"/>
      <c r="R91" s="3"/>
      <c r="S91" s="3"/>
      <c r="T91" s="3"/>
      <c r="U91" s="3"/>
      <c r="V91" s="3"/>
      <c r="W91" s="3"/>
      <c r="X91" s="3"/>
      <c r="Y91" s="3"/>
      <c r="Z91" s="3"/>
    </row>
    <row r="92" spans="1:26" ht="15.75" customHeight="1">
      <c r="A92" s="1"/>
      <c r="B92" s="2"/>
      <c r="C92" s="2"/>
      <c r="D92" s="2"/>
      <c r="E92" s="2"/>
      <c r="F92" s="2"/>
      <c r="G92" s="2"/>
      <c r="H92" s="2"/>
      <c r="I92" s="2"/>
      <c r="J92" s="2"/>
      <c r="K92" s="2"/>
      <c r="L92" s="2"/>
      <c r="M92" s="2"/>
      <c r="N92" s="2"/>
      <c r="O92" s="2"/>
      <c r="P92" s="3"/>
      <c r="Q92" s="3"/>
      <c r="R92" s="3"/>
      <c r="S92" s="3"/>
      <c r="T92" s="3"/>
      <c r="U92" s="3"/>
      <c r="V92" s="3"/>
      <c r="W92" s="3"/>
      <c r="X92" s="3"/>
      <c r="Y92" s="3"/>
      <c r="Z92" s="3"/>
    </row>
    <row r="93" spans="1:26" ht="15.75" customHeight="1">
      <c r="A93" s="1"/>
      <c r="B93" s="2"/>
      <c r="C93" s="2"/>
      <c r="D93" s="2"/>
      <c r="E93" s="2"/>
      <c r="F93" s="2"/>
      <c r="G93" s="2"/>
      <c r="H93" s="2"/>
      <c r="I93" s="2"/>
      <c r="J93" s="2"/>
      <c r="K93" s="2"/>
      <c r="L93" s="2"/>
      <c r="M93" s="2"/>
      <c r="N93" s="2"/>
      <c r="O93" s="2"/>
      <c r="P93" s="3"/>
      <c r="Q93" s="3"/>
      <c r="R93" s="3"/>
      <c r="S93" s="3"/>
      <c r="T93" s="3"/>
      <c r="U93" s="3"/>
      <c r="V93" s="3"/>
      <c r="W93" s="3"/>
      <c r="X93" s="3"/>
      <c r="Y93" s="3"/>
      <c r="Z93" s="3"/>
    </row>
    <row r="94" spans="1:26" ht="15.75" customHeight="1">
      <c r="A94" s="1"/>
      <c r="B94" s="2"/>
      <c r="C94" s="2"/>
      <c r="D94" s="2"/>
      <c r="E94" s="2"/>
      <c r="F94" s="2"/>
      <c r="G94" s="2"/>
      <c r="H94" s="2"/>
      <c r="I94" s="2"/>
      <c r="J94" s="2"/>
      <c r="K94" s="2"/>
      <c r="L94" s="2"/>
      <c r="M94" s="2"/>
      <c r="N94" s="2"/>
      <c r="O94" s="2"/>
      <c r="P94" s="3"/>
      <c r="Q94" s="3"/>
      <c r="R94" s="3"/>
      <c r="S94" s="3"/>
      <c r="T94" s="3"/>
      <c r="U94" s="3"/>
      <c r="V94" s="3"/>
      <c r="W94" s="3"/>
      <c r="X94" s="3"/>
      <c r="Y94" s="3"/>
      <c r="Z94" s="3"/>
    </row>
    <row r="95" spans="1:26" ht="15.75" customHeight="1">
      <c r="A95" s="1"/>
      <c r="B95" s="2"/>
      <c r="C95" s="2"/>
      <c r="D95" s="2"/>
      <c r="E95" s="2"/>
      <c r="F95" s="2"/>
      <c r="G95" s="2"/>
      <c r="H95" s="2"/>
      <c r="I95" s="2"/>
      <c r="J95" s="2"/>
      <c r="K95" s="2"/>
      <c r="L95" s="2"/>
      <c r="M95" s="2"/>
      <c r="N95" s="2"/>
      <c r="O95" s="2"/>
      <c r="P95" s="3"/>
      <c r="Q95" s="3"/>
      <c r="R95" s="3"/>
      <c r="S95" s="3"/>
      <c r="T95" s="3"/>
      <c r="U95" s="3"/>
      <c r="V95" s="3"/>
      <c r="W95" s="3"/>
      <c r="X95" s="3"/>
      <c r="Y95" s="3"/>
      <c r="Z95" s="3"/>
    </row>
    <row r="96" spans="1:26" ht="15.75" customHeight="1">
      <c r="A96" s="1"/>
      <c r="B96" s="2"/>
      <c r="C96" s="2"/>
      <c r="D96" s="2"/>
      <c r="E96" s="2"/>
      <c r="F96" s="2"/>
      <c r="G96" s="2"/>
      <c r="H96" s="2"/>
      <c r="I96" s="2"/>
      <c r="J96" s="2"/>
      <c r="K96" s="2"/>
      <c r="L96" s="2"/>
      <c r="M96" s="2"/>
      <c r="N96" s="2"/>
      <c r="O96" s="2"/>
      <c r="P96" s="3"/>
      <c r="Q96" s="3"/>
      <c r="R96" s="3"/>
      <c r="S96" s="3"/>
      <c r="T96" s="3"/>
      <c r="U96" s="3"/>
      <c r="V96" s="3"/>
      <c r="W96" s="3"/>
      <c r="X96" s="3"/>
      <c r="Y96" s="3"/>
      <c r="Z96" s="3"/>
    </row>
    <row r="97" spans="1:26" ht="15.75" customHeight="1">
      <c r="A97" s="1"/>
      <c r="B97" s="2"/>
      <c r="C97" s="2"/>
      <c r="D97" s="2"/>
      <c r="E97" s="2"/>
      <c r="F97" s="2"/>
      <c r="G97" s="2"/>
      <c r="H97" s="2"/>
      <c r="I97" s="2"/>
      <c r="J97" s="2"/>
      <c r="K97" s="2"/>
      <c r="L97" s="2"/>
      <c r="M97" s="2"/>
      <c r="N97" s="2"/>
      <c r="O97" s="2"/>
      <c r="P97" s="3"/>
      <c r="Q97" s="3"/>
      <c r="R97" s="3"/>
      <c r="S97" s="3"/>
      <c r="T97" s="3"/>
      <c r="U97" s="3"/>
      <c r="V97" s="3"/>
      <c r="W97" s="3"/>
      <c r="X97" s="3"/>
      <c r="Y97" s="3"/>
      <c r="Z97" s="3"/>
    </row>
    <row r="98" spans="1:26" ht="15.75" customHeight="1">
      <c r="A98" s="1"/>
      <c r="B98" s="2"/>
      <c r="C98" s="2"/>
      <c r="D98" s="2"/>
      <c r="E98" s="2"/>
      <c r="F98" s="2"/>
      <c r="G98" s="2"/>
      <c r="H98" s="2"/>
      <c r="I98" s="2"/>
      <c r="J98" s="2"/>
      <c r="K98" s="2"/>
      <c r="L98" s="2"/>
      <c r="M98" s="2"/>
      <c r="N98" s="2"/>
      <c r="O98" s="2"/>
      <c r="P98" s="3"/>
      <c r="Q98" s="3"/>
      <c r="R98" s="3"/>
      <c r="S98" s="3"/>
      <c r="T98" s="3"/>
      <c r="U98" s="3"/>
      <c r="V98" s="3"/>
      <c r="W98" s="3"/>
      <c r="X98" s="3"/>
      <c r="Y98" s="3"/>
      <c r="Z98" s="3"/>
    </row>
    <row r="99" spans="1:26" ht="15.75" customHeight="1">
      <c r="A99" s="1"/>
      <c r="B99" s="2"/>
      <c r="C99" s="2"/>
      <c r="D99" s="2"/>
      <c r="E99" s="2"/>
      <c r="F99" s="2"/>
      <c r="G99" s="2"/>
      <c r="H99" s="2"/>
      <c r="I99" s="2"/>
      <c r="J99" s="2"/>
      <c r="K99" s="2"/>
      <c r="L99" s="2"/>
      <c r="M99" s="2"/>
      <c r="N99" s="2"/>
      <c r="O99" s="2"/>
      <c r="P99" s="3"/>
      <c r="Q99" s="3"/>
      <c r="R99" s="3"/>
      <c r="S99" s="3"/>
      <c r="T99" s="3"/>
      <c r="U99" s="3"/>
      <c r="V99" s="3"/>
      <c r="W99" s="3"/>
      <c r="X99" s="3"/>
      <c r="Y99" s="3"/>
      <c r="Z99" s="3"/>
    </row>
    <row r="100" spans="1:26" ht="15.75" customHeight="1">
      <c r="A100" s="1"/>
      <c r="B100" s="2"/>
      <c r="C100" s="2"/>
      <c r="D100" s="2"/>
      <c r="E100" s="2"/>
      <c r="F100" s="2"/>
      <c r="G100" s="2"/>
      <c r="H100" s="2"/>
      <c r="I100" s="2"/>
      <c r="J100" s="2"/>
      <c r="K100" s="2"/>
      <c r="L100" s="2"/>
      <c r="M100" s="2"/>
      <c r="N100" s="2"/>
      <c r="O100" s="2"/>
      <c r="P100" s="3"/>
      <c r="Q100" s="3"/>
      <c r="R100" s="3"/>
      <c r="S100" s="3"/>
      <c r="T100" s="3"/>
      <c r="U100" s="3"/>
      <c r="V100" s="3"/>
      <c r="W100" s="3"/>
      <c r="X100" s="3"/>
      <c r="Y100" s="3"/>
      <c r="Z100" s="3"/>
    </row>
    <row r="101" spans="1:26" ht="15.75" customHeight="1">
      <c r="A101" s="1"/>
      <c r="B101" s="2"/>
      <c r="C101" s="2"/>
      <c r="D101" s="2"/>
      <c r="E101" s="2"/>
      <c r="F101" s="2"/>
      <c r="G101" s="2"/>
      <c r="H101" s="2"/>
      <c r="I101" s="2"/>
      <c r="J101" s="2"/>
      <c r="K101" s="2"/>
      <c r="L101" s="2"/>
      <c r="M101" s="2"/>
      <c r="N101" s="2"/>
      <c r="O101" s="2"/>
      <c r="P101" s="3"/>
      <c r="Q101" s="3"/>
      <c r="R101" s="3"/>
      <c r="S101" s="3"/>
      <c r="T101" s="3"/>
      <c r="U101" s="3"/>
      <c r="V101" s="3"/>
      <c r="W101" s="3"/>
      <c r="X101" s="3"/>
      <c r="Y101" s="3"/>
      <c r="Z101" s="3"/>
    </row>
    <row r="102" spans="1:26" ht="15.75" customHeight="1">
      <c r="A102" s="1"/>
      <c r="B102" s="2"/>
      <c r="C102" s="2"/>
      <c r="D102" s="2"/>
      <c r="E102" s="2"/>
      <c r="F102" s="2"/>
      <c r="G102" s="2"/>
      <c r="H102" s="2"/>
      <c r="I102" s="2"/>
      <c r="J102" s="2"/>
      <c r="K102" s="2"/>
      <c r="L102" s="2"/>
      <c r="M102" s="2"/>
      <c r="N102" s="2"/>
      <c r="O102" s="2"/>
      <c r="P102" s="3"/>
      <c r="Q102" s="3"/>
      <c r="R102" s="3"/>
      <c r="S102" s="3"/>
      <c r="T102" s="3"/>
      <c r="U102" s="3"/>
      <c r="V102" s="3"/>
      <c r="W102" s="3"/>
      <c r="X102" s="3"/>
      <c r="Y102" s="3"/>
      <c r="Z102" s="3"/>
    </row>
    <row r="103" spans="1:26" ht="15.75" customHeight="1">
      <c r="A103" s="1"/>
      <c r="B103" s="2"/>
      <c r="C103" s="2"/>
      <c r="D103" s="2"/>
      <c r="E103" s="2"/>
      <c r="F103" s="2"/>
      <c r="G103" s="2"/>
      <c r="H103" s="2"/>
      <c r="I103" s="2"/>
      <c r="J103" s="2"/>
      <c r="K103" s="2"/>
      <c r="L103" s="2"/>
      <c r="M103" s="2"/>
      <c r="N103" s="2"/>
      <c r="O103" s="2"/>
      <c r="P103" s="3"/>
      <c r="Q103" s="3"/>
      <c r="R103" s="3"/>
      <c r="S103" s="3"/>
      <c r="T103" s="3"/>
      <c r="U103" s="3"/>
      <c r="V103" s="3"/>
      <c r="W103" s="3"/>
      <c r="X103" s="3"/>
      <c r="Y103" s="3"/>
      <c r="Z103" s="3"/>
    </row>
    <row r="104" spans="1:26" ht="15.75" customHeight="1">
      <c r="A104" s="1"/>
      <c r="B104" s="2"/>
      <c r="C104" s="2"/>
      <c r="D104" s="2"/>
      <c r="E104" s="2"/>
      <c r="F104" s="2"/>
      <c r="G104" s="2"/>
      <c r="H104" s="2"/>
      <c r="I104" s="2"/>
      <c r="J104" s="2"/>
      <c r="K104" s="2"/>
      <c r="L104" s="2"/>
      <c r="M104" s="2"/>
      <c r="N104" s="2"/>
      <c r="O104" s="2"/>
      <c r="P104" s="3"/>
      <c r="Q104" s="3"/>
      <c r="R104" s="3"/>
      <c r="S104" s="3"/>
      <c r="T104" s="3"/>
      <c r="U104" s="3"/>
      <c r="V104" s="3"/>
      <c r="W104" s="3"/>
      <c r="X104" s="3"/>
      <c r="Y104" s="3"/>
      <c r="Z104" s="3"/>
    </row>
    <row r="105" spans="1:26" ht="15.75" customHeight="1">
      <c r="A105" s="1"/>
      <c r="B105" s="2"/>
      <c r="C105" s="2"/>
      <c r="D105" s="2"/>
      <c r="E105" s="2"/>
      <c r="F105" s="2"/>
      <c r="G105" s="2"/>
      <c r="H105" s="2"/>
      <c r="I105" s="2"/>
      <c r="J105" s="2"/>
      <c r="K105" s="2"/>
      <c r="L105" s="2"/>
      <c r="M105" s="2"/>
      <c r="N105" s="2"/>
      <c r="O105" s="2"/>
      <c r="P105" s="3"/>
      <c r="Q105" s="3"/>
      <c r="R105" s="3"/>
      <c r="S105" s="3"/>
      <c r="T105" s="3"/>
      <c r="U105" s="3"/>
      <c r="V105" s="3"/>
      <c r="W105" s="3"/>
      <c r="X105" s="3"/>
      <c r="Y105" s="3"/>
      <c r="Z105" s="3"/>
    </row>
    <row r="106" spans="1:26" ht="15.75" customHeight="1">
      <c r="A106" s="1"/>
      <c r="B106" s="2"/>
      <c r="C106" s="2"/>
      <c r="D106" s="2"/>
      <c r="E106" s="2"/>
      <c r="F106" s="2"/>
      <c r="G106" s="2"/>
      <c r="H106" s="2"/>
      <c r="I106" s="2"/>
      <c r="J106" s="2"/>
      <c r="K106" s="2"/>
      <c r="L106" s="2"/>
      <c r="M106" s="2"/>
      <c r="N106" s="2"/>
      <c r="O106" s="2"/>
      <c r="P106" s="3"/>
      <c r="Q106" s="3"/>
      <c r="R106" s="3"/>
      <c r="S106" s="3"/>
      <c r="T106" s="3"/>
      <c r="U106" s="3"/>
      <c r="V106" s="3"/>
      <c r="W106" s="3"/>
      <c r="X106" s="3"/>
      <c r="Y106" s="3"/>
      <c r="Z106" s="3"/>
    </row>
    <row r="107" spans="1:26" ht="15.75" customHeight="1">
      <c r="A107" s="1"/>
      <c r="B107" s="2"/>
      <c r="C107" s="2"/>
      <c r="D107" s="2"/>
      <c r="E107" s="2"/>
      <c r="F107" s="2"/>
      <c r="G107" s="2"/>
      <c r="H107" s="2"/>
      <c r="I107" s="2"/>
      <c r="J107" s="2"/>
      <c r="K107" s="2"/>
      <c r="L107" s="2"/>
      <c r="M107" s="2"/>
      <c r="N107" s="2"/>
      <c r="O107" s="2"/>
      <c r="P107" s="3"/>
      <c r="Q107" s="3"/>
      <c r="R107" s="3"/>
      <c r="S107" s="3"/>
      <c r="T107" s="3"/>
      <c r="U107" s="3"/>
      <c r="V107" s="3"/>
      <c r="W107" s="3"/>
      <c r="X107" s="3"/>
      <c r="Y107" s="3"/>
      <c r="Z107" s="3"/>
    </row>
    <row r="108" spans="1:26" ht="15.75" customHeight="1">
      <c r="A108" s="1"/>
      <c r="B108" s="2"/>
      <c r="C108" s="2"/>
      <c r="D108" s="2"/>
      <c r="E108" s="2"/>
      <c r="F108" s="2"/>
      <c r="G108" s="2"/>
      <c r="H108" s="2"/>
      <c r="I108" s="2"/>
      <c r="J108" s="2"/>
      <c r="K108" s="2"/>
      <c r="L108" s="2"/>
      <c r="M108" s="2"/>
      <c r="N108" s="2"/>
      <c r="O108" s="2"/>
      <c r="P108" s="3"/>
      <c r="Q108" s="3"/>
      <c r="R108" s="3"/>
      <c r="S108" s="3"/>
      <c r="T108" s="3"/>
      <c r="U108" s="3"/>
      <c r="V108" s="3"/>
      <c r="W108" s="3"/>
      <c r="X108" s="3"/>
      <c r="Y108" s="3"/>
      <c r="Z108" s="3"/>
    </row>
    <row r="109" spans="1:26" ht="15.75" customHeight="1">
      <c r="A109" s="1"/>
      <c r="B109" s="2"/>
      <c r="C109" s="2"/>
      <c r="D109" s="2"/>
      <c r="E109" s="2"/>
      <c r="F109" s="2"/>
      <c r="G109" s="2"/>
      <c r="H109" s="2"/>
      <c r="I109" s="2"/>
      <c r="J109" s="2"/>
      <c r="K109" s="2"/>
      <c r="L109" s="2"/>
      <c r="M109" s="2"/>
      <c r="N109" s="2"/>
      <c r="O109" s="2"/>
      <c r="P109" s="3"/>
      <c r="Q109" s="3"/>
      <c r="R109" s="3"/>
      <c r="S109" s="3"/>
      <c r="T109" s="3"/>
      <c r="U109" s="3"/>
      <c r="V109" s="3"/>
      <c r="W109" s="3"/>
      <c r="X109" s="3"/>
      <c r="Y109" s="3"/>
      <c r="Z109" s="3"/>
    </row>
    <row r="110" spans="1:26" ht="15.75" customHeight="1">
      <c r="A110" s="1"/>
      <c r="B110" s="2"/>
      <c r="C110" s="2"/>
      <c r="D110" s="2"/>
      <c r="E110" s="2"/>
      <c r="F110" s="2"/>
      <c r="G110" s="2"/>
      <c r="H110" s="2"/>
      <c r="I110" s="2"/>
      <c r="J110" s="2"/>
      <c r="K110" s="2"/>
      <c r="L110" s="2"/>
      <c r="M110" s="2"/>
      <c r="N110" s="2"/>
      <c r="O110" s="2"/>
      <c r="P110" s="3"/>
      <c r="Q110" s="3"/>
      <c r="R110" s="3"/>
      <c r="S110" s="3"/>
      <c r="T110" s="3"/>
      <c r="U110" s="3"/>
      <c r="V110" s="3"/>
      <c r="W110" s="3"/>
      <c r="X110" s="3"/>
      <c r="Y110" s="3"/>
      <c r="Z110" s="3"/>
    </row>
    <row r="111" spans="1:26" ht="15.75" customHeight="1">
      <c r="A111" s="1"/>
      <c r="B111" s="2"/>
      <c r="C111" s="2"/>
      <c r="D111" s="2"/>
      <c r="E111" s="2"/>
      <c r="F111" s="2"/>
      <c r="G111" s="2"/>
      <c r="H111" s="2"/>
      <c r="I111" s="2"/>
      <c r="J111" s="2"/>
      <c r="K111" s="2"/>
      <c r="L111" s="2"/>
      <c r="M111" s="2"/>
      <c r="N111" s="2"/>
      <c r="O111" s="2"/>
      <c r="P111" s="3"/>
      <c r="Q111" s="3"/>
      <c r="R111" s="3"/>
      <c r="S111" s="3"/>
      <c r="T111" s="3"/>
      <c r="U111" s="3"/>
      <c r="V111" s="3"/>
      <c r="W111" s="3"/>
      <c r="X111" s="3"/>
      <c r="Y111" s="3"/>
      <c r="Z111" s="3"/>
    </row>
    <row r="112" spans="1:26" ht="15.75" customHeight="1">
      <c r="A112" s="1"/>
      <c r="B112" s="2"/>
      <c r="C112" s="2"/>
      <c r="D112" s="2"/>
      <c r="E112" s="2"/>
      <c r="F112" s="2"/>
      <c r="G112" s="2"/>
      <c r="H112" s="2"/>
      <c r="I112" s="2"/>
      <c r="J112" s="2"/>
      <c r="K112" s="2"/>
      <c r="L112" s="2"/>
      <c r="M112" s="2"/>
      <c r="N112" s="2"/>
      <c r="O112" s="2"/>
      <c r="P112" s="3"/>
      <c r="Q112" s="3"/>
      <c r="R112" s="3"/>
      <c r="S112" s="3"/>
      <c r="T112" s="3"/>
      <c r="U112" s="3"/>
      <c r="V112" s="3"/>
      <c r="W112" s="3"/>
      <c r="X112" s="3"/>
      <c r="Y112" s="3"/>
      <c r="Z112" s="3"/>
    </row>
    <row r="113" spans="1:26" ht="15.75" customHeight="1">
      <c r="A113" s="1"/>
      <c r="B113" s="2"/>
      <c r="C113" s="2"/>
      <c r="D113" s="2"/>
      <c r="E113" s="2"/>
      <c r="F113" s="2"/>
      <c r="G113" s="2"/>
      <c r="H113" s="2"/>
      <c r="I113" s="2"/>
      <c r="J113" s="2"/>
      <c r="K113" s="2"/>
      <c r="L113" s="2"/>
      <c r="M113" s="2"/>
      <c r="N113" s="2"/>
      <c r="O113" s="2"/>
      <c r="P113" s="3"/>
      <c r="Q113" s="3"/>
      <c r="R113" s="3"/>
      <c r="S113" s="3"/>
      <c r="T113" s="3"/>
      <c r="U113" s="3"/>
      <c r="V113" s="3"/>
      <c r="W113" s="3"/>
      <c r="X113" s="3"/>
      <c r="Y113" s="3"/>
      <c r="Z113" s="3"/>
    </row>
    <row r="114" spans="1:26" ht="15.75" customHeight="1">
      <c r="A114" s="1"/>
      <c r="B114" s="2"/>
      <c r="C114" s="2"/>
      <c r="D114" s="2"/>
      <c r="E114" s="2"/>
      <c r="F114" s="2"/>
      <c r="G114" s="2"/>
      <c r="H114" s="2"/>
      <c r="I114" s="2"/>
      <c r="J114" s="2"/>
      <c r="K114" s="2"/>
      <c r="L114" s="2"/>
      <c r="M114" s="2"/>
      <c r="N114" s="2"/>
      <c r="O114" s="2"/>
      <c r="P114" s="3"/>
      <c r="Q114" s="3"/>
      <c r="R114" s="3"/>
      <c r="S114" s="3"/>
      <c r="T114" s="3"/>
      <c r="U114" s="3"/>
      <c r="V114" s="3"/>
      <c r="W114" s="3"/>
      <c r="X114" s="3"/>
      <c r="Y114" s="3"/>
      <c r="Z114" s="3"/>
    </row>
    <row r="115" spans="1:26" ht="15.75" customHeight="1">
      <c r="A115" s="1"/>
      <c r="B115" s="2"/>
      <c r="C115" s="2"/>
      <c r="D115" s="2"/>
      <c r="E115" s="2"/>
      <c r="F115" s="2"/>
      <c r="G115" s="2"/>
      <c r="H115" s="2"/>
      <c r="I115" s="2"/>
      <c r="J115" s="2"/>
      <c r="K115" s="2"/>
      <c r="L115" s="2"/>
      <c r="M115" s="2"/>
      <c r="N115" s="2"/>
      <c r="O115" s="2"/>
      <c r="P115" s="3"/>
      <c r="Q115" s="3"/>
      <c r="R115" s="3"/>
      <c r="S115" s="3"/>
      <c r="T115" s="3"/>
      <c r="U115" s="3"/>
      <c r="V115" s="3"/>
      <c r="W115" s="3"/>
      <c r="X115" s="3"/>
      <c r="Y115" s="3"/>
      <c r="Z115" s="3"/>
    </row>
    <row r="116" spans="1:26" ht="15.75" customHeight="1">
      <c r="A116" s="1"/>
      <c r="B116" s="2"/>
      <c r="C116" s="2"/>
      <c r="D116" s="2"/>
      <c r="E116" s="2"/>
      <c r="F116" s="2"/>
      <c r="G116" s="2"/>
      <c r="H116" s="2"/>
      <c r="I116" s="2"/>
      <c r="J116" s="2"/>
      <c r="K116" s="2"/>
      <c r="L116" s="2"/>
      <c r="M116" s="2"/>
      <c r="N116" s="2"/>
      <c r="O116" s="2"/>
      <c r="P116" s="3"/>
      <c r="Q116" s="3"/>
      <c r="R116" s="3"/>
      <c r="S116" s="3"/>
      <c r="T116" s="3"/>
      <c r="U116" s="3"/>
      <c r="V116" s="3"/>
      <c r="W116" s="3"/>
      <c r="X116" s="3"/>
      <c r="Y116" s="3"/>
      <c r="Z116" s="3"/>
    </row>
    <row r="117" spans="1:26" ht="15.75" customHeight="1">
      <c r="A117" s="1"/>
      <c r="B117" s="2"/>
      <c r="C117" s="2"/>
      <c r="D117" s="2"/>
      <c r="E117" s="2"/>
      <c r="F117" s="2"/>
      <c r="G117" s="2"/>
      <c r="H117" s="2"/>
      <c r="I117" s="2"/>
      <c r="J117" s="2"/>
      <c r="K117" s="2"/>
      <c r="L117" s="2"/>
      <c r="M117" s="2"/>
      <c r="N117" s="2"/>
      <c r="O117" s="2"/>
      <c r="P117" s="3"/>
      <c r="Q117" s="3"/>
      <c r="R117" s="3"/>
      <c r="S117" s="3"/>
      <c r="T117" s="3"/>
      <c r="U117" s="3"/>
      <c r="V117" s="3"/>
      <c r="W117" s="3"/>
      <c r="X117" s="3"/>
      <c r="Y117" s="3"/>
      <c r="Z117" s="3"/>
    </row>
    <row r="118" spans="1:26" ht="15.75" customHeight="1">
      <c r="A118" s="1"/>
      <c r="B118" s="2"/>
      <c r="C118" s="2"/>
      <c r="D118" s="2"/>
      <c r="E118" s="2"/>
      <c r="F118" s="2"/>
      <c r="G118" s="2"/>
      <c r="H118" s="2"/>
      <c r="I118" s="2"/>
      <c r="J118" s="2"/>
      <c r="K118" s="2"/>
      <c r="L118" s="2"/>
      <c r="M118" s="2"/>
      <c r="N118" s="2"/>
      <c r="O118" s="2"/>
      <c r="P118" s="3"/>
      <c r="Q118" s="3"/>
      <c r="R118" s="3"/>
      <c r="S118" s="3"/>
      <c r="T118" s="3"/>
      <c r="U118" s="3"/>
      <c r="V118" s="3"/>
      <c r="W118" s="3"/>
      <c r="X118" s="3"/>
      <c r="Y118" s="3"/>
      <c r="Z118" s="3"/>
    </row>
    <row r="119" spans="1:26" ht="15.75" customHeight="1">
      <c r="A119" s="1"/>
      <c r="B119" s="2"/>
      <c r="C119" s="2"/>
      <c r="D119" s="2"/>
      <c r="E119" s="2"/>
      <c r="F119" s="2"/>
      <c r="G119" s="2"/>
      <c r="H119" s="2"/>
      <c r="I119" s="2"/>
      <c r="J119" s="2"/>
      <c r="K119" s="2"/>
      <c r="L119" s="2"/>
      <c r="M119" s="2"/>
      <c r="N119" s="2"/>
      <c r="O119" s="2"/>
      <c r="P119" s="3"/>
      <c r="Q119" s="3"/>
      <c r="R119" s="3"/>
      <c r="S119" s="3"/>
      <c r="T119" s="3"/>
      <c r="U119" s="3"/>
      <c r="V119" s="3"/>
      <c r="W119" s="3"/>
      <c r="X119" s="3"/>
      <c r="Y119" s="3"/>
      <c r="Z119" s="3"/>
    </row>
    <row r="120" spans="1:26" ht="15.75" customHeight="1">
      <c r="A120" s="1"/>
      <c r="B120" s="2"/>
      <c r="C120" s="2"/>
      <c r="D120" s="2"/>
      <c r="E120" s="2"/>
      <c r="F120" s="2"/>
      <c r="G120" s="2"/>
      <c r="H120" s="2"/>
      <c r="I120" s="2"/>
      <c r="J120" s="2"/>
      <c r="K120" s="2"/>
      <c r="L120" s="2"/>
      <c r="M120" s="2"/>
      <c r="N120" s="2"/>
      <c r="O120" s="2"/>
      <c r="P120" s="3"/>
      <c r="Q120" s="3"/>
      <c r="R120" s="3"/>
      <c r="S120" s="3"/>
      <c r="T120" s="3"/>
      <c r="U120" s="3"/>
      <c r="V120" s="3"/>
      <c r="W120" s="3"/>
      <c r="X120" s="3"/>
      <c r="Y120" s="3"/>
      <c r="Z120" s="3"/>
    </row>
    <row r="121" spans="1:26" ht="15.75" customHeight="1">
      <c r="A121" s="1"/>
      <c r="B121" s="2"/>
      <c r="C121" s="2"/>
      <c r="D121" s="2"/>
      <c r="E121" s="2"/>
      <c r="F121" s="2"/>
      <c r="G121" s="2"/>
      <c r="H121" s="2"/>
      <c r="I121" s="2"/>
      <c r="J121" s="2"/>
      <c r="K121" s="2"/>
      <c r="L121" s="2"/>
      <c r="M121" s="2"/>
      <c r="N121" s="2"/>
      <c r="O121" s="2"/>
      <c r="P121" s="3"/>
      <c r="Q121" s="3"/>
      <c r="R121" s="3"/>
      <c r="S121" s="3"/>
      <c r="T121" s="3"/>
      <c r="U121" s="3"/>
      <c r="V121" s="3"/>
      <c r="W121" s="3"/>
      <c r="X121" s="3"/>
      <c r="Y121" s="3"/>
      <c r="Z121" s="3"/>
    </row>
    <row r="122" spans="1:26" ht="15.75" customHeight="1">
      <c r="A122" s="1"/>
      <c r="B122" s="2"/>
      <c r="C122" s="2"/>
      <c r="D122" s="2"/>
      <c r="E122" s="2"/>
      <c r="F122" s="2"/>
      <c r="G122" s="2"/>
      <c r="H122" s="2"/>
      <c r="I122" s="2"/>
      <c r="J122" s="2"/>
      <c r="K122" s="2"/>
      <c r="L122" s="2"/>
      <c r="M122" s="2"/>
      <c r="N122" s="2"/>
      <c r="O122" s="2"/>
      <c r="P122" s="3"/>
      <c r="Q122" s="3"/>
      <c r="R122" s="3"/>
      <c r="S122" s="3"/>
      <c r="T122" s="3"/>
      <c r="U122" s="3"/>
      <c r="V122" s="3"/>
      <c r="W122" s="3"/>
      <c r="X122" s="3"/>
      <c r="Y122" s="3"/>
      <c r="Z122" s="3"/>
    </row>
    <row r="123" spans="1:26" ht="15.75" customHeight="1">
      <c r="A123" s="1"/>
      <c r="B123" s="2"/>
      <c r="C123" s="2"/>
      <c r="D123" s="2"/>
      <c r="E123" s="2"/>
      <c r="F123" s="2"/>
      <c r="G123" s="2"/>
      <c r="H123" s="2"/>
      <c r="I123" s="2"/>
      <c r="J123" s="2"/>
      <c r="K123" s="2"/>
      <c r="L123" s="2"/>
      <c r="M123" s="2"/>
      <c r="N123" s="2"/>
      <c r="O123" s="2"/>
      <c r="P123" s="3"/>
      <c r="Q123" s="3"/>
      <c r="R123" s="3"/>
      <c r="S123" s="3"/>
      <c r="T123" s="3"/>
      <c r="U123" s="3"/>
      <c r="V123" s="3"/>
      <c r="W123" s="3"/>
      <c r="X123" s="3"/>
      <c r="Y123" s="3"/>
      <c r="Z123" s="3"/>
    </row>
    <row r="124" spans="1:26" ht="15.75" customHeight="1">
      <c r="A124" s="1"/>
      <c r="B124" s="2"/>
      <c r="C124" s="2"/>
      <c r="D124" s="2"/>
      <c r="E124" s="2"/>
      <c r="F124" s="2"/>
      <c r="G124" s="2"/>
      <c r="H124" s="2"/>
      <c r="I124" s="2"/>
      <c r="J124" s="2"/>
      <c r="K124" s="2"/>
      <c r="L124" s="2"/>
      <c r="M124" s="2"/>
      <c r="N124" s="2"/>
      <c r="O124" s="2"/>
      <c r="P124" s="3"/>
      <c r="Q124" s="3"/>
      <c r="R124" s="3"/>
      <c r="S124" s="3"/>
      <c r="T124" s="3"/>
      <c r="U124" s="3"/>
      <c r="V124" s="3"/>
      <c r="W124" s="3"/>
      <c r="X124" s="3"/>
      <c r="Y124" s="3"/>
      <c r="Z124" s="3"/>
    </row>
    <row r="125" spans="1:26" ht="15.75" customHeight="1">
      <c r="A125" s="1"/>
      <c r="B125" s="2"/>
      <c r="C125" s="2"/>
      <c r="D125" s="2"/>
      <c r="E125" s="2"/>
      <c r="F125" s="2"/>
      <c r="G125" s="2"/>
      <c r="H125" s="2"/>
      <c r="I125" s="2"/>
      <c r="J125" s="2"/>
      <c r="K125" s="2"/>
      <c r="L125" s="2"/>
      <c r="M125" s="2"/>
      <c r="N125" s="2"/>
      <c r="O125" s="2"/>
      <c r="P125" s="3"/>
      <c r="Q125" s="3"/>
      <c r="R125" s="3"/>
      <c r="S125" s="3"/>
      <c r="T125" s="3"/>
      <c r="U125" s="3"/>
      <c r="V125" s="3"/>
      <c r="W125" s="3"/>
      <c r="X125" s="3"/>
      <c r="Y125" s="3"/>
      <c r="Z125" s="3"/>
    </row>
    <row r="126" spans="1:26" ht="15.75" customHeight="1">
      <c r="A126" s="1"/>
      <c r="B126" s="2"/>
      <c r="C126" s="2"/>
      <c r="D126" s="2"/>
      <c r="E126" s="2"/>
      <c r="F126" s="2"/>
      <c r="G126" s="2"/>
      <c r="H126" s="2"/>
      <c r="I126" s="2"/>
      <c r="J126" s="2"/>
      <c r="K126" s="2"/>
      <c r="L126" s="2"/>
      <c r="M126" s="2"/>
      <c r="N126" s="2"/>
      <c r="O126" s="2"/>
      <c r="P126" s="3"/>
      <c r="Q126" s="3"/>
      <c r="R126" s="3"/>
      <c r="S126" s="3"/>
      <c r="T126" s="3"/>
      <c r="U126" s="3"/>
      <c r="V126" s="3"/>
      <c r="W126" s="3"/>
      <c r="X126" s="3"/>
      <c r="Y126" s="3"/>
      <c r="Z126" s="3"/>
    </row>
    <row r="127" spans="1:26" ht="15.75" customHeight="1">
      <c r="A127" s="1"/>
      <c r="B127" s="2"/>
      <c r="C127" s="2"/>
      <c r="D127" s="2"/>
      <c r="E127" s="2"/>
      <c r="F127" s="2"/>
      <c r="G127" s="2"/>
      <c r="H127" s="2"/>
      <c r="I127" s="2"/>
      <c r="J127" s="2"/>
      <c r="K127" s="2"/>
      <c r="L127" s="2"/>
      <c r="M127" s="2"/>
      <c r="N127" s="2"/>
      <c r="O127" s="2"/>
      <c r="P127" s="3"/>
      <c r="Q127" s="3"/>
      <c r="R127" s="3"/>
      <c r="S127" s="3"/>
      <c r="T127" s="3"/>
      <c r="U127" s="3"/>
      <c r="V127" s="3"/>
      <c r="W127" s="3"/>
      <c r="X127" s="3"/>
      <c r="Y127" s="3"/>
      <c r="Z127" s="3"/>
    </row>
    <row r="128" spans="1:26" ht="15.75" customHeight="1">
      <c r="A128" s="1"/>
      <c r="B128" s="2"/>
      <c r="C128" s="2"/>
      <c r="D128" s="2"/>
      <c r="E128" s="2"/>
      <c r="F128" s="2"/>
      <c r="G128" s="2"/>
      <c r="H128" s="2"/>
      <c r="I128" s="2"/>
      <c r="J128" s="2"/>
      <c r="K128" s="2"/>
      <c r="L128" s="2"/>
      <c r="M128" s="2"/>
      <c r="N128" s="2"/>
      <c r="O128" s="2"/>
      <c r="P128" s="3"/>
      <c r="Q128" s="3"/>
      <c r="R128" s="3"/>
      <c r="S128" s="3"/>
      <c r="T128" s="3"/>
      <c r="U128" s="3"/>
      <c r="V128" s="3"/>
      <c r="W128" s="3"/>
      <c r="X128" s="3"/>
      <c r="Y128" s="3"/>
      <c r="Z128" s="3"/>
    </row>
    <row r="129" spans="1:26" ht="15.75" customHeight="1">
      <c r="A129" s="1"/>
      <c r="B129" s="2"/>
      <c r="C129" s="2"/>
      <c r="D129" s="2"/>
      <c r="E129" s="2"/>
      <c r="F129" s="2"/>
      <c r="G129" s="2"/>
      <c r="H129" s="2"/>
      <c r="I129" s="2"/>
      <c r="J129" s="2"/>
      <c r="K129" s="2"/>
      <c r="L129" s="2"/>
      <c r="M129" s="2"/>
      <c r="N129" s="2"/>
      <c r="O129" s="2"/>
      <c r="P129" s="3"/>
      <c r="Q129" s="3"/>
      <c r="R129" s="3"/>
      <c r="S129" s="3"/>
      <c r="T129" s="3"/>
      <c r="U129" s="3"/>
      <c r="V129" s="3"/>
      <c r="W129" s="3"/>
      <c r="X129" s="3"/>
      <c r="Y129" s="3"/>
      <c r="Z129" s="3"/>
    </row>
    <row r="130" spans="1:26" ht="15.75" customHeight="1">
      <c r="A130" s="1"/>
      <c r="B130" s="2"/>
      <c r="C130" s="2"/>
      <c r="D130" s="2"/>
      <c r="E130" s="2"/>
      <c r="F130" s="2"/>
      <c r="G130" s="2"/>
      <c r="H130" s="2"/>
      <c r="I130" s="2"/>
      <c r="J130" s="2"/>
      <c r="K130" s="2"/>
      <c r="L130" s="2"/>
      <c r="M130" s="2"/>
      <c r="N130" s="2"/>
      <c r="O130" s="2"/>
      <c r="P130" s="3"/>
      <c r="Q130" s="3"/>
      <c r="R130" s="3"/>
      <c r="S130" s="3"/>
      <c r="T130" s="3"/>
      <c r="U130" s="3"/>
      <c r="V130" s="3"/>
      <c r="W130" s="3"/>
      <c r="X130" s="3"/>
      <c r="Y130" s="3"/>
      <c r="Z130" s="3"/>
    </row>
    <row r="131" spans="1:26" ht="15.75" customHeight="1">
      <c r="A131" s="1"/>
      <c r="B131" s="2"/>
      <c r="C131" s="2"/>
      <c r="D131" s="2"/>
      <c r="E131" s="2"/>
      <c r="F131" s="2"/>
      <c r="G131" s="2"/>
      <c r="H131" s="2"/>
      <c r="I131" s="2"/>
      <c r="J131" s="2"/>
      <c r="K131" s="2"/>
      <c r="L131" s="2"/>
      <c r="M131" s="2"/>
      <c r="N131" s="2"/>
      <c r="O131" s="2"/>
      <c r="P131" s="3"/>
      <c r="Q131" s="3"/>
      <c r="R131" s="3"/>
      <c r="S131" s="3"/>
      <c r="T131" s="3"/>
      <c r="U131" s="3"/>
      <c r="V131" s="3"/>
      <c r="W131" s="3"/>
      <c r="X131" s="3"/>
      <c r="Y131" s="3"/>
      <c r="Z131" s="3"/>
    </row>
    <row r="132" spans="1:26" ht="15.75" customHeight="1">
      <c r="A132" s="1"/>
      <c r="B132" s="2"/>
      <c r="C132" s="2"/>
      <c r="D132" s="2"/>
      <c r="E132" s="2"/>
      <c r="F132" s="2"/>
      <c r="G132" s="2"/>
      <c r="H132" s="2"/>
      <c r="I132" s="2"/>
      <c r="J132" s="2"/>
      <c r="K132" s="2"/>
      <c r="L132" s="2"/>
      <c r="M132" s="2"/>
      <c r="N132" s="2"/>
      <c r="O132" s="2"/>
      <c r="P132" s="3"/>
      <c r="Q132" s="3"/>
      <c r="R132" s="3"/>
      <c r="S132" s="3"/>
      <c r="T132" s="3"/>
      <c r="U132" s="3"/>
      <c r="V132" s="3"/>
      <c r="W132" s="3"/>
      <c r="X132" s="3"/>
      <c r="Y132" s="3"/>
      <c r="Z132" s="3"/>
    </row>
    <row r="133" spans="1:26" ht="15.75" customHeight="1">
      <c r="A133" s="1"/>
      <c r="B133" s="2"/>
      <c r="C133" s="2"/>
      <c r="D133" s="2"/>
      <c r="E133" s="2"/>
      <c r="F133" s="2"/>
      <c r="G133" s="2"/>
      <c r="H133" s="2"/>
      <c r="I133" s="2"/>
      <c r="J133" s="2"/>
      <c r="K133" s="2"/>
      <c r="L133" s="2"/>
      <c r="M133" s="2"/>
      <c r="N133" s="2"/>
      <c r="O133" s="2"/>
      <c r="P133" s="3"/>
      <c r="Q133" s="3"/>
      <c r="R133" s="3"/>
      <c r="S133" s="3"/>
      <c r="T133" s="3"/>
      <c r="U133" s="3"/>
      <c r="V133" s="3"/>
      <c r="W133" s="3"/>
      <c r="X133" s="3"/>
      <c r="Y133" s="3"/>
      <c r="Z133" s="3"/>
    </row>
    <row r="134" spans="1:26" ht="15.75" customHeight="1">
      <c r="A134" s="1"/>
      <c r="B134" s="2"/>
      <c r="C134" s="2"/>
      <c r="D134" s="2"/>
      <c r="E134" s="2"/>
      <c r="F134" s="2"/>
      <c r="G134" s="2"/>
      <c r="H134" s="2"/>
      <c r="I134" s="2"/>
      <c r="J134" s="2"/>
      <c r="K134" s="2"/>
      <c r="L134" s="2"/>
      <c r="M134" s="2"/>
      <c r="N134" s="2"/>
      <c r="O134" s="2"/>
      <c r="P134" s="3"/>
      <c r="Q134" s="3"/>
      <c r="R134" s="3"/>
      <c r="S134" s="3"/>
      <c r="T134" s="3"/>
      <c r="U134" s="3"/>
      <c r="V134" s="3"/>
      <c r="W134" s="3"/>
      <c r="X134" s="3"/>
      <c r="Y134" s="3"/>
      <c r="Z134" s="3"/>
    </row>
    <row r="135" spans="1:26" ht="15.75" customHeight="1">
      <c r="A135" s="1"/>
      <c r="B135" s="2"/>
      <c r="C135" s="2"/>
      <c r="D135" s="2"/>
      <c r="E135" s="2"/>
      <c r="F135" s="2"/>
      <c r="G135" s="2"/>
      <c r="H135" s="2"/>
      <c r="I135" s="2"/>
      <c r="J135" s="2"/>
      <c r="K135" s="2"/>
      <c r="L135" s="2"/>
      <c r="M135" s="2"/>
      <c r="N135" s="2"/>
      <c r="O135" s="2"/>
      <c r="P135" s="3"/>
      <c r="Q135" s="3"/>
      <c r="R135" s="3"/>
      <c r="S135" s="3"/>
      <c r="T135" s="3"/>
      <c r="U135" s="3"/>
      <c r="V135" s="3"/>
      <c r="W135" s="3"/>
      <c r="X135" s="3"/>
      <c r="Y135" s="3"/>
      <c r="Z135" s="3"/>
    </row>
    <row r="136" spans="1:26" ht="15.75" customHeight="1">
      <c r="A136" s="1"/>
      <c r="B136" s="2"/>
      <c r="C136" s="2"/>
      <c r="D136" s="2"/>
      <c r="E136" s="2"/>
      <c r="F136" s="2"/>
      <c r="G136" s="2"/>
      <c r="H136" s="2"/>
      <c r="I136" s="2"/>
      <c r="J136" s="2"/>
      <c r="K136" s="2"/>
      <c r="L136" s="2"/>
      <c r="M136" s="2"/>
      <c r="N136" s="2"/>
      <c r="O136" s="2"/>
      <c r="P136" s="3"/>
      <c r="Q136" s="3"/>
      <c r="R136" s="3"/>
      <c r="S136" s="3"/>
      <c r="T136" s="3"/>
      <c r="U136" s="3"/>
      <c r="V136" s="3"/>
      <c r="W136" s="3"/>
      <c r="X136" s="3"/>
      <c r="Y136" s="3"/>
      <c r="Z136" s="3"/>
    </row>
    <row r="137" spans="1:26" ht="15.75" customHeight="1">
      <c r="A137" s="1"/>
      <c r="B137" s="2"/>
      <c r="C137" s="2"/>
      <c r="D137" s="2"/>
      <c r="E137" s="2"/>
      <c r="F137" s="2"/>
      <c r="G137" s="2"/>
      <c r="H137" s="2"/>
      <c r="I137" s="2"/>
      <c r="J137" s="2"/>
      <c r="K137" s="2"/>
      <c r="L137" s="2"/>
      <c r="M137" s="2"/>
      <c r="N137" s="2"/>
      <c r="O137" s="2"/>
      <c r="P137" s="3"/>
      <c r="Q137" s="3"/>
      <c r="R137" s="3"/>
      <c r="S137" s="3"/>
      <c r="T137" s="3"/>
      <c r="U137" s="3"/>
      <c r="V137" s="3"/>
      <c r="W137" s="3"/>
      <c r="X137" s="3"/>
      <c r="Y137" s="3"/>
      <c r="Z137" s="3"/>
    </row>
    <row r="138" spans="1:26" ht="15.75" customHeight="1">
      <c r="A138" s="1"/>
      <c r="B138" s="2"/>
      <c r="C138" s="2"/>
      <c r="D138" s="2"/>
      <c r="E138" s="2"/>
      <c r="F138" s="2"/>
      <c r="G138" s="2"/>
      <c r="H138" s="2"/>
      <c r="I138" s="2"/>
      <c r="J138" s="2"/>
      <c r="K138" s="2"/>
      <c r="L138" s="2"/>
      <c r="M138" s="2"/>
      <c r="N138" s="2"/>
      <c r="O138" s="2"/>
      <c r="P138" s="3"/>
      <c r="Q138" s="3"/>
      <c r="R138" s="3"/>
      <c r="S138" s="3"/>
      <c r="T138" s="3"/>
      <c r="U138" s="3"/>
      <c r="V138" s="3"/>
      <c r="W138" s="3"/>
      <c r="X138" s="3"/>
      <c r="Y138" s="3"/>
      <c r="Z138" s="3"/>
    </row>
    <row r="139" spans="1:26" ht="15.75" customHeight="1">
      <c r="A139" s="1"/>
      <c r="B139" s="2"/>
      <c r="C139" s="2"/>
      <c r="D139" s="2"/>
      <c r="E139" s="2"/>
      <c r="F139" s="2"/>
      <c r="G139" s="2"/>
      <c r="H139" s="2"/>
      <c r="I139" s="2"/>
      <c r="J139" s="2"/>
      <c r="K139" s="2"/>
      <c r="L139" s="2"/>
      <c r="M139" s="2"/>
      <c r="N139" s="2"/>
      <c r="O139" s="2"/>
      <c r="P139" s="3"/>
      <c r="Q139" s="3"/>
      <c r="R139" s="3"/>
      <c r="S139" s="3"/>
      <c r="T139" s="3"/>
      <c r="U139" s="3"/>
      <c r="V139" s="3"/>
      <c r="W139" s="3"/>
      <c r="X139" s="3"/>
      <c r="Y139" s="3"/>
      <c r="Z139" s="3"/>
    </row>
    <row r="140" spans="1:26" ht="15.75" customHeight="1">
      <c r="A140" s="1"/>
      <c r="B140" s="2"/>
      <c r="C140" s="2"/>
      <c r="D140" s="2"/>
      <c r="E140" s="2"/>
      <c r="F140" s="2"/>
      <c r="G140" s="2"/>
      <c r="H140" s="2"/>
      <c r="I140" s="2"/>
      <c r="J140" s="2"/>
      <c r="K140" s="2"/>
      <c r="L140" s="2"/>
      <c r="M140" s="2"/>
      <c r="N140" s="2"/>
      <c r="O140" s="2"/>
      <c r="P140" s="3"/>
      <c r="Q140" s="3"/>
      <c r="R140" s="3"/>
      <c r="S140" s="3"/>
      <c r="T140" s="3"/>
      <c r="U140" s="3"/>
      <c r="V140" s="3"/>
      <c r="W140" s="3"/>
      <c r="X140" s="3"/>
      <c r="Y140" s="3"/>
      <c r="Z140" s="3"/>
    </row>
    <row r="141" spans="1:26" ht="15.75" customHeight="1">
      <c r="A141" s="1"/>
      <c r="B141" s="2"/>
      <c r="C141" s="2"/>
      <c r="D141" s="2"/>
      <c r="E141" s="2"/>
      <c r="F141" s="2"/>
      <c r="G141" s="2"/>
      <c r="H141" s="2"/>
      <c r="I141" s="2"/>
      <c r="J141" s="2"/>
      <c r="K141" s="2"/>
      <c r="L141" s="2"/>
      <c r="M141" s="2"/>
      <c r="N141" s="2"/>
      <c r="O141" s="2"/>
      <c r="P141" s="3"/>
      <c r="Q141" s="3"/>
      <c r="R141" s="3"/>
      <c r="S141" s="3"/>
      <c r="T141" s="3"/>
      <c r="U141" s="3"/>
      <c r="V141" s="3"/>
      <c r="W141" s="3"/>
      <c r="X141" s="3"/>
      <c r="Y141" s="3"/>
      <c r="Z141" s="3"/>
    </row>
    <row r="142" spans="1:26" ht="15.75" customHeight="1">
      <c r="A142" s="1"/>
      <c r="B142" s="2"/>
      <c r="C142" s="2"/>
      <c r="D142" s="2"/>
      <c r="E142" s="2"/>
      <c r="F142" s="2"/>
      <c r="G142" s="2"/>
      <c r="H142" s="2"/>
      <c r="I142" s="2"/>
      <c r="J142" s="2"/>
      <c r="K142" s="2"/>
      <c r="L142" s="2"/>
      <c r="M142" s="2"/>
      <c r="N142" s="2"/>
      <c r="O142" s="2"/>
      <c r="P142" s="3"/>
      <c r="Q142" s="3"/>
      <c r="R142" s="3"/>
      <c r="S142" s="3"/>
      <c r="T142" s="3"/>
      <c r="U142" s="3"/>
      <c r="V142" s="3"/>
      <c r="W142" s="3"/>
      <c r="X142" s="3"/>
      <c r="Y142" s="3"/>
      <c r="Z142" s="3"/>
    </row>
    <row r="143" spans="1:26" ht="15.75" customHeight="1">
      <c r="A143" s="1"/>
      <c r="B143" s="2"/>
      <c r="C143" s="2"/>
      <c r="D143" s="2"/>
      <c r="E143" s="2"/>
      <c r="F143" s="2"/>
      <c r="G143" s="2"/>
      <c r="H143" s="2"/>
      <c r="I143" s="2"/>
      <c r="J143" s="2"/>
      <c r="K143" s="2"/>
      <c r="L143" s="2"/>
      <c r="M143" s="2"/>
      <c r="N143" s="2"/>
      <c r="O143" s="2"/>
      <c r="P143" s="3"/>
      <c r="Q143" s="3"/>
      <c r="R143" s="3"/>
      <c r="S143" s="3"/>
      <c r="T143" s="3"/>
      <c r="U143" s="3"/>
      <c r="V143" s="3"/>
      <c r="W143" s="3"/>
      <c r="X143" s="3"/>
      <c r="Y143" s="3"/>
      <c r="Z143" s="3"/>
    </row>
    <row r="144" spans="1:26" ht="15.75" customHeight="1">
      <c r="A144" s="1"/>
      <c r="B144" s="2"/>
      <c r="C144" s="2"/>
      <c r="D144" s="2"/>
      <c r="E144" s="2"/>
      <c r="F144" s="2"/>
      <c r="G144" s="2"/>
      <c r="H144" s="2"/>
      <c r="I144" s="2"/>
      <c r="J144" s="2"/>
      <c r="K144" s="2"/>
      <c r="L144" s="2"/>
      <c r="M144" s="2"/>
      <c r="N144" s="2"/>
      <c r="O144" s="2"/>
      <c r="P144" s="3"/>
      <c r="Q144" s="3"/>
      <c r="R144" s="3"/>
      <c r="S144" s="3"/>
      <c r="T144" s="3"/>
      <c r="U144" s="3"/>
      <c r="V144" s="3"/>
      <c r="W144" s="3"/>
      <c r="X144" s="3"/>
      <c r="Y144" s="3"/>
      <c r="Z144" s="3"/>
    </row>
    <row r="145" spans="1:26" ht="15.75" customHeight="1">
      <c r="A145" s="1"/>
      <c r="B145" s="2"/>
      <c r="C145" s="2"/>
      <c r="D145" s="2"/>
      <c r="E145" s="2"/>
      <c r="F145" s="2"/>
      <c r="G145" s="2"/>
      <c r="H145" s="2"/>
      <c r="I145" s="2"/>
      <c r="J145" s="2"/>
      <c r="K145" s="2"/>
      <c r="L145" s="2"/>
      <c r="M145" s="2"/>
      <c r="N145" s="2"/>
      <c r="O145" s="2"/>
      <c r="P145" s="3"/>
      <c r="Q145" s="3"/>
      <c r="R145" s="3"/>
      <c r="S145" s="3"/>
      <c r="T145" s="3"/>
      <c r="U145" s="3"/>
      <c r="V145" s="3"/>
      <c r="W145" s="3"/>
      <c r="X145" s="3"/>
      <c r="Y145" s="3"/>
      <c r="Z145" s="3"/>
    </row>
    <row r="146" spans="1:26" ht="15.75" customHeight="1">
      <c r="A146" s="1"/>
      <c r="B146" s="2"/>
      <c r="C146" s="2"/>
      <c r="D146" s="2"/>
      <c r="E146" s="2"/>
      <c r="F146" s="2"/>
      <c r="G146" s="2"/>
      <c r="H146" s="2"/>
      <c r="I146" s="2"/>
      <c r="J146" s="2"/>
      <c r="K146" s="2"/>
      <c r="L146" s="2"/>
      <c r="M146" s="2"/>
      <c r="N146" s="2"/>
      <c r="O146" s="2"/>
      <c r="P146" s="3"/>
      <c r="Q146" s="3"/>
      <c r="R146" s="3"/>
      <c r="S146" s="3"/>
      <c r="T146" s="3"/>
      <c r="U146" s="3"/>
      <c r="V146" s="3"/>
      <c r="W146" s="3"/>
      <c r="X146" s="3"/>
      <c r="Y146" s="3"/>
      <c r="Z146" s="3"/>
    </row>
    <row r="147" spans="1:26" ht="15.75" customHeight="1">
      <c r="A147" s="1"/>
      <c r="B147" s="2"/>
      <c r="C147" s="2"/>
      <c r="D147" s="2"/>
      <c r="E147" s="2"/>
      <c r="F147" s="2"/>
      <c r="G147" s="2"/>
      <c r="H147" s="2"/>
      <c r="I147" s="2"/>
      <c r="J147" s="2"/>
      <c r="K147" s="2"/>
      <c r="L147" s="2"/>
      <c r="M147" s="2"/>
      <c r="N147" s="2"/>
      <c r="O147" s="2"/>
      <c r="P147" s="3"/>
      <c r="Q147" s="3"/>
      <c r="R147" s="3"/>
      <c r="S147" s="3"/>
      <c r="T147" s="3"/>
      <c r="U147" s="3"/>
      <c r="V147" s="3"/>
      <c r="W147" s="3"/>
      <c r="X147" s="3"/>
      <c r="Y147" s="3"/>
      <c r="Z147" s="3"/>
    </row>
    <row r="148" spans="1:26" ht="15.75" customHeight="1">
      <c r="A148" s="1"/>
      <c r="B148" s="2"/>
      <c r="C148" s="2"/>
      <c r="D148" s="2"/>
      <c r="E148" s="2"/>
      <c r="F148" s="2"/>
      <c r="G148" s="2"/>
      <c r="H148" s="2"/>
      <c r="I148" s="2"/>
      <c r="J148" s="2"/>
      <c r="K148" s="2"/>
      <c r="L148" s="2"/>
      <c r="M148" s="2"/>
      <c r="N148" s="2"/>
      <c r="O148" s="2"/>
      <c r="P148" s="3"/>
      <c r="Q148" s="3"/>
      <c r="R148" s="3"/>
      <c r="S148" s="3"/>
      <c r="T148" s="3"/>
      <c r="U148" s="3"/>
      <c r="V148" s="3"/>
      <c r="W148" s="3"/>
      <c r="X148" s="3"/>
      <c r="Y148" s="3"/>
      <c r="Z148" s="3"/>
    </row>
    <row r="149" spans="1:26" ht="15.75" customHeight="1">
      <c r="A149" s="1"/>
      <c r="B149" s="2"/>
      <c r="C149" s="2"/>
      <c r="D149" s="2"/>
      <c r="E149" s="2"/>
      <c r="F149" s="2"/>
      <c r="G149" s="2"/>
      <c r="H149" s="2"/>
      <c r="I149" s="2"/>
      <c r="J149" s="2"/>
      <c r="K149" s="2"/>
      <c r="L149" s="2"/>
      <c r="M149" s="2"/>
      <c r="N149" s="2"/>
      <c r="O149" s="2"/>
      <c r="P149" s="3"/>
      <c r="Q149" s="3"/>
      <c r="R149" s="3"/>
      <c r="S149" s="3"/>
      <c r="T149" s="3"/>
      <c r="U149" s="3"/>
      <c r="V149" s="3"/>
      <c r="W149" s="3"/>
      <c r="X149" s="3"/>
      <c r="Y149" s="3"/>
      <c r="Z149" s="3"/>
    </row>
    <row r="150" spans="1:26" ht="15.75" customHeight="1">
      <c r="A150" s="1"/>
      <c r="B150" s="2"/>
      <c r="C150" s="2"/>
      <c r="D150" s="2"/>
      <c r="E150" s="2"/>
      <c r="F150" s="2"/>
      <c r="G150" s="2"/>
      <c r="H150" s="2"/>
      <c r="I150" s="2"/>
      <c r="J150" s="2"/>
      <c r="K150" s="2"/>
      <c r="L150" s="2"/>
      <c r="M150" s="2"/>
      <c r="N150" s="2"/>
      <c r="O150" s="2"/>
      <c r="P150" s="3"/>
      <c r="Q150" s="3"/>
      <c r="R150" s="3"/>
      <c r="S150" s="3"/>
      <c r="T150" s="3"/>
      <c r="U150" s="3"/>
      <c r="V150" s="3"/>
      <c r="W150" s="3"/>
      <c r="X150" s="3"/>
      <c r="Y150" s="3"/>
      <c r="Z150" s="3"/>
    </row>
    <row r="151" spans="1:26" ht="15.75" customHeight="1">
      <c r="A151" s="1"/>
      <c r="B151" s="2"/>
      <c r="C151" s="2"/>
      <c r="D151" s="2"/>
      <c r="E151" s="2"/>
      <c r="F151" s="2"/>
      <c r="G151" s="2"/>
      <c r="H151" s="2"/>
      <c r="I151" s="2"/>
      <c r="J151" s="2"/>
      <c r="K151" s="2"/>
      <c r="L151" s="2"/>
      <c r="M151" s="2"/>
      <c r="N151" s="2"/>
      <c r="O151" s="2"/>
      <c r="P151" s="3"/>
      <c r="Q151" s="3"/>
      <c r="R151" s="3"/>
      <c r="S151" s="3"/>
      <c r="T151" s="3"/>
      <c r="U151" s="3"/>
      <c r="V151" s="3"/>
      <c r="W151" s="3"/>
      <c r="X151" s="3"/>
      <c r="Y151" s="3"/>
      <c r="Z151" s="3"/>
    </row>
    <row r="152" spans="1:26" ht="15.75" customHeight="1">
      <c r="A152" s="1"/>
      <c r="B152" s="2"/>
      <c r="C152" s="2"/>
      <c r="D152" s="2"/>
      <c r="E152" s="2"/>
      <c r="F152" s="2"/>
      <c r="G152" s="2"/>
      <c r="H152" s="2"/>
      <c r="I152" s="2"/>
      <c r="J152" s="2"/>
      <c r="K152" s="2"/>
      <c r="L152" s="2"/>
      <c r="M152" s="2"/>
      <c r="N152" s="2"/>
      <c r="O152" s="2"/>
      <c r="P152" s="3"/>
      <c r="Q152" s="3"/>
      <c r="R152" s="3"/>
      <c r="S152" s="3"/>
      <c r="T152" s="3"/>
      <c r="U152" s="3"/>
      <c r="V152" s="3"/>
      <c r="W152" s="3"/>
      <c r="X152" s="3"/>
      <c r="Y152" s="3"/>
      <c r="Z152" s="3"/>
    </row>
    <row r="153" spans="1:26" ht="15.75" customHeight="1">
      <c r="A153" s="1"/>
      <c r="B153" s="2"/>
      <c r="C153" s="2"/>
      <c r="D153" s="2"/>
      <c r="E153" s="2"/>
      <c r="F153" s="2"/>
      <c r="G153" s="2"/>
      <c r="H153" s="2"/>
      <c r="I153" s="2"/>
      <c r="J153" s="2"/>
      <c r="K153" s="2"/>
      <c r="L153" s="2"/>
      <c r="M153" s="2"/>
      <c r="N153" s="2"/>
      <c r="O153" s="2"/>
      <c r="P153" s="3"/>
      <c r="Q153" s="3"/>
      <c r="R153" s="3"/>
      <c r="S153" s="3"/>
      <c r="T153" s="3"/>
      <c r="U153" s="3"/>
      <c r="V153" s="3"/>
      <c r="W153" s="3"/>
      <c r="X153" s="3"/>
      <c r="Y153" s="3"/>
      <c r="Z153" s="3"/>
    </row>
    <row r="154" spans="1:26" ht="15.75" customHeight="1">
      <c r="A154" s="1"/>
      <c r="B154" s="2"/>
      <c r="C154" s="2"/>
      <c r="D154" s="2"/>
      <c r="E154" s="2"/>
      <c r="F154" s="2"/>
      <c r="G154" s="2"/>
      <c r="H154" s="2"/>
      <c r="I154" s="2"/>
      <c r="J154" s="2"/>
      <c r="K154" s="2"/>
      <c r="L154" s="2"/>
      <c r="M154" s="2"/>
      <c r="N154" s="2"/>
      <c r="O154" s="2"/>
      <c r="P154" s="3"/>
      <c r="Q154" s="3"/>
      <c r="R154" s="3"/>
      <c r="S154" s="3"/>
      <c r="T154" s="3"/>
      <c r="U154" s="3"/>
      <c r="V154" s="3"/>
      <c r="W154" s="3"/>
      <c r="X154" s="3"/>
      <c r="Y154" s="3"/>
      <c r="Z154" s="3"/>
    </row>
    <row r="155" spans="1:26" ht="15.75" customHeight="1">
      <c r="A155" s="1"/>
      <c r="B155" s="2"/>
      <c r="C155" s="2"/>
      <c r="D155" s="2"/>
      <c r="E155" s="2"/>
      <c r="F155" s="2"/>
      <c r="G155" s="2"/>
      <c r="H155" s="2"/>
      <c r="I155" s="2"/>
      <c r="J155" s="2"/>
      <c r="K155" s="2"/>
      <c r="L155" s="2"/>
      <c r="M155" s="2"/>
      <c r="N155" s="2"/>
      <c r="O155" s="2"/>
      <c r="P155" s="3"/>
      <c r="Q155" s="3"/>
      <c r="R155" s="3"/>
      <c r="S155" s="3"/>
      <c r="T155" s="3"/>
      <c r="U155" s="3"/>
      <c r="V155" s="3"/>
      <c r="W155" s="3"/>
      <c r="X155" s="3"/>
      <c r="Y155" s="3"/>
      <c r="Z155" s="3"/>
    </row>
    <row r="156" spans="1:26" ht="15.75" customHeight="1">
      <c r="A156" s="1"/>
      <c r="B156" s="2"/>
      <c r="C156" s="2"/>
      <c r="D156" s="2"/>
      <c r="E156" s="2"/>
      <c r="F156" s="2"/>
      <c r="G156" s="2"/>
      <c r="H156" s="2"/>
      <c r="I156" s="2"/>
      <c r="J156" s="2"/>
      <c r="K156" s="2"/>
      <c r="L156" s="2"/>
      <c r="M156" s="2"/>
      <c r="N156" s="2"/>
      <c r="O156" s="2"/>
      <c r="P156" s="3"/>
      <c r="Q156" s="3"/>
      <c r="R156" s="3"/>
      <c r="S156" s="3"/>
      <c r="T156" s="3"/>
      <c r="U156" s="3"/>
      <c r="V156" s="3"/>
      <c r="W156" s="3"/>
      <c r="X156" s="3"/>
      <c r="Y156" s="3"/>
      <c r="Z156" s="3"/>
    </row>
    <row r="157" spans="1:26" ht="15.75" customHeight="1">
      <c r="A157" s="1"/>
      <c r="B157" s="2"/>
      <c r="C157" s="2"/>
      <c r="D157" s="2"/>
      <c r="E157" s="2"/>
      <c r="F157" s="2"/>
      <c r="G157" s="2"/>
      <c r="H157" s="2"/>
      <c r="I157" s="2"/>
      <c r="J157" s="2"/>
      <c r="K157" s="2"/>
      <c r="L157" s="2"/>
      <c r="M157" s="2"/>
      <c r="N157" s="2"/>
      <c r="O157" s="2"/>
      <c r="P157" s="3"/>
      <c r="Q157" s="3"/>
      <c r="R157" s="3"/>
      <c r="S157" s="3"/>
      <c r="T157" s="3"/>
      <c r="U157" s="3"/>
      <c r="V157" s="3"/>
      <c r="W157" s="3"/>
      <c r="X157" s="3"/>
      <c r="Y157" s="3"/>
      <c r="Z157" s="3"/>
    </row>
    <row r="158" spans="1:26" ht="15.75" customHeight="1">
      <c r="A158" s="1"/>
      <c r="B158" s="2"/>
      <c r="C158" s="2"/>
      <c r="D158" s="2"/>
      <c r="E158" s="2"/>
      <c r="F158" s="2"/>
      <c r="G158" s="2"/>
      <c r="H158" s="2"/>
      <c r="I158" s="2"/>
      <c r="J158" s="2"/>
      <c r="K158" s="2"/>
      <c r="L158" s="2"/>
      <c r="M158" s="2"/>
      <c r="N158" s="2"/>
      <c r="O158" s="2"/>
      <c r="P158" s="3"/>
      <c r="Q158" s="3"/>
      <c r="R158" s="3"/>
      <c r="S158" s="3"/>
      <c r="T158" s="3"/>
      <c r="U158" s="3"/>
      <c r="V158" s="3"/>
      <c r="W158" s="3"/>
      <c r="X158" s="3"/>
      <c r="Y158" s="3"/>
      <c r="Z158" s="3"/>
    </row>
    <row r="159" spans="1:26" ht="15.75" customHeight="1">
      <c r="A159" s="1"/>
      <c r="B159" s="2"/>
      <c r="C159" s="2"/>
      <c r="D159" s="2"/>
      <c r="E159" s="2"/>
      <c r="F159" s="2"/>
      <c r="G159" s="2"/>
      <c r="H159" s="2"/>
      <c r="I159" s="2"/>
      <c r="J159" s="2"/>
      <c r="K159" s="2"/>
      <c r="L159" s="2"/>
      <c r="M159" s="2"/>
      <c r="N159" s="2"/>
      <c r="O159" s="2"/>
      <c r="P159" s="3"/>
      <c r="Q159" s="3"/>
      <c r="R159" s="3"/>
      <c r="S159" s="3"/>
      <c r="T159" s="3"/>
      <c r="U159" s="3"/>
      <c r="V159" s="3"/>
      <c r="W159" s="3"/>
      <c r="X159" s="3"/>
      <c r="Y159" s="3"/>
      <c r="Z159" s="3"/>
    </row>
    <row r="160" spans="1:26" ht="15.75" customHeight="1">
      <c r="A160" s="1"/>
      <c r="B160" s="2"/>
      <c r="C160" s="2"/>
      <c r="D160" s="2"/>
      <c r="E160" s="2"/>
      <c r="F160" s="2"/>
      <c r="G160" s="2"/>
      <c r="H160" s="2"/>
      <c r="I160" s="2"/>
      <c r="J160" s="2"/>
      <c r="K160" s="2"/>
      <c r="L160" s="2"/>
      <c r="M160" s="2"/>
      <c r="N160" s="2"/>
      <c r="O160" s="2"/>
      <c r="P160" s="3"/>
      <c r="Q160" s="3"/>
      <c r="R160" s="3"/>
      <c r="S160" s="3"/>
      <c r="T160" s="3"/>
      <c r="U160" s="3"/>
      <c r="V160" s="3"/>
      <c r="W160" s="3"/>
      <c r="X160" s="3"/>
      <c r="Y160" s="3"/>
      <c r="Z160" s="3"/>
    </row>
    <row r="161" spans="1:26" ht="15.75" customHeight="1">
      <c r="A161" s="1"/>
      <c r="B161" s="2"/>
      <c r="C161" s="2"/>
      <c r="D161" s="2"/>
      <c r="E161" s="2"/>
      <c r="F161" s="2"/>
      <c r="G161" s="2"/>
      <c r="H161" s="2"/>
      <c r="I161" s="2"/>
      <c r="J161" s="2"/>
      <c r="K161" s="2"/>
      <c r="L161" s="2"/>
      <c r="M161" s="2"/>
      <c r="N161" s="2"/>
      <c r="O161" s="2"/>
      <c r="P161" s="3"/>
      <c r="Q161" s="3"/>
      <c r="R161" s="3"/>
      <c r="S161" s="3"/>
      <c r="T161" s="3"/>
      <c r="U161" s="3"/>
      <c r="V161" s="3"/>
      <c r="W161" s="3"/>
      <c r="X161" s="3"/>
      <c r="Y161" s="3"/>
      <c r="Z161" s="3"/>
    </row>
    <row r="162" spans="1:26" ht="15.75" customHeight="1">
      <c r="A162" s="1"/>
      <c r="B162" s="2"/>
      <c r="C162" s="2"/>
      <c r="D162" s="2"/>
      <c r="E162" s="2"/>
      <c r="F162" s="2"/>
      <c r="G162" s="2"/>
      <c r="H162" s="2"/>
      <c r="I162" s="2"/>
      <c r="J162" s="2"/>
      <c r="K162" s="2"/>
      <c r="L162" s="2"/>
      <c r="M162" s="2"/>
      <c r="N162" s="2"/>
      <c r="O162" s="2"/>
      <c r="P162" s="3"/>
      <c r="Q162" s="3"/>
      <c r="R162" s="3"/>
      <c r="S162" s="3"/>
      <c r="T162" s="3"/>
      <c r="U162" s="3"/>
      <c r="V162" s="3"/>
      <c r="W162" s="3"/>
      <c r="X162" s="3"/>
      <c r="Y162" s="3"/>
      <c r="Z162" s="3"/>
    </row>
    <row r="163" spans="1:26" ht="15.75" customHeight="1">
      <c r="A163" s="1"/>
      <c r="B163" s="2"/>
      <c r="C163" s="2"/>
      <c r="D163" s="2"/>
      <c r="E163" s="2"/>
      <c r="F163" s="2"/>
      <c r="G163" s="2"/>
      <c r="H163" s="2"/>
      <c r="I163" s="2"/>
      <c r="J163" s="2"/>
      <c r="K163" s="2"/>
      <c r="L163" s="2"/>
      <c r="M163" s="2"/>
      <c r="N163" s="2"/>
      <c r="O163" s="2"/>
      <c r="P163" s="3"/>
      <c r="Q163" s="3"/>
      <c r="R163" s="3"/>
      <c r="S163" s="3"/>
      <c r="T163" s="3"/>
      <c r="U163" s="3"/>
      <c r="V163" s="3"/>
      <c r="W163" s="3"/>
      <c r="X163" s="3"/>
      <c r="Y163" s="3"/>
      <c r="Z163" s="3"/>
    </row>
    <row r="164" spans="1:26" ht="15.75" customHeight="1">
      <c r="A164" s="1"/>
      <c r="B164" s="2"/>
      <c r="C164" s="2"/>
      <c r="D164" s="2"/>
      <c r="E164" s="2"/>
      <c r="F164" s="2"/>
      <c r="G164" s="2"/>
      <c r="H164" s="2"/>
      <c r="I164" s="2"/>
      <c r="J164" s="2"/>
      <c r="K164" s="2"/>
      <c r="L164" s="2"/>
      <c r="M164" s="2"/>
      <c r="N164" s="2"/>
      <c r="O164" s="2"/>
      <c r="P164" s="3"/>
      <c r="Q164" s="3"/>
      <c r="R164" s="3"/>
      <c r="S164" s="3"/>
      <c r="T164" s="3"/>
      <c r="U164" s="3"/>
      <c r="V164" s="3"/>
      <c r="W164" s="3"/>
      <c r="X164" s="3"/>
      <c r="Y164" s="3"/>
      <c r="Z164" s="3"/>
    </row>
    <row r="165" spans="1:26" ht="15.75" customHeight="1">
      <c r="A165" s="1"/>
      <c r="B165" s="2"/>
      <c r="C165" s="2"/>
      <c r="D165" s="2"/>
      <c r="E165" s="2"/>
      <c r="F165" s="2"/>
      <c r="G165" s="2"/>
      <c r="H165" s="2"/>
      <c r="I165" s="2"/>
      <c r="J165" s="2"/>
      <c r="K165" s="2"/>
      <c r="L165" s="2"/>
      <c r="M165" s="2"/>
      <c r="N165" s="2"/>
      <c r="O165" s="2"/>
      <c r="P165" s="3"/>
      <c r="Q165" s="3"/>
      <c r="R165" s="3"/>
      <c r="S165" s="3"/>
      <c r="T165" s="3"/>
      <c r="U165" s="3"/>
      <c r="V165" s="3"/>
      <c r="W165" s="3"/>
      <c r="X165" s="3"/>
      <c r="Y165" s="3"/>
      <c r="Z165" s="3"/>
    </row>
    <row r="166" spans="1:26" ht="15.75" customHeight="1">
      <c r="A166" s="1"/>
      <c r="B166" s="2"/>
      <c r="C166" s="2"/>
      <c r="D166" s="2"/>
      <c r="E166" s="2"/>
      <c r="F166" s="2"/>
      <c r="G166" s="2"/>
      <c r="H166" s="2"/>
      <c r="I166" s="2"/>
      <c r="J166" s="2"/>
      <c r="K166" s="2"/>
      <c r="L166" s="2"/>
      <c r="M166" s="2"/>
      <c r="N166" s="2"/>
      <c r="O166" s="2"/>
      <c r="P166" s="3"/>
      <c r="Q166" s="3"/>
      <c r="R166" s="3"/>
      <c r="S166" s="3"/>
      <c r="T166" s="3"/>
      <c r="U166" s="3"/>
      <c r="V166" s="3"/>
      <c r="W166" s="3"/>
      <c r="X166" s="3"/>
      <c r="Y166" s="3"/>
      <c r="Z166" s="3"/>
    </row>
    <row r="167" spans="1:26" ht="15.75" customHeight="1">
      <c r="A167" s="1"/>
      <c r="B167" s="2"/>
      <c r="C167" s="2"/>
      <c r="D167" s="2"/>
      <c r="E167" s="2"/>
      <c r="F167" s="2"/>
      <c r="G167" s="2"/>
      <c r="H167" s="2"/>
      <c r="I167" s="2"/>
      <c r="J167" s="2"/>
      <c r="K167" s="2"/>
      <c r="L167" s="2"/>
      <c r="M167" s="2"/>
      <c r="N167" s="2"/>
      <c r="O167" s="2"/>
      <c r="P167" s="3"/>
      <c r="Q167" s="3"/>
      <c r="R167" s="3"/>
      <c r="S167" s="3"/>
      <c r="T167" s="3"/>
      <c r="U167" s="3"/>
      <c r="V167" s="3"/>
      <c r="W167" s="3"/>
      <c r="X167" s="3"/>
      <c r="Y167" s="3"/>
      <c r="Z167" s="3"/>
    </row>
    <row r="168" spans="1:26" ht="15.75" customHeight="1">
      <c r="A168" s="1"/>
      <c r="B168" s="2"/>
      <c r="C168" s="2"/>
      <c r="D168" s="2"/>
      <c r="E168" s="2"/>
      <c r="F168" s="2"/>
      <c r="G168" s="2"/>
      <c r="H168" s="2"/>
      <c r="I168" s="2"/>
      <c r="J168" s="2"/>
      <c r="K168" s="2"/>
      <c r="L168" s="2"/>
      <c r="M168" s="2"/>
      <c r="N168" s="2"/>
      <c r="O168" s="2"/>
      <c r="P168" s="3"/>
      <c r="Q168" s="3"/>
      <c r="R168" s="3"/>
      <c r="S168" s="3"/>
      <c r="T168" s="3"/>
      <c r="U168" s="3"/>
      <c r="V168" s="3"/>
      <c r="W168" s="3"/>
      <c r="X168" s="3"/>
      <c r="Y168" s="3"/>
      <c r="Z168" s="3"/>
    </row>
    <row r="169" spans="1:26" ht="15.75" customHeight="1">
      <c r="A169" s="1"/>
      <c r="B169" s="2"/>
      <c r="C169" s="2"/>
      <c r="D169" s="2"/>
      <c r="E169" s="2"/>
      <c r="F169" s="2"/>
      <c r="G169" s="2"/>
      <c r="H169" s="2"/>
      <c r="I169" s="2"/>
      <c r="J169" s="2"/>
      <c r="K169" s="2"/>
      <c r="L169" s="2"/>
      <c r="M169" s="2"/>
      <c r="N169" s="2"/>
      <c r="O169" s="2"/>
      <c r="P169" s="3"/>
      <c r="Q169" s="3"/>
      <c r="R169" s="3"/>
      <c r="S169" s="3"/>
      <c r="T169" s="3"/>
      <c r="U169" s="3"/>
      <c r="V169" s="3"/>
      <c r="W169" s="3"/>
      <c r="X169" s="3"/>
      <c r="Y169" s="3"/>
      <c r="Z169" s="3"/>
    </row>
    <row r="170" spans="1:26" ht="15.75" customHeight="1">
      <c r="A170" s="1"/>
      <c r="B170" s="2"/>
      <c r="C170" s="2"/>
      <c r="D170" s="2"/>
      <c r="E170" s="2"/>
      <c r="F170" s="2"/>
      <c r="G170" s="2"/>
      <c r="H170" s="2"/>
      <c r="I170" s="2"/>
      <c r="J170" s="2"/>
      <c r="K170" s="2"/>
      <c r="L170" s="2"/>
      <c r="M170" s="2"/>
      <c r="N170" s="2"/>
      <c r="O170" s="2"/>
      <c r="P170" s="3"/>
      <c r="Q170" s="3"/>
      <c r="R170" s="3"/>
      <c r="S170" s="3"/>
      <c r="T170" s="3"/>
      <c r="U170" s="3"/>
      <c r="V170" s="3"/>
      <c r="W170" s="3"/>
      <c r="X170" s="3"/>
      <c r="Y170" s="3"/>
      <c r="Z170" s="3"/>
    </row>
    <row r="171" spans="1:26" ht="15.75" customHeight="1">
      <c r="A171" s="1"/>
      <c r="B171" s="2"/>
      <c r="C171" s="2"/>
      <c r="D171" s="2"/>
      <c r="E171" s="2"/>
      <c r="F171" s="2"/>
      <c r="G171" s="2"/>
      <c r="H171" s="2"/>
      <c r="I171" s="2"/>
      <c r="J171" s="2"/>
      <c r="K171" s="2"/>
      <c r="L171" s="2"/>
      <c r="M171" s="2"/>
      <c r="N171" s="2"/>
      <c r="O171" s="2"/>
      <c r="P171" s="3"/>
      <c r="Q171" s="3"/>
      <c r="R171" s="3"/>
      <c r="S171" s="3"/>
      <c r="T171" s="3"/>
      <c r="U171" s="3"/>
      <c r="V171" s="3"/>
      <c r="W171" s="3"/>
      <c r="X171" s="3"/>
      <c r="Y171" s="3"/>
      <c r="Z171" s="3"/>
    </row>
    <row r="172" spans="1:26" ht="15.75" customHeight="1">
      <c r="A172" s="1"/>
      <c r="B172" s="2"/>
      <c r="C172" s="2"/>
      <c r="D172" s="2"/>
      <c r="E172" s="2"/>
      <c r="F172" s="2"/>
      <c r="G172" s="2"/>
      <c r="H172" s="2"/>
      <c r="I172" s="2"/>
      <c r="J172" s="2"/>
      <c r="K172" s="2"/>
      <c r="L172" s="2"/>
      <c r="M172" s="2"/>
      <c r="N172" s="2"/>
      <c r="O172" s="2"/>
      <c r="P172" s="3"/>
      <c r="Q172" s="3"/>
      <c r="R172" s="3"/>
      <c r="S172" s="3"/>
      <c r="T172" s="3"/>
      <c r="U172" s="3"/>
      <c r="V172" s="3"/>
      <c r="W172" s="3"/>
      <c r="X172" s="3"/>
      <c r="Y172" s="3"/>
      <c r="Z172" s="3"/>
    </row>
    <row r="173" spans="1:26" ht="15.75" customHeight="1">
      <c r="A173" s="1"/>
      <c r="B173" s="2"/>
      <c r="C173" s="2"/>
      <c r="D173" s="2"/>
      <c r="E173" s="2"/>
      <c r="F173" s="2"/>
      <c r="G173" s="2"/>
      <c r="H173" s="2"/>
      <c r="I173" s="2"/>
      <c r="J173" s="2"/>
      <c r="K173" s="2"/>
      <c r="L173" s="2"/>
      <c r="M173" s="2"/>
      <c r="N173" s="2"/>
      <c r="O173" s="2"/>
      <c r="P173" s="3"/>
      <c r="Q173" s="3"/>
      <c r="R173" s="3"/>
      <c r="S173" s="3"/>
      <c r="T173" s="3"/>
      <c r="U173" s="3"/>
      <c r="V173" s="3"/>
      <c r="W173" s="3"/>
      <c r="X173" s="3"/>
      <c r="Y173" s="3"/>
      <c r="Z173" s="3"/>
    </row>
    <row r="174" spans="1:26" ht="15.75" customHeight="1">
      <c r="A174" s="1"/>
      <c r="B174" s="2"/>
      <c r="C174" s="2"/>
      <c r="D174" s="2"/>
      <c r="E174" s="2"/>
      <c r="F174" s="2"/>
      <c r="G174" s="2"/>
      <c r="H174" s="2"/>
      <c r="I174" s="2"/>
      <c r="J174" s="2"/>
      <c r="K174" s="2"/>
      <c r="L174" s="2"/>
      <c r="M174" s="2"/>
      <c r="N174" s="2"/>
      <c r="O174" s="2"/>
      <c r="P174" s="3"/>
      <c r="Q174" s="3"/>
      <c r="R174" s="3"/>
      <c r="S174" s="3"/>
      <c r="T174" s="3"/>
      <c r="U174" s="3"/>
      <c r="V174" s="3"/>
      <c r="W174" s="3"/>
      <c r="X174" s="3"/>
      <c r="Y174" s="3"/>
      <c r="Z174" s="3"/>
    </row>
    <row r="175" spans="1:26" ht="15.75" customHeight="1">
      <c r="A175" s="1"/>
      <c r="B175" s="2"/>
      <c r="C175" s="2"/>
      <c r="D175" s="2"/>
      <c r="E175" s="2"/>
      <c r="F175" s="2"/>
      <c r="G175" s="2"/>
      <c r="H175" s="2"/>
      <c r="I175" s="2"/>
      <c r="J175" s="2"/>
      <c r="K175" s="2"/>
      <c r="L175" s="2"/>
      <c r="M175" s="2"/>
      <c r="N175" s="2"/>
      <c r="O175" s="2"/>
      <c r="P175" s="3"/>
      <c r="Q175" s="3"/>
      <c r="R175" s="3"/>
      <c r="S175" s="3"/>
      <c r="T175" s="3"/>
      <c r="U175" s="3"/>
      <c r="V175" s="3"/>
      <c r="W175" s="3"/>
      <c r="X175" s="3"/>
      <c r="Y175" s="3"/>
      <c r="Z175" s="3"/>
    </row>
    <row r="176" spans="1:26" ht="15.75" customHeight="1">
      <c r="A176" s="1"/>
      <c r="B176" s="2"/>
      <c r="C176" s="2"/>
      <c r="D176" s="2"/>
      <c r="E176" s="2"/>
      <c r="F176" s="2"/>
      <c r="G176" s="2"/>
      <c r="H176" s="2"/>
      <c r="I176" s="2"/>
      <c r="J176" s="2"/>
      <c r="K176" s="2"/>
      <c r="L176" s="2"/>
      <c r="M176" s="2"/>
      <c r="N176" s="2"/>
      <c r="O176" s="2"/>
      <c r="P176" s="3"/>
      <c r="Q176" s="3"/>
      <c r="R176" s="3"/>
      <c r="S176" s="3"/>
      <c r="T176" s="3"/>
      <c r="U176" s="3"/>
      <c r="V176" s="3"/>
      <c r="W176" s="3"/>
      <c r="X176" s="3"/>
      <c r="Y176" s="3"/>
      <c r="Z176" s="3"/>
    </row>
    <row r="177" spans="1:26" ht="15.75" customHeight="1">
      <c r="A177" s="1"/>
      <c r="B177" s="2"/>
      <c r="C177" s="2"/>
      <c r="D177" s="2"/>
      <c r="E177" s="2"/>
      <c r="F177" s="2"/>
      <c r="G177" s="2"/>
      <c r="H177" s="2"/>
      <c r="I177" s="2"/>
      <c r="J177" s="2"/>
      <c r="K177" s="2"/>
      <c r="L177" s="2"/>
      <c r="M177" s="2"/>
      <c r="N177" s="2"/>
      <c r="O177" s="2"/>
      <c r="P177" s="3"/>
      <c r="Q177" s="3"/>
      <c r="R177" s="3"/>
      <c r="S177" s="3"/>
      <c r="T177" s="3"/>
      <c r="U177" s="3"/>
      <c r="V177" s="3"/>
      <c r="W177" s="3"/>
      <c r="X177" s="3"/>
      <c r="Y177" s="3"/>
      <c r="Z177" s="3"/>
    </row>
    <row r="178" spans="1:26" ht="15.75" customHeight="1">
      <c r="A178" s="1"/>
      <c r="B178" s="2"/>
      <c r="C178" s="2"/>
      <c r="D178" s="2"/>
      <c r="E178" s="2"/>
      <c r="F178" s="2"/>
      <c r="G178" s="2"/>
      <c r="H178" s="2"/>
      <c r="I178" s="2"/>
      <c r="J178" s="2"/>
      <c r="K178" s="2"/>
      <c r="L178" s="2"/>
      <c r="M178" s="2"/>
      <c r="N178" s="2"/>
      <c r="O178" s="2"/>
      <c r="P178" s="3"/>
      <c r="Q178" s="3"/>
      <c r="R178" s="3"/>
      <c r="S178" s="3"/>
      <c r="T178" s="3"/>
      <c r="U178" s="3"/>
      <c r="V178" s="3"/>
      <c r="W178" s="3"/>
      <c r="X178" s="3"/>
      <c r="Y178" s="3"/>
      <c r="Z178" s="3"/>
    </row>
    <row r="179" spans="1:26" ht="15.75" customHeight="1">
      <c r="A179" s="1"/>
      <c r="B179" s="2"/>
      <c r="C179" s="2"/>
      <c r="D179" s="2"/>
      <c r="E179" s="2"/>
      <c r="F179" s="2"/>
      <c r="G179" s="2"/>
      <c r="H179" s="2"/>
      <c r="I179" s="2"/>
      <c r="J179" s="2"/>
      <c r="K179" s="2"/>
      <c r="L179" s="2"/>
      <c r="M179" s="2"/>
      <c r="N179" s="2"/>
      <c r="O179" s="2"/>
      <c r="P179" s="3"/>
      <c r="Q179" s="3"/>
      <c r="R179" s="3"/>
      <c r="S179" s="3"/>
      <c r="T179" s="3"/>
      <c r="U179" s="3"/>
      <c r="V179" s="3"/>
      <c r="W179" s="3"/>
      <c r="X179" s="3"/>
      <c r="Y179" s="3"/>
      <c r="Z179" s="3"/>
    </row>
    <row r="180" spans="1:26" ht="15.75" customHeight="1">
      <c r="A180" s="1"/>
      <c r="B180" s="2"/>
      <c r="C180" s="2"/>
      <c r="D180" s="2"/>
      <c r="E180" s="2"/>
      <c r="F180" s="2"/>
      <c r="G180" s="2"/>
      <c r="H180" s="2"/>
      <c r="I180" s="2"/>
      <c r="J180" s="2"/>
      <c r="K180" s="2"/>
      <c r="L180" s="2"/>
      <c r="M180" s="2"/>
      <c r="N180" s="2"/>
      <c r="O180" s="2"/>
      <c r="P180" s="3"/>
      <c r="Q180" s="3"/>
      <c r="R180" s="3"/>
      <c r="S180" s="3"/>
      <c r="T180" s="3"/>
      <c r="U180" s="3"/>
      <c r="V180" s="3"/>
      <c r="W180" s="3"/>
      <c r="X180" s="3"/>
      <c r="Y180" s="3"/>
      <c r="Z180" s="3"/>
    </row>
    <row r="181" spans="1:26" ht="15.75" customHeight="1">
      <c r="A181" s="1"/>
      <c r="B181" s="2"/>
      <c r="C181" s="2"/>
      <c r="D181" s="2"/>
      <c r="E181" s="2"/>
      <c r="F181" s="2"/>
      <c r="G181" s="2"/>
      <c r="H181" s="2"/>
      <c r="I181" s="2"/>
      <c r="J181" s="2"/>
      <c r="K181" s="2"/>
      <c r="L181" s="2"/>
      <c r="M181" s="2"/>
      <c r="N181" s="2"/>
      <c r="O181" s="2"/>
      <c r="P181" s="3"/>
      <c r="Q181" s="3"/>
      <c r="R181" s="3"/>
      <c r="S181" s="3"/>
      <c r="T181" s="3"/>
      <c r="U181" s="3"/>
      <c r="V181" s="3"/>
      <c r="W181" s="3"/>
      <c r="X181" s="3"/>
      <c r="Y181" s="3"/>
      <c r="Z181" s="3"/>
    </row>
    <row r="182" spans="1:26" ht="15.75" customHeight="1">
      <c r="A182" s="1"/>
      <c r="B182" s="2"/>
      <c r="C182" s="2"/>
      <c r="D182" s="2"/>
      <c r="E182" s="2"/>
      <c r="F182" s="2"/>
      <c r="G182" s="2"/>
      <c r="H182" s="2"/>
      <c r="I182" s="2"/>
      <c r="J182" s="2"/>
      <c r="K182" s="2"/>
      <c r="L182" s="2"/>
      <c r="M182" s="2"/>
      <c r="N182" s="2"/>
      <c r="O182" s="2"/>
      <c r="P182" s="3"/>
      <c r="Q182" s="3"/>
      <c r="R182" s="3"/>
      <c r="S182" s="3"/>
      <c r="T182" s="3"/>
      <c r="U182" s="3"/>
      <c r="V182" s="3"/>
      <c r="W182" s="3"/>
      <c r="X182" s="3"/>
      <c r="Y182" s="3"/>
      <c r="Z182" s="3"/>
    </row>
    <row r="183" spans="1:26" ht="15.75" customHeight="1">
      <c r="A183" s="1"/>
      <c r="B183" s="2"/>
      <c r="C183" s="2"/>
      <c r="D183" s="2"/>
      <c r="E183" s="2"/>
      <c r="F183" s="2"/>
      <c r="G183" s="2"/>
      <c r="H183" s="2"/>
      <c r="I183" s="2"/>
      <c r="J183" s="2"/>
      <c r="K183" s="2"/>
      <c r="L183" s="2"/>
      <c r="M183" s="2"/>
      <c r="N183" s="2"/>
      <c r="O183" s="2"/>
      <c r="P183" s="3"/>
      <c r="Q183" s="3"/>
      <c r="R183" s="3"/>
      <c r="S183" s="3"/>
      <c r="T183" s="3"/>
      <c r="U183" s="3"/>
      <c r="V183" s="3"/>
      <c r="W183" s="3"/>
      <c r="X183" s="3"/>
      <c r="Y183" s="3"/>
      <c r="Z183" s="3"/>
    </row>
    <row r="184" spans="1:26" ht="15.75" customHeight="1">
      <c r="A184" s="1"/>
      <c r="B184" s="2"/>
      <c r="C184" s="2"/>
      <c r="D184" s="2"/>
      <c r="E184" s="2"/>
      <c r="F184" s="2"/>
      <c r="G184" s="2"/>
      <c r="H184" s="2"/>
      <c r="I184" s="2"/>
      <c r="J184" s="2"/>
      <c r="K184" s="2"/>
      <c r="L184" s="2"/>
      <c r="M184" s="2"/>
      <c r="N184" s="2"/>
      <c r="O184" s="2"/>
      <c r="P184" s="3"/>
      <c r="Q184" s="3"/>
      <c r="R184" s="3"/>
      <c r="S184" s="3"/>
      <c r="T184" s="3"/>
      <c r="U184" s="3"/>
      <c r="V184" s="3"/>
      <c r="W184" s="3"/>
      <c r="X184" s="3"/>
      <c r="Y184" s="3"/>
      <c r="Z184" s="3"/>
    </row>
    <row r="185" spans="1:26" ht="15.75" customHeight="1">
      <c r="A185" s="1"/>
      <c r="B185" s="2"/>
      <c r="C185" s="2"/>
      <c r="D185" s="2"/>
      <c r="E185" s="2"/>
      <c r="F185" s="2"/>
      <c r="G185" s="2"/>
      <c r="H185" s="2"/>
      <c r="I185" s="2"/>
      <c r="J185" s="2"/>
      <c r="K185" s="2"/>
      <c r="L185" s="2"/>
      <c r="M185" s="2"/>
      <c r="N185" s="2"/>
      <c r="O185" s="2"/>
      <c r="P185" s="3"/>
      <c r="Q185" s="3"/>
      <c r="R185" s="3"/>
      <c r="S185" s="3"/>
      <c r="T185" s="3"/>
      <c r="U185" s="3"/>
      <c r="V185" s="3"/>
      <c r="W185" s="3"/>
      <c r="X185" s="3"/>
      <c r="Y185" s="3"/>
      <c r="Z185" s="3"/>
    </row>
    <row r="186" spans="1:26" ht="15.75" customHeight="1">
      <c r="A186" s="1"/>
      <c r="B186" s="2"/>
      <c r="C186" s="2"/>
      <c r="D186" s="2"/>
      <c r="E186" s="2"/>
      <c r="F186" s="2"/>
      <c r="G186" s="2"/>
      <c r="H186" s="2"/>
      <c r="I186" s="2"/>
      <c r="J186" s="2"/>
      <c r="K186" s="2"/>
      <c r="L186" s="2"/>
      <c r="M186" s="2"/>
      <c r="N186" s="2"/>
      <c r="O186" s="2"/>
      <c r="P186" s="3"/>
      <c r="Q186" s="3"/>
      <c r="R186" s="3"/>
      <c r="S186" s="3"/>
      <c r="T186" s="3"/>
      <c r="U186" s="3"/>
      <c r="V186" s="3"/>
      <c r="W186" s="3"/>
      <c r="X186" s="3"/>
      <c r="Y186" s="3"/>
      <c r="Z186" s="3"/>
    </row>
    <row r="187" spans="1:26" ht="15.75" customHeight="1">
      <c r="A187" s="1"/>
      <c r="B187" s="2"/>
      <c r="C187" s="2"/>
      <c r="D187" s="2"/>
      <c r="E187" s="2"/>
      <c r="F187" s="2"/>
      <c r="G187" s="2"/>
      <c r="H187" s="2"/>
      <c r="I187" s="2"/>
      <c r="J187" s="2"/>
      <c r="K187" s="2"/>
      <c r="L187" s="2"/>
      <c r="M187" s="2"/>
      <c r="N187" s="2"/>
      <c r="O187" s="2"/>
      <c r="P187" s="3"/>
      <c r="Q187" s="3"/>
      <c r="R187" s="3"/>
      <c r="S187" s="3"/>
      <c r="T187" s="3"/>
      <c r="U187" s="3"/>
      <c r="V187" s="3"/>
      <c r="W187" s="3"/>
      <c r="X187" s="3"/>
      <c r="Y187" s="3"/>
      <c r="Z187" s="3"/>
    </row>
    <row r="188" spans="1:26" ht="15.75" customHeight="1">
      <c r="A188" s="1"/>
      <c r="B188" s="2"/>
      <c r="C188" s="2"/>
      <c r="D188" s="2"/>
      <c r="E188" s="2"/>
      <c r="F188" s="2"/>
      <c r="G188" s="2"/>
      <c r="H188" s="2"/>
      <c r="I188" s="2"/>
      <c r="J188" s="2"/>
      <c r="K188" s="2"/>
      <c r="L188" s="2"/>
      <c r="M188" s="2"/>
      <c r="N188" s="2"/>
      <c r="O188" s="2"/>
      <c r="P188" s="3"/>
      <c r="Q188" s="3"/>
      <c r="R188" s="3"/>
      <c r="S188" s="3"/>
      <c r="T188" s="3"/>
      <c r="U188" s="3"/>
      <c r="V188" s="3"/>
      <c r="W188" s="3"/>
      <c r="X188" s="3"/>
      <c r="Y188" s="3"/>
      <c r="Z188" s="3"/>
    </row>
    <row r="189" spans="1:26" ht="15.75" customHeight="1">
      <c r="A189" s="1"/>
      <c r="B189" s="2"/>
      <c r="C189" s="2"/>
      <c r="D189" s="2"/>
      <c r="E189" s="2"/>
      <c r="F189" s="2"/>
      <c r="G189" s="2"/>
      <c r="H189" s="2"/>
      <c r="I189" s="2"/>
      <c r="J189" s="2"/>
      <c r="K189" s="2"/>
      <c r="L189" s="2"/>
      <c r="M189" s="2"/>
      <c r="N189" s="2"/>
      <c r="O189" s="2"/>
      <c r="P189" s="3"/>
      <c r="Q189" s="3"/>
      <c r="R189" s="3"/>
      <c r="S189" s="3"/>
      <c r="T189" s="3"/>
      <c r="U189" s="3"/>
      <c r="V189" s="3"/>
      <c r="W189" s="3"/>
      <c r="X189" s="3"/>
      <c r="Y189" s="3"/>
      <c r="Z189" s="3"/>
    </row>
    <row r="190" spans="1:26" ht="15.75" customHeight="1">
      <c r="A190" s="1"/>
      <c r="B190" s="2"/>
      <c r="C190" s="2"/>
      <c r="D190" s="2"/>
      <c r="E190" s="2"/>
      <c r="F190" s="2"/>
      <c r="G190" s="2"/>
      <c r="H190" s="2"/>
      <c r="I190" s="2"/>
      <c r="J190" s="2"/>
      <c r="K190" s="2"/>
      <c r="L190" s="2"/>
      <c r="M190" s="2"/>
      <c r="N190" s="2"/>
      <c r="O190" s="2"/>
      <c r="P190" s="3"/>
      <c r="Q190" s="3"/>
      <c r="R190" s="3"/>
      <c r="S190" s="3"/>
      <c r="T190" s="3"/>
      <c r="U190" s="3"/>
      <c r="V190" s="3"/>
      <c r="W190" s="3"/>
      <c r="X190" s="3"/>
      <c r="Y190" s="3"/>
      <c r="Z190" s="3"/>
    </row>
    <row r="191" spans="1:26" ht="15.75" customHeight="1">
      <c r="A191" s="1"/>
      <c r="B191" s="2"/>
      <c r="C191" s="2"/>
      <c r="D191" s="2"/>
      <c r="E191" s="2"/>
      <c r="F191" s="2"/>
      <c r="G191" s="2"/>
      <c r="H191" s="2"/>
      <c r="I191" s="2"/>
      <c r="J191" s="2"/>
      <c r="K191" s="2"/>
      <c r="L191" s="2"/>
      <c r="M191" s="2"/>
      <c r="N191" s="2"/>
      <c r="O191" s="2"/>
      <c r="P191" s="3"/>
      <c r="Q191" s="3"/>
      <c r="R191" s="3"/>
      <c r="S191" s="3"/>
      <c r="T191" s="3"/>
      <c r="U191" s="3"/>
      <c r="V191" s="3"/>
      <c r="W191" s="3"/>
      <c r="X191" s="3"/>
      <c r="Y191" s="3"/>
      <c r="Z191" s="3"/>
    </row>
    <row r="192" spans="1:26" ht="15.75" customHeight="1">
      <c r="A192" s="1"/>
      <c r="B192" s="2"/>
      <c r="C192" s="2"/>
      <c r="D192" s="2"/>
      <c r="E192" s="2"/>
      <c r="F192" s="2"/>
      <c r="G192" s="2"/>
      <c r="H192" s="2"/>
      <c r="I192" s="2"/>
      <c r="J192" s="2"/>
      <c r="K192" s="2"/>
      <c r="L192" s="2"/>
      <c r="M192" s="2"/>
      <c r="N192" s="2"/>
      <c r="O192" s="2"/>
      <c r="P192" s="3"/>
      <c r="Q192" s="3"/>
      <c r="R192" s="3"/>
      <c r="S192" s="3"/>
      <c r="T192" s="3"/>
      <c r="U192" s="3"/>
      <c r="V192" s="3"/>
      <c r="W192" s="3"/>
      <c r="X192" s="3"/>
      <c r="Y192" s="3"/>
      <c r="Z192" s="3"/>
    </row>
    <row r="193" spans="1:26" ht="15.75" customHeight="1">
      <c r="A193" s="1"/>
      <c r="B193" s="2"/>
      <c r="C193" s="2"/>
      <c r="D193" s="2"/>
      <c r="E193" s="2"/>
      <c r="F193" s="2"/>
      <c r="G193" s="2"/>
      <c r="H193" s="2"/>
      <c r="I193" s="2"/>
      <c r="J193" s="2"/>
      <c r="K193" s="2"/>
      <c r="L193" s="2"/>
      <c r="M193" s="2"/>
      <c r="N193" s="2"/>
      <c r="O193" s="2"/>
      <c r="P193" s="3"/>
      <c r="Q193" s="3"/>
      <c r="R193" s="3"/>
      <c r="S193" s="3"/>
      <c r="T193" s="3"/>
      <c r="U193" s="3"/>
      <c r="V193" s="3"/>
      <c r="W193" s="3"/>
      <c r="X193" s="3"/>
      <c r="Y193" s="3"/>
      <c r="Z193" s="3"/>
    </row>
    <row r="194" spans="1:26" ht="15.75" customHeight="1">
      <c r="A194" s="1"/>
      <c r="B194" s="2"/>
      <c r="C194" s="2"/>
      <c r="D194" s="2"/>
      <c r="E194" s="2"/>
      <c r="F194" s="2"/>
      <c r="G194" s="2"/>
      <c r="H194" s="2"/>
      <c r="I194" s="2"/>
      <c r="J194" s="2"/>
      <c r="K194" s="2"/>
      <c r="L194" s="2"/>
      <c r="M194" s="2"/>
      <c r="N194" s="2"/>
      <c r="O194" s="2"/>
      <c r="P194" s="3"/>
      <c r="Q194" s="3"/>
      <c r="R194" s="3"/>
      <c r="S194" s="3"/>
      <c r="T194" s="3"/>
      <c r="U194" s="3"/>
      <c r="V194" s="3"/>
      <c r="W194" s="3"/>
      <c r="X194" s="3"/>
      <c r="Y194" s="3"/>
      <c r="Z194" s="3"/>
    </row>
    <row r="195" spans="1:26" ht="15.75" customHeight="1">
      <c r="A195" s="1"/>
      <c r="B195" s="2"/>
      <c r="C195" s="2"/>
      <c r="D195" s="2"/>
      <c r="E195" s="2"/>
      <c r="F195" s="2"/>
      <c r="G195" s="2"/>
      <c r="H195" s="2"/>
      <c r="I195" s="2"/>
      <c r="J195" s="2"/>
      <c r="K195" s="2"/>
      <c r="L195" s="2"/>
      <c r="M195" s="2"/>
      <c r="N195" s="2"/>
      <c r="O195" s="2"/>
      <c r="P195" s="3"/>
      <c r="Q195" s="3"/>
      <c r="R195" s="3"/>
      <c r="S195" s="3"/>
      <c r="T195" s="3"/>
      <c r="U195" s="3"/>
      <c r="V195" s="3"/>
      <c r="W195" s="3"/>
      <c r="X195" s="3"/>
      <c r="Y195" s="3"/>
      <c r="Z195" s="3"/>
    </row>
    <row r="196" spans="1:26" ht="15.75" customHeight="1">
      <c r="A196" s="1"/>
      <c r="B196" s="2"/>
      <c r="C196" s="2"/>
      <c r="D196" s="2"/>
      <c r="E196" s="2"/>
      <c r="F196" s="2"/>
      <c r="G196" s="2"/>
      <c r="H196" s="2"/>
      <c r="I196" s="2"/>
      <c r="J196" s="2"/>
      <c r="K196" s="2"/>
      <c r="L196" s="2"/>
      <c r="M196" s="2"/>
      <c r="N196" s="2"/>
      <c r="O196" s="2"/>
      <c r="P196" s="3"/>
      <c r="Q196" s="3"/>
      <c r="R196" s="3"/>
      <c r="S196" s="3"/>
      <c r="T196" s="3"/>
      <c r="U196" s="3"/>
      <c r="V196" s="3"/>
      <c r="W196" s="3"/>
      <c r="X196" s="3"/>
      <c r="Y196" s="3"/>
      <c r="Z196" s="3"/>
    </row>
    <row r="197" spans="1:26" ht="15.75" customHeight="1">
      <c r="A197" s="1"/>
      <c r="B197" s="2"/>
      <c r="C197" s="2"/>
      <c r="D197" s="2"/>
      <c r="E197" s="2"/>
      <c r="F197" s="2"/>
      <c r="G197" s="2"/>
      <c r="H197" s="2"/>
      <c r="I197" s="2"/>
      <c r="J197" s="2"/>
      <c r="K197" s="2"/>
      <c r="L197" s="2"/>
      <c r="M197" s="2"/>
      <c r="N197" s="2"/>
      <c r="O197" s="2"/>
      <c r="P197" s="3"/>
      <c r="Q197" s="3"/>
      <c r="R197" s="3"/>
      <c r="S197" s="3"/>
      <c r="T197" s="3"/>
      <c r="U197" s="3"/>
      <c r="V197" s="3"/>
      <c r="W197" s="3"/>
      <c r="X197" s="3"/>
      <c r="Y197" s="3"/>
      <c r="Z197" s="3"/>
    </row>
    <row r="198" spans="1:26" ht="15.75" customHeight="1">
      <c r="A198" s="1"/>
      <c r="B198" s="2"/>
      <c r="C198" s="2"/>
      <c r="D198" s="2"/>
      <c r="E198" s="2"/>
      <c r="F198" s="2"/>
      <c r="G198" s="2"/>
      <c r="H198" s="2"/>
      <c r="I198" s="2"/>
      <c r="J198" s="2"/>
      <c r="K198" s="2"/>
      <c r="L198" s="2"/>
      <c r="M198" s="2"/>
      <c r="N198" s="2"/>
      <c r="O198" s="2"/>
      <c r="P198" s="3"/>
      <c r="Q198" s="3"/>
      <c r="R198" s="3"/>
      <c r="S198" s="3"/>
      <c r="T198" s="3"/>
      <c r="U198" s="3"/>
      <c r="V198" s="3"/>
      <c r="W198" s="3"/>
      <c r="X198" s="3"/>
      <c r="Y198" s="3"/>
      <c r="Z198" s="3"/>
    </row>
    <row r="199" spans="1:26" ht="15.75" customHeight="1">
      <c r="A199" s="1"/>
      <c r="B199" s="2"/>
      <c r="C199" s="2"/>
      <c r="D199" s="2"/>
      <c r="E199" s="2"/>
      <c r="F199" s="2"/>
      <c r="G199" s="2"/>
      <c r="H199" s="2"/>
      <c r="I199" s="2"/>
      <c r="J199" s="2"/>
      <c r="K199" s="2"/>
      <c r="L199" s="2"/>
      <c r="M199" s="2"/>
      <c r="N199" s="2"/>
      <c r="O199" s="2"/>
      <c r="P199" s="3"/>
      <c r="Q199" s="3"/>
      <c r="R199" s="3"/>
      <c r="S199" s="3"/>
      <c r="T199" s="3"/>
      <c r="U199" s="3"/>
      <c r="V199" s="3"/>
      <c r="W199" s="3"/>
      <c r="X199" s="3"/>
      <c r="Y199" s="3"/>
      <c r="Z199" s="3"/>
    </row>
    <row r="200" spans="1:26" ht="15.75" customHeight="1">
      <c r="A200" s="1"/>
      <c r="B200" s="2"/>
      <c r="C200" s="2"/>
      <c r="D200" s="2"/>
      <c r="E200" s="2"/>
      <c r="F200" s="2"/>
      <c r="G200" s="2"/>
      <c r="H200" s="2"/>
      <c r="I200" s="2"/>
      <c r="J200" s="2"/>
      <c r="K200" s="2"/>
      <c r="L200" s="2"/>
      <c r="M200" s="2"/>
      <c r="N200" s="2"/>
      <c r="O200" s="2"/>
      <c r="P200" s="3"/>
      <c r="Q200" s="3"/>
      <c r="R200" s="3"/>
      <c r="S200" s="3"/>
      <c r="T200" s="3"/>
      <c r="U200" s="3"/>
      <c r="V200" s="3"/>
      <c r="W200" s="3"/>
      <c r="X200" s="3"/>
      <c r="Y200" s="3"/>
      <c r="Z200" s="3"/>
    </row>
    <row r="201" spans="1:26" ht="15.75" customHeight="1">
      <c r="A201" s="1"/>
      <c r="B201" s="2"/>
      <c r="C201" s="2"/>
      <c r="D201" s="2"/>
      <c r="E201" s="2"/>
      <c r="F201" s="2"/>
      <c r="G201" s="2"/>
      <c r="H201" s="2"/>
      <c r="I201" s="2"/>
      <c r="J201" s="2"/>
      <c r="K201" s="2"/>
      <c r="L201" s="2"/>
      <c r="M201" s="2"/>
      <c r="N201" s="2"/>
      <c r="O201" s="2"/>
      <c r="P201" s="3"/>
      <c r="Q201" s="3"/>
      <c r="R201" s="3"/>
      <c r="S201" s="3"/>
      <c r="T201" s="3"/>
      <c r="U201" s="3"/>
      <c r="V201" s="3"/>
      <c r="W201" s="3"/>
      <c r="X201" s="3"/>
      <c r="Y201" s="3"/>
      <c r="Z201" s="3"/>
    </row>
    <row r="202" spans="1:26" ht="15.75" customHeight="1">
      <c r="A202" s="1"/>
      <c r="B202" s="2"/>
      <c r="C202" s="2"/>
      <c r="D202" s="2"/>
      <c r="E202" s="2"/>
      <c r="F202" s="2"/>
      <c r="G202" s="2"/>
      <c r="H202" s="2"/>
      <c r="I202" s="2"/>
      <c r="J202" s="2"/>
      <c r="K202" s="2"/>
      <c r="L202" s="2"/>
      <c r="M202" s="2"/>
      <c r="N202" s="2"/>
      <c r="O202" s="2"/>
      <c r="P202" s="3"/>
      <c r="Q202" s="3"/>
      <c r="R202" s="3"/>
      <c r="S202" s="3"/>
      <c r="T202" s="3"/>
      <c r="U202" s="3"/>
      <c r="V202" s="3"/>
      <c r="W202" s="3"/>
      <c r="X202" s="3"/>
      <c r="Y202" s="3"/>
      <c r="Z202" s="3"/>
    </row>
    <row r="203" spans="1:26" ht="15.75" customHeight="1">
      <c r="A203" s="1"/>
      <c r="B203" s="2"/>
      <c r="C203" s="2"/>
      <c r="D203" s="2"/>
      <c r="E203" s="2"/>
      <c r="F203" s="2"/>
      <c r="G203" s="2"/>
      <c r="H203" s="2"/>
      <c r="I203" s="2"/>
      <c r="J203" s="2"/>
      <c r="K203" s="2"/>
      <c r="L203" s="2"/>
      <c r="M203" s="2"/>
      <c r="N203" s="2"/>
      <c r="O203" s="2"/>
      <c r="P203" s="3"/>
      <c r="Q203" s="3"/>
      <c r="R203" s="3"/>
      <c r="S203" s="3"/>
      <c r="T203" s="3"/>
      <c r="U203" s="3"/>
      <c r="V203" s="3"/>
      <c r="W203" s="3"/>
      <c r="X203" s="3"/>
      <c r="Y203" s="3"/>
      <c r="Z203" s="3"/>
    </row>
    <row r="204" spans="1:26" ht="15.75" customHeight="1">
      <c r="A204" s="1"/>
      <c r="B204" s="2"/>
      <c r="C204" s="2"/>
      <c r="D204" s="2"/>
      <c r="E204" s="2"/>
      <c r="F204" s="2"/>
      <c r="G204" s="2"/>
      <c r="H204" s="2"/>
      <c r="I204" s="2"/>
      <c r="J204" s="2"/>
      <c r="K204" s="2"/>
      <c r="L204" s="2"/>
      <c r="M204" s="2"/>
      <c r="N204" s="2"/>
      <c r="O204" s="2"/>
      <c r="P204" s="3"/>
      <c r="Q204" s="3"/>
      <c r="R204" s="3"/>
      <c r="S204" s="3"/>
      <c r="T204" s="3"/>
      <c r="U204" s="3"/>
      <c r="V204" s="3"/>
      <c r="W204" s="3"/>
      <c r="X204" s="3"/>
      <c r="Y204" s="3"/>
      <c r="Z204" s="3"/>
    </row>
    <row r="205" spans="1:26" ht="15.75" customHeight="1">
      <c r="A205" s="1"/>
      <c r="B205" s="2"/>
      <c r="C205" s="2"/>
      <c r="D205" s="2"/>
      <c r="E205" s="2"/>
      <c r="F205" s="2"/>
      <c r="G205" s="2"/>
      <c r="H205" s="2"/>
      <c r="I205" s="2"/>
      <c r="J205" s="2"/>
      <c r="K205" s="2"/>
      <c r="L205" s="2"/>
      <c r="M205" s="2"/>
      <c r="N205" s="2"/>
      <c r="O205" s="2"/>
      <c r="P205" s="3"/>
      <c r="Q205" s="3"/>
      <c r="R205" s="3"/>
      <c r="S205" s="3"/>
      <c r="T205" s="3"/>
      <c r="U205" s="3"/>
      <c r="V205" s="3"/>
      <c r="W205" s="3"/>
      <c r="X205" s="3"/>
      <c r="Y205" s="3"/>
      <c r="Z205" s="3"/>
    </row>
    <row r="206" spans="1:26" ht="15.75" customHeight="1">
      <c r="A206" s="1"/>
      <c r="B206" s="2"/>
      <c r="C206" s="2"/>
      <c r="D206" s="2"/>
      <c r="E206" s="2"/>
      <c r="F206" s="2"/>
      <c r="G206" s="2"/>
      <c r="H206" s="2"/>
      <c r="I206" s="2"/>
      <c r="J206" s="2"/>
      <c r="K206" s="2"/>
      <c r="L206" s="2"/>
      <c r="M206" s="2"/>
      <c r="N206" s="2"/>
      <c r="O206" s="2"/>
      <c r="P206" s="3"/>
      <c r="Q206" s="3"/>
      <c r="R206" s="3"/>
      <c r="S206" s="3"/>
      <c r="T206" s="3"/>
      <c r="U206" s="3"/>
      <c r="V206" s="3"/>
      <c r="W206" s="3"/>
      <c r="X206" s="3"/>
      <c r="Y206" s="3"/>
      <c r="Z206" s="3"/>
    </row>
    <row r="207" spans="1:26" ht="15.75" customHeight="1">
      <c r="A207" s="1"/>
      <c r="B207" s="2"/>
      <c r="C207" s="2"/>
      <c r="D207" s="2"/>
      <c r="E207" s="2"/>
      <c r="F207" s="2"/>
      <c r="G207" s="2"/>
      <c r="H207" s="2"/>
      <c r="I207" s="2"/>
      <c r="J207" s="2"/>
      <c r="K207" s="2"/>
      <c r="L207" s="2"/>
      <c r="M207" s="2"/>
      <c r="N207" s="2"/>
      <c r="O207" s="2"/>
      <c r="P207" s="3"/>
      <c r="Q207" s="3"/>
      <c r="R207" s="3"/>
      <c r="S207" s="3"/>
      <c r="T207" s="3"/>
      <c r="U207" s="3"/>
      <c r="V207" s="3"/>
      <c r="W207" s="3"/>
      <c r="X207" s="3"/>
      <c r="Y207" s="3"/>
      <c r="Z207" s="3"/>
    </row>
    <row r="208" spans="1:26" ht="15.75" customHeight="1">
      <c r="A208" s="1"/>
      <c r="B208" s="2"/>
      <c r="C208" s="2"/>
      <c r="D208" s="2"/>
      <c r="E208" s="2"/>
      <c r="F208" s="2"/>
      <c r="G208" s="2"/>
      <c r="H208" s="2"/>
      <c r="I208" s="2"/>
      <c r="J208" s="2"/>
      <c r="K208" s="2"/>
      <c r="L208" s="2"/>
      <c r="M208" s="2"/>
      <c r="N208" s="2"/>
      <c r="O208" s="2"/>
      <c r="P208" s="3"/>
      <c r="Q208" s="3"/>
      <c r="R208" s="3"/>
      <c r="S208" s="3"/>
      <c r="T208" s="3"/>
      <c r="U208" s="3"/>
      <c r="V208" s="3"/>
      <c r="W208" s="3"/>
      <c r="X208" s="3"/>
      <c r="Y208" s="3"/>
      <c r="Z208" s="3"/>
    </row>
    <row r="209" spans="1:26" ht="15.75" customHeight="1">
      <c r="A209" s="1"/>
      <c r="B209" s="2"/>
      <c r="C209" s="2"/>
      <c r="D209" s="2"/>
      <c r="E209" s="2"/>
      <c r="F209" s="2"/>
      <c r="G209" s="2"/>
      <c r="H209" s="2"/>
      <c r="I209" s="2"/>
      <c r="J209" s="2"/>
      <c r="K209" s="2"/>
      <c r="L209" s="2"/>
      <c r="M209" s="2"/>
      <c r="N209" s="2"/>
      <c r="O209" s="2"/>
      <c r="P209" s="3"/>
      <c r="Q209" s="3"/>
      <c r="R209" s="3"/>
      <c r="S209" s="3"/>
      <c r="T209" s="3"/>
      <c r="U209" s="3"/>
      <c r="V209" s="3"/>
      <c r="W209" s="3"/>
      <c r="X209" s="3"/>
      <c r="Y209" s="3"/>
      <c r="Z209" s="3"/>
    </row>
    <row r="210" spans="1:26" ht="15.75" customHeight="1">
      <c r="A210" s="1"/>
      <c r="B210" s="2"/>
      <c r="C210" s="2"/>
      <c r="D210" s="2"/>
      <c r="E210" s="2"/>
      <c r="F210" s="2"/>
      <c r="G210" s="2"/>
      <c r="H210" s="2"/>
      <c r="I210" s="2"/>
      <c r="J210" s="2"/>
      <c r="K210" s="2"/>
      <c r="L210" s="2"/>
      <c r="M210" s="2"/>
      <c r="N210" s="2"/>
      <c r="O210" s="2"/>
      <c r="P210" s="3"/>
      <c r="Q210" s="3"/>
      <c r="R210" s="3"/>
      <c r="S210" s="3"/>
      <c r="T210" s="3"/>
      <c r="U210" s="3"/>
      <c r="V210" s="3"/>
      <c r="W210" s="3"/>
      <c r="X210" s="3"/>
      <c r="Y210" s="3"/>
      <c r="Z210" s="3"/>
    </row>
    <row r="211" spans="1:26" ht="15.75" customHeight="1">
      <c r="A211" s="1"/>
      <c r="B211" s="2"/>
      <c r="C211" s="2"/>
      <c r="D211" s="2"/>
      <c r="E211" s="2"/>
      <c r="F211" s="2"/>
      <c r="G211" s="2"/>
      <c r="H211" s="2"/>
      <c r="I211" s="2"/>
      <c r="J211" s="2"/>
      <c r="K211" s="2"/>
      <c r="L211" s="2"/>
      <c r="M211" s="2"/>
      <c r="N211" s="2"/>
      <c r="O211" s="2"/>
      <c r="P211" s="3"/>
      <c r="Q211" s="3"/>
      <c r="R211" s="3"/>
      <c r="S211" s="3"/>
      <c r="T211" s="3"/>
      <c r="U211" s="3"/>
      <c r="V211" s="3"/>
      <c r="W211" s="3"/>
      <c r="X211" s="3"/>
      <c r="Y211" s="3"/>
      <c r="Z211" s="3"/>
    </row>
    <row r="212" spans="1:26" ht="15.75" customHeight="1">
      <c r="A212" s="1"/>
      <c r="B212" s="2"/>
      <c r="C212" s="2"/>
      <c r="D212" s="2"/>
      <c r="E212" s="2"/>
      <c r="F212" s="2"/>
      <c r="G212" s="2"/>
      <c r="H212" s="2"/>
      <c r="I212" s="2"/>
      <c r="J212" s="2"/>
      <c r="K212" s="2"/>
      <c r="L212" s="2"/>
      <c r="M212" s="2"/>
      <c r="N212" s="2"/>
      <c r="O212" s="2"/>
      <c r="P212" s="3"/>
      <c r="Q212" s="3"/>
      <c r="R212" s="3"/>
      <c r="S212" s="3"/>
      <c r="T212" s="3"/>
      <c r="U212" s="3"/>
      <c r="V212" s="3"/>
      <c r="W212" s="3"/>
      <c r="X212" s="3"/>
      <c r="Y212" s="3"/>
      <c r="Z212" s="3"/>
    </row>
    <row r="213" spans="1:26" ht="15.75" customHeight="1">
      <c r="A213" s="1"/>
      <c r="B213" s="2"/>
      <c r="C213" s="2"/>
      <c r="D213" s="2"/>
      <c r="E213" s="2"/>
      <c r="F213" s="2"/>
      <c r="G213" s="2"/>
      <c r="H213" s="2"/>
      <c r="I213" s="2"/>
      <c r="J213" s="2"/>
      <c r="K213" s="2"/>
      <c r="L213" s="2"/>
      <c r="M213" s="2"/>
      <c r="N213" s="2"/>
      <c r="O213" s="2"/>
      <c r="P213" s="3"/>
      <c r="Q213" s="3"/>
      <c r="R213" s="3"/>
      <c r="S213" s="3"/>
      <c r="T213" s="3"/>
      <c r="U213" s="3"/>
      <c r="V213" s="3"/>
      <c r="W213" s="3"/>
      <c r="X213" s="3"/>
      <c r="Y213" s="3"/>
      <c r="Z213" s="3"/>
    </row>
    <row r="214" spans="1:26" ht="15.75" customHeight="1">
      <c r="A214" s="1"/>
      <c r="B214" s="2"/>
      <c r="C214" s="2"/>
      <c r="D214" s="2"/>
      <c r="E214" s="2"/>
      <c r="F214" s="2"/>
      <c r="G214" s="2"/>
      <c r="H214" s="2"/>
      <c r="I214" s="2"/>
      <c r="J214" s="2"/>
      <c r="K214" s="2"/>
      <c r="L214" s="2"/>
      <c r="M214" s="2"/>
      <c r="N214" s="2"/>
      <c r="O214" s="2"/>
      <c r="P214" s="3"/>
      <c r="Q214" s="3"/>
      <c r="R214" s="3"/>
      <c r="S214" s="3"/>
      <c r="T214" s="3"/>
      <c r="U214" s="3"/>
      <c r="V214" s="3"/>
      <c r="W214" s="3"/>
      <c r="X214" s="3"/>
      <c r="Y214" s="3"/>
      <c r="Z214" s="3"/>
    </row>
    <row r="215" spans="1:26" ht="15.75" customHeight="1">
      <c r="A215" s="1"/>
      <c r="B215" s="2"/>
      <c r="C215" s="2"/>
      <c r="D215" s="2"/>
      <c r="E215" s="2"/>
      <c r="F215" s="2"/>
      <c r="G215" s="2"/>
      <c r="H215" s="2"/>
      <c r="I215" s="2"/>
      <c r="J215" s="2"/>
      <c r="K215" s="2"/>
      <c r="L215" s="2"/>
      <c r="M215" s="2"/>
      <c r="N215" s="2"/>
      <c r="O215" s="2"/>
      <c r="P215" s="3"/>
      <c r="Q215" s="3"/>
      <c r="R215" s="3"/>
      <c r="S215" s="3"/>
      <c r="T215" s="3"/>
      <c r="U215" s="3"/>
      <c r="V215" s="3"/>
      <c r="W215" s="3"/>
      <c r="X215" s="3"/>
      <c r="Y215" s="3"/>
      <c r="Z215" s="3"/>
    </row>
    <row r="216" spans="1:26" ht="15.75" customHeight="1">
      <c r="A216" s="1"/>
      <c r="B216" s="2"/>
      <c r="C216" s="2"/>
      <c r="D216" s="2"/>
      <c r="E216" s="2"/>
      <c r="F216" s="2"/>
      <c r="G216" s="2"/>
      <c r="H216" s="2"/>
      <c r="I216" s="2"/>
      <c r="J216" s="2"/>
      <c r="K216" s="2"/>
      <c r="L216" s="2"/>
      <c r="M216" s="2"/>
      <c r="N216" s="2"/>
      <c r="O216" s="2"/>
      <c r="P216" s="3"/>
      <c r="Q216" s="3"/>
      <c r="R216" s="3"/>
      <c r="S216" s="3"/>
      <c r="T216" s="3"/>
      <c r="U216" s="3"/>
      <c r="V216" s="3"/>
      <c r="W216" s="3"/>
      <c r="X216" s="3"/>
      <c r="Y216" s="3"/>
      <c r="Z216" s="3"/>
    </row>
    <row r="217" spans="1:26" ht="15.75" customHeight="1">
      <c r="A217" s="1"/>
      <c r="B217" s="2"/>
      <c r="C217" s="2"/>
      <c r="D217" s="2"/>
      <c r="E217" s="2"/>
      <c r="F217" s="2"/>
      <c r="G217" s="2"/>
      <c r="H217" s="2"/>
      <c r="I217" s="2"/>
      <c r="J217" s="2"/>
      <c r="K217" s="2"/>
      <c r="L217" s="2"/>
      <c r="M217" s="2"/>
      <c r="N217" s="2"/>
      <c r="O217" s="2"/>
      <c r="P217" s="3"/>
      <c r="Q217" s="3"/>
      <c r="R217" s="3"/>
      <c r="S217" s="3"/>
      <c r="T217" s="3"/>
      <c r="U217" s="3"/>
      <c r="V217" s="3"/>
      <c r="W217" s="3"/>
      <c r="X217" s="3"/>
      <c r="Y217" s="3"/>
      <c r="Z217" s="3"/>
    </row>
    <row r="218" spans="1:26" ht="15.75" customHeight="1">
      <c r="A218" s="1"/>
      <c r="B218" s="2"/>
      <c r="C218" s="2"/>
      <c r="D218" s="2"/>
      <c r="E218" s="2"/>
      <c r="F218" s="2"/>
      <c r="G218" s="2"/>
      <c r="H218" s="2"/>
      <c r="I218" s="2"/>
      <c r="J218" s="2"/>
      <c r="K218" s="2"/>
      <c r="L218" s="2"/>
      <c r="M218" s="2"/>
      <c r="N218" s="2"/>
      <c r="O218" s="2"/>
      <c r="P218" s="3"/>
      <c r="Q218" s="3"/>
      <c r="R218" s="3"/>
      <c r="S218" s="3"/>
      <c r="T218" s="3"/>
      <c r="U218" s="3"/>
      <c r="V218" s="3"/>
      <c r="W218" s="3"/>
      <c r="X218" s="3"/>
      <c r="Y218" s="3"/>
      <c r="Z218" s="3"/>
    </row>
    <row r="219" spans="1:26" ht="15.75" customHeight="1">
      <c r="A219" s="1"/>
      <c r="B219" s="2"/>
      <c r="C219" s="2"/>
      <c r="D219" s="2"/>
      <c r="E219" s="2"/>
      <c r="F219" s="2"/>
      <c r="G219" s="2"/>
      <c r="H219" s="2"/>
      <c r="I219" s="2"/>
      <c r="J219" s="2"/>
      <c r="K219" s="2"/>
      <c r="L219" s="2"/>
      <c r="M219" s="2"/>
      <c r="N219" s="2"/>
      <c r="O219" s="2"/>
      <c r="P219" s="3"/>
      <c r="Q219" s="3"/>
      <c r="R219" s="3"/>
      <c r="S219" s="3"/>
      <c r="T219" s="3"/>
      <c r="U219" s="3"/>
      <c r="V219" s="3"/>
      <c r="W219" s="3"/>
      <c r="X219" s="3"/>
      <c r="Y219" s="3"/>
      <c r="Z219" s="3"/>
    </row>
    <row r="220" spans="1:26" ht="15.75" customHeight="1">
      <c r="A220" s="1"/>
      <c r="B220" s="2"/>
      <c r="C220" s="2"/>
      <c r="D220" s="2"/>
      <c r="E220" s="2"/>
      <c r="F220" s="2"/>
      <c r="G220" s="2"/>
      <c r="H220" s="2"/>
      <c r="I220" s="2"/>
      <c r="J220" s="2"/>
      <c r="K220" s="2"/>
      <c r="L220" s="2"/>
      <c r="M220" s="2"/>
      <c r="N220" s="2"/>
      <c r="O220" s="2"/>
      <c r="P220" s="3"/>
      <c r="Q220" s="3"/>
      <c r="R220" s="3"/>
      <c r="S220" s="3"/>
      <c r="T220" s="3"/>
      <c r="U220" s="3"/>
      <c r="V220" s="3"/>
      <c r="W220" s="3"/>
      <c r="X220" s="3"/>
      <c r="Y220" s="3"/>
      <c r="Z220" s="3"/>
    </row>
    <row r="221" spans="1:26" ht="15.75" customHeight="1">
      <c r="A221" s="1"/>
      <c r="B221" s="2"/>
      <c r="C221" s="2"/>
      <c r="D221" s="2"/>
      <c r="E221" s="2"/>
      <c r="F221" s="2"/>
      <c r="G221" s="2"/>
      <c r="H221" s="2"/>
      <c r="I221" s="2"/>
      <c r="J221" s="2"/>
      <c r="K221" s="2"/>
      <c r="L221" s="2"/>
      <c r="M221" s="2"/>
      <c r="N221" s="2"/>
      <c r="O221" s="2"/>
      <c r="P221" s="3"/>
      <c r="Q221" s="3"/>
      <c r="R221" s="3"/>
      <c r="S221" s="3"/>
      <c r="T221" s="3"/>
      <c r="U221" s="3"/>
      <c r="V221" s="3"/>
      <c r="W221" s="3"/>
      <c r="X221" s="3"/>
      <c r="Y221" s="3"/>
      <c r="Z221" s="3"/>
    </row>
    <row r="222" spans="1:26" ht="15.75" customHeight="1">
      <c r="A222" s="1"/>
      <c r="B222" s="2"/>
      <c r="C222" s="2"/>
      <c r="D222" s="2"/>
      <c r="E222" s="2"/>
      <c r="F222" s="2"/>
      <c r="G222" s="2"/>
      <c r="H222" s="2"/>
      <c r="I222" s="2"/>
      <c r="J222" s="2"/>
      <c r="K222" s="2"/>
      <c r="L222" s="2"/>
      <c r="M222" s="2"/>
      <c r="N222" s="2"/>
      <c r="O222" s="2"/>
      <c r="P222" s="3"/>
      <c r="Q222" s="3"/>
      <c r="R222" s="3"/>
      <c r="S222" s="3"/>
      <c r="T222" s="3"/>
      <c r="U222" s="3"/>
      <c r="V222" s="3"/>
      <c r="W222" s="3"/>
      <c r="X222" s="3"/>
      <c r="Y222" s="3"/>
      <c r="Z222" s="3"/>
    </row>
    <row r="223" spans="1:26" ht="15.75" customHeight="1">
      <c r="A223" s="1"/>
      <c r="B223" s="2"/>
      <c r="C223" s="2"/>
      <c r="D223" s="2"/>
      <c r="E223" s="2"/>
      <c r="F223" s="2"/>
      <c r="G223" s="2"/>
      <c r="H223" s="2"/>
      <c r="I223" s="2"/>
      <c r="J223" s="2"/>
      <c r="K223" s="2"/>
      <c r="L223" s="2"/>
      <c r="M223" s="2"/>
      <c r="N223" s="2"/>
      <c r="O223" s="2"/>
      <c r="P223" s="3"/>
      <c r="Q223" s="3"/>
      <c r="R223" s="3"/>
      <c r="S223" s="3"/>
      <c r="T223" s="3"/>
      <c r="U223" s="3"/>
      <c r="V223" s="3"/>
      <c r="W223" s="3"/>
      <c r="X223" s="3"/>
      <c r="Y223" s="3"/>
      <c r="Z223" s="3"/>
    </row>
    <row r="224" spans="1:26" ht="15.75" customHeight="1">
      <c r="A224" s="1"/>
      <c r="B224" s="2"/>
      <c r="C224" s="2"/>
      <c r="D224" s="2"/>
      <c r="E224" s="2"/>
      <c r="F224" s="2"/>
      <c r="G224" s="2"/>
      <c r="H224" s="2"/>
      <c r="I224" s="2"/>
      <c r="J224" s="2"/>
      <c r="K224" s="2"/>
      <c r="L224" s="2"/>
      <c r="M224" s="2"/>
      <c r="N224" s="2"/>
      <c r="O224" s="2"/>
      <c r="P224" s="3"/>
      <c r="Q224" s="3"/>
      <c r="R224" s="3"/>
      <c r="S224" s="3"/>
      <c r="T224" s="3"/>
      <c r="U224" s="3"/>
      <c r="V224" s="3"/>
      <c r="W224" s="3"/>
      <c r="X224" s="3"/>
      <c r="Y224" s="3"/>
      <c r="Z224" s="3"/>
    </row>
    <row r="225" spans="1:26" ht="15.75" customHeight="1">
      <c r="A225" s="1"/>
      <c r="B225" s="2"/>
      <c r="C225" s="2"/>
      <c r="D225" s="2"/>
      <c r="E225" s="2"/>
      <c r="F225" s="2"/>
      <c r="G225" s="2"/>
      <c r="H225" s="2"/>
      <c r="I225" s="2"/>
      <c r="J225" s="2"/>
      <c r="K225" s="2"/>
      <c r="L225" s="2"/>
      <c r="M225" s="2"/>
      <c r="N225" s="2"/>
      <c r="O225" s="2"/>
      <c r="P225" s="3"/>
      <c r="Q225" s="3"/>
      <c r="R225" s="3"/>
      <c r="S225" s="3"/>
      <c r="T225" s="3"/>
      <c r="U225" s="3"/>
      <c r="V225" s="3"/>
      <c r="W225" s="3"/>
      <c r="X225" s="3"/>
      <c r="Y225" s="3"/>
      <c r="Z225" s="3"/>
    </row>
    <row r="226" spans="1:26" ht="15.75" customHeight="1">
      <c r="A226" s="1"/>
      <c r="B226" s="2"/>
      <c r="C226" s="2"/>
      <c r="D226" s="2"/>
      <c r="E226" s="2"/>
      <c r="F226" s="2"/>
      <c r="G226" s="2"/>
      <c r="H226" s="2"/>
      <c r="I226" s="2"/>
      <c r="J226" s="2"/>
      <c r="K226" s="2"/>
      <c r="L226" s="2"/>
      <c r="M226" s="2"/>
      <c r="N226" s="2"/>
      <c r="O226" s="2"/>
      <c r="P226" s="3"/>
      <c r="Q226" s="3"/>
      <c r="R226" s="3"/>
      <c r="S226" s="3"/>
      <c r="T226" s="3"/>
      <c r="U226" s="3"/>
      <c r="V226" s="3"/>
      <c r="W226" s="3"/>
      <c r="X226" s="3"/>
      <c r="Y226" s="3"/>
      <c r="Z226" s="3"/>
    </row>
    <row r="227" spans="1:26" ht="15.75" customHeight="1">
      <c r="A227" s="1"/>
      <c r="B227" s="2"/>
      <c r="C227" s="2"/>
      <c r="D227" s="2"/>
      <c r="E227" s="2"/>
      <c r="F227" s="2"/>
      <c r="G227" s="2"/>
      <c r="H227" s="2"/>
      <c r="I227" s="2"/>
      <c r="J227" s="2"/>
      <c r="K227" s="2"/>
      <c r="L227" s="2"/>
      <c r="M227" s="2"/>
      <c r="N227" s="2"/>
      <c r="O227" s="2"/>
      <c r="P227" s="3"/>
      <c r="Q227" s="3"/>
      <c r="R227" s="3"/>
      <c r="S227" s="3"/>
      <c r="T227" s="3"/>
      <c r="U227" s="3"/>
      <c r="V227" s="3"/>
      <c r="W227" s="3"/>
      <c r="X227" s="3"/>
      <c r="Y227" s="3"/>
      <c r="Z227" s="3"/>
    </row>
    <row r="228" spans="1:26" ht="15.75" customHeight="1">
      <c r="A228" s="1"/>
      <c r="B228" s="2"/>
      <c r="C228" s="2"/>
      <c r="D228" s="2"/>
      <c r="E228" s="2"/>
      <c r="F228" s="2"/>
      <c r="G228" s="2"/>
      <c r="H228" s="2"/>
      <c r="I228" s="2"/>
      <c r="J228" s="2"/>
      <c r="K228" s="2"/>
      <c r="L228" s="2"/>
      <c r="M228" s="2"/>
      <c r="N228" s="2"/>
      <c r="O228" s="2"/>
      <c r="P228" s="3"/>
      <c r="Q228" s="3"/>
      <c r="R228" s="3"/>
      <c r="S228" s="3"/>
      <c r="T228" s="3"/>
      <c r="U228" s="3"/>
      <c r="V228" s="3"/>
      <c r="W228" s="3"/>
      <c r="X228" s="3"/>
      <c r="Y228" s="3"/>
      <c r="Z228" s="3"/>
    </row>
    <row r="229" spans="1:26" ht="15.75" customHeight="1">
      <c r="A229" s="1"/>
      <c r="B229" s="2"/>
      <c r="C229" s="2"/>
      <c r="D229" s="2"/>
      <c r="E229" s="2"/>
      <c r="F229" s="2"/>
      <c r="G229" s="2"/>
      <c r="H229" s="2"/>
      <c r="I229" s="2"/>
      <c r="J229" s="2"/>
      <c r="K229" s="2"/>
      <c r="L229" s="2"/>
      <c r="M229" s="2"/>
      <c r="N229" s="2"/>
      <c r="O229" s="2"/>
      <c r="P229" s="3"/>
      <c r="Q229" s="3"/>
      <c r="R229" s="3"/>
      <c r="S229" s="3"/>
      <c r="T229" s="3"/>
      <c r="U229" s="3"/>
      <c r="V229" s="3"/>
      <c r="W229" s="3"/>
      <c r="X229" s="3"/>
      <c r="Y229" s="3"/>
      <c r="Z229" s="3"/>
    </row>
    <row r="230" spans="1:26" ht="15.75" customHeight="1">
      <c r="A230" s="1"/>
      <c r="B230" s="2"/>
      <c r="C230" s="2"/>
      <c r="D230" s="2"/>
      <c r="E230" s="2"/>
      <c r="F230" s="2"/>
      <c r="G230" s="2"/>
      <c r="H230" s="2"/>
      <c r="I230" s="2"/>
      <c r="J230" s="2"/>
      <c r="K230" s="2"/>
      <c r="L230" s="2"/>
      <c r="M230" s="2"/>
      <c r="N230" s="2"/>
      <c r="O230" s="2"/>
      <c r="P230" s="3"/>
      <c r="Q230" s="3"/>
      <c r="R230" s="3"/>
      <c r="S230" s="3"/>
      <c r="T230" s="3"/>
      <c r="U230" s="3"/>
      <c r="V230" s="3"/>
      <c r="W230" s="3"/>
      <c r="X230" s="3"/>
      <c r="Y230" s="3"/>
      <c r="Z230" s="3"/>
    </row>
    <row r="231" spans="1:26" ht="15.75" customHeight="1">
      <c r="A231" s="1"/>
      <c r="B231" s="2"/>
      <c r="C231" s="2"/>
      <c r="D231" s="2"/>
      <c r="E231" s="2"/>
      <c r="F231" s="2"/>
      <c r="G231" s="2"/>
      <c r="H231" s="2"/>
      <c r="I231" s="2"/>
      <c r="J231" s="2"/>
      <c r="K231" s="2"/>
      <c r="L231" s="2"/>
      <c r="M231" s="2"/>
      <c r="N231" s="2"/>
      <c r="O231" s="2"/>
      <c r="P231" s="3"/>
      <c r="Q231" s="3"/>
      <c r="R231" s="3"/>
      <c r="S231" s="3"/>
      <c r="T231" s="3"/>
      <c r="U231" s="3"/>
      <c r="V231" s="3"/>
      <c r="W231" s="3"/>
      <c r="X231" s="3"/>
      <c r="Y231" s="3"/>
      <c r="Z231" s="3"/>
    </row>
    <row r="232" spans="1:26" ht="15.75" customHeight="1">
      <c r="A232" s="1"/>
      <c r="B232" s="2"/>
      <c r="C232" s="2"/>
      <c r="D232" s="2"/>
      <c r="E232" s="2"/>
      <c r="F232" s="2"/>
      <c r="G232" s="2"/>
      <c r="H232" s="2"/>
      <c r="I232" s="2"/>
      <c r="J232" s="2"/>
      <c r="K232" s="2"/>
      <c r="L232" s="2"/>
      <c r="M232" s="2"/>
      <c r="N232" s="2"/>
      <c r="O232" s="2"/>
      <c r="P232" s="3"/>
      <c r="Q232" s="3"/>
      <c r="R232" s="3"/>
      <c r="S232" s="3"/>
      <c r="T232" s="3"/>
      <c r="U232" s="3"/>
      <c r="V232" s="3"/>
      <c r="W232" s="3"/>
      <c r="X232" s="3"/>
      <c r="Y232" s="3"/>
      <c r="Z232" s="3"/>
    </row>
    <row r="233" spans="1:26" ht="15.75" customHeight="1">
      <c r="A233" s="1"/>
      <c r="B233" s="2"/>
      <c r="C233" s="2"/>
      <c r="D233" s="2"/>
      <c r="E233" s="2"/>
      <c r="F233" s="2"/>
      <c r="G233" s="2"/>
      <c r="H233" s="2"/>
      <c r="I233" s="2"/>
      <c r="J233" s="2"/>
      <c r="K233" s="2"/>
      <c r="L233" s="2"/>
      <c r="M233" s="2"/>
      <c r="N233" s="2"/>
      <c r="O233" s="2"/>
      <c r="P233" s="3"/>
      <c r="Q233" s="3"/>
      <c r="R233" s="3"/>
      <c r="S233" s="3"/>
      <c r="T233" s="3"/>
      <c r="U233" s="3"/>
      <c r="V233" s="3"/>
      <c r="W233" s="3"/>
      <c r="X233" s="3"/>
      <c r="Y233" s="3"/>
      <c r="Z233" s="3"/>
    </row>
    <row r="234" spans="1:26" ht="15.75" customHeight="1">
      <c r="A234" s="1"/>
      <c r="B234" s="2"/>
      <c r="C234" s="2"/>
      <c r="D234" s="2"/>
      <c r="E234" s="2"/>
      <c r="F234" s="2"/>
      <c r="G234" s="2"/>
      <c r="H234" s="2"/>
      <c r="I234" s="2"/>
      <c r="J234" s="2"/>
      <c r="K234" s="2"/>
      <c r="L234" s="2"/>
      <c r="M234" s="2"/>
      <c r="N234" s="2"/>
      <c r="O234" s="2"/>
      <c r="P234" s="3"/>
      <c r="Q234" s="3"/>
      <c r="R234" s="3"/>
      <c r="S234" s="3"/>
      <c r="T234" s="3"/>
      <c r="U234" s="3"/>
      <c r="V234" s="3"/>
      <c r="W234" s="3"/>
      <c r="X234" s="3"/>
      <c r="Y234" s="3"/>
      <c r="Z234" s="3"/>
    </row>
    <row r="235" spans="1:26" ht="15.75" customHeight="1">
      <c r="A235" s="1"/>
      <c r="B235" s="2"/>
      <c r="C235" s="2"/>
      <c r="D235" s="2"/>
      <c r="E235" s="2"/>
      <c r="F235" s="2"/>
      <c r="G235" s="2"/>
      <c r="H235" s="2"/>
      <c r="I235" s="2"/>
      <c r="J235" s="2"/>
      <c r="K235" s="2"/>
      <c r="L235" s="2"/>
      <c r="M235" s="2"/>
      <c r="N235" s="2"/>
      <c r="O235" s="2"/>
      <c r="P235" s="3"/>
      <c r="Q235" s="3"/>
      <c r="R235" s="3"/>
      <c r="S235" s="3"/>
      <c r="T235" s="3"/>
      <c r="U235" s="3"/>
      <c r="V235" s="3"/>
      <c r="W235" s="3"/>
      <c r="X235" s="3"/>
      <c r="Y235" s="3"/>
      <c r="Z235" s="3"/>
    </row>
    <row r="236" spans="1:26" ht="15.75" customHeight="1">
      <c r="A236" s="1"/>
      <c r="B236" s="2"/>
      <c r="C236" s="2"/>
      <c r="D236" s="2"/>
      <c r="E236" s="2"/>
      <c r="F236" s="2"/>
      <c r="G236" s="2"/>
      <c r="H236" s="2"/>
      <c r="I236" s="2"/>
      <c r="J236" s="2"/>
      <c r="K236" s="2"/>
      <c r="L236" s="2"/>
      <c r="M236" s="2"/>
      <c r="N236" s="2"/>
      <c r="O236" s="2"/>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1:26" ht="15.7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spans="1:26" ht="15.7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spans="1:26" ht="15.7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spans="1:26" ht="15.7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spans="1:26" ht="15.7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spans="1:26" ht="15.7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spans="1:26" ht="15.7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spans="1:26" ht="15.7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spans="1:26" ht="15.7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spans="1:26" ht="15.7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row r="1011" spans="1:26" ht="15.75" customHeight="1">
      <c r="A1011" s="3"/>
      <c r="B1011" s="3"/>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row>
    <row r="1012" spans="1:26" ht="15.75" customHeight="1">
      <c r="A1012" s="3"/>
      <c r="B1012" s="3"/>
      <c r="C1012" s="3"/>
      <c r="D1012" s="3"/>
      <c r="E1012" s="3"/>
      <c r="F1012" s="3"/>
      <c r="G1012" s="3"/>
      <c r="H1012" s="3"/>
      <c r="I1012" s="3"/>
      <c r="J1012" s="3"/>
      <c r="K1012" s="3"/>
      <c r="L1012" s="3"/>
      <c r="M1012" s="3"/>
      <c r="N1012" s="3"/>
      <c r="O1012" s="3"/>
      <c r="P1012" s="3"/>
      <c r="Q1012" s="3"/>
      <c r="R1012" s="3"/>
      <c r="S1012" s="3"/>
      <c r="T1012" s="3"/>
      <c r="U1012" s="3"/>
      <c r="V1012" s="3"/>
      <c r="W1012" s="3"/>
      <c r="X1012" s="3"/>
      <c r="Y1012" s="3"/>
      <c r="Z1012" s="3"/>
    </row>
    <row r="1013" spans="1:26" ht="15.75" customHeight="1">
      <c r="A1013" s="3"/>
      <c r="B1013" s="3"/>
      <c r="C1013" s="3"/>
      <c r="D1013" s="3"/>
      <c r="E1013" s="3"/>
      <c r="F1013" s="3"/>
      <c r="G1013" s="3"/>
      <c r="H1013" s="3"/>
      <c r="I1013" s="3"/>
      <c r="J1013" s="3"/>
      <c r="K1013" s="3"/>
      <c r="L1013" s="3"/>
      <c r="M1013" s="3"/>
      <c r="N1013" s="3"/>
      <c r="O1013" s="3"/>
      <c r="P1013" s="3"/>
      <c r="Q1013" s="3"/>
      <c r="R1013" s="3"/>
      <c r="S1013" s="3"/>
      <c r="T1013" s="3"/>
      <c r="U1013" s="3"/>
      <c r="V1013" s="3"/>
      <c r="W1013" s="3"/>
      <c r="X1013" s="3"/>
      <c r="Y1013" s="3"/>
      <c r="Z1013" s="3"/>
    </row>
    <row r="1014" spans="1:26" ht="15.75" customHeight="1">
      <c r="A1014" s="3"/>
      <c r="B1014" s="3"/>
      <c r="C1014" s="3"/>
      <c r="D1014" s="3"/>
      <c r="E1014" s="3"/>
      <c r="F1014" s="3"/>
      <c r="G1014" s="3"/>
      <c r="H1014" s="3"/>
      <c r="I1014" s="3"/>
      <c r="J1014" s="3"/>
      <c r="K1014" s="3"/>
      <c r="L1014" s="3"/>
      <c r="M1014" s="3"/>
      <c r="N1014" s="3"/>
      <c r="O1014" s="3"/>
      <c r="P1014" s="3"/>
      <c r="Q1014" s="3"/>
      <c r="R1014" s="3"/>
      <c r="S1014" s="3"/>
      <c r="T1014" s="3"/>
      <c r="U1014" s="3"/>
      <c r="V1014" s="3"/>
      <c r="W1014" s="3"/>
      <c r="X1014" s="3"/>
      <c r="Y1014" s="3"/>
      <c r="Z1014" s="3"/>
    </row>
    <row r="1015" spans="1:26" ht="15.75" customHeight="1">
      <c r="A1015" s="3"/>
      <c r="B1015" s="3"/>
      <c r="C1015" s="3"/>
      <c r="D1015" s="3"/>
      <c r="E1015" s="3"/>
      <c r="F1015" s="3"/>
      <c r="G1015" s="3"/>
      <c r="H1015" s="3"/>
      <c r="I1015" s="3"/>
      <c r="J1015" s="3"/>
      <c r="K1015" s="3"/>
      <c r="L1015" s="3"/>
      <c r="M1015" s="3"/>
      <c r="N1015" s="3"/>
      <c r="O1015" s="3"/>
      <c r="P1015" s="3"/>
      <c r="Q1015" s="3"/>
      <c r="R1015" s="3"/>
      <c r="S1015" s="3"/>
      <c r="T1015" s="3"/>
      <c r="U1015" s="3"/>
      <c r="V1015" s="3"/>
      <c r="W1015" s="3"/>
      <c r="X1015" s="3"/>
      <c r="Y1015" s="3"/>
      <c r="Z1015" s="3"/>
    </row>
    <row r="1016" spans="1:26" ht="15.75" customHeight="1">
      <c r="A1016" s="3"/>
      <c r="B1016" s="3"/>
      <c r="C1016" s="3"/>
      <c r="D1016" s="3"/>
      <c r="E1016" s="3"/>
      <c r="F1016" s="3"/>
      <c r="G1016" s="3"/>
      <c r="H1016" s="3"/>
      <c r="I1016" s="3"/>
      <c r="J1016" s="3"/>
      <c r="K1016" s="3"/>
      <c r="L1016" s="3"/>
      <c r="M1016" s="3"/>
      <c r="N1016" s="3"/>
      <c r="O1016" s="3"/>
      <c r="P1016" s="3"/>
      <c r="Q1016" s="3"/>
      <c r="R1016" s="3"/>
      <c r="S1016" s="3"/>
      <c r="T1016" s="3"/>
      <c r="U1016" s="3"/>
      <c r="V1016" s="3"/>
      <c r="W1016" s="3"/>
      <c r="X1016" s="3"/>
      <c r="Y1016" s="3"/>
      <c r="Z1016" s="3"/>
    </row>
  </sheetData>
  <mergeCells count="7">
    <mergeCell ref="N9:Q9"/>
    <mergeCell ref="R9:U9"/>
    <mergeCell ref="B3:P3"/>
    <mergeCell ref="B4:P4"/>
    <mergeCell ref="C6:F6"/>
    <mergeCell ref="C8:E8"/>
    <mergeCell ref="G8:I8"/>
  </mergeCells>
  <conditionalFormatting sqref="Q11:Q34">
    <cfRule type="colorScale" priority="1">
      <colorScale>
        <cfvo type="formula" val="40"/>
        <cfvo type="formula" val="70"/>
        <cfvo type="formula" val="100"/>
        <color rgb="FFFF0000"/>
        <color rgb="FFFFFF00"/>
        <color rgb="FF00B050"/>
      </colorScale>
    </cfRule>
  </conditionalFormatting>
  <conditionalFormatting sqref="U11:U34">
    <cfRule type="containsText" dxfId="22" priority="2" operator="containsText" text="Si">
      <formula>NOT(ISERROR(SEARCH(("Si"),(U11))))</formula>
    </cfRule>
  </conditionalFormatting>
  <conditionalFormatting sqref="U11:U34">
    <cfRule type="containsText" dxfId="21" priority="3" operator="containsText" text="No">
      <formula>NOT(ISERROR(SEARCH(("No"),(U11))))</formula>
    </cfRule>
  </conditionalFormatting>
  <dataValidations count="5">
    <dataValidation type="list" allowBlank="1" showErrorMessage="1" sqref="W15:X15 G11:J34 L11:M34" xr:uid="{00000000-0002-0000-0500-000000000000}">
      <formula1>"Cumple,No Cumple"</formula1>
    </dataValidation>
    <dataValidation type="list" allowBlank="1" sqref="T11:T34" xr:uid="{00000000-0002-0000-05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34" xr:uid="{00000000-0002-0000-0500-000002000000}">
      <formula1>"0.0,5.0,10.0,15.0,20.0,25.0,30.0"</formula1>
    </dataValidation>
    <dataValidation type="list" allowBlank="1" sqref="R11:S34" xr:uid="{00000000-0002-0000-0500-000003000000}">
      <formula1>"X"</formula1>
    </dataValidation>
    <dataValidation type="list" allowBlank="1" showErrorMessage="1" sqref="V15 K11:K34" xr:uid="{00000000-0002-0000-0500-000004000000}">
      <formula1>"Cumple,No Cumple,NA"</formula1>
    </dataValidation>
  </dataValidation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26"/>
  <sheetViews>
    <sheetView topLeftCell="F17" workbookViewId="0">
      <selection activeCell="G19" sqref="G19"/>
    </sheetView>
  </sheetViews>
  <sheetFormatPr baseColWidth="10" defaultColWidth="14.42578125" defaultRowHeight="15" customHeight="1"/>
  <cols>
    <col min="1" max="1" width="5.28515625" customWidth="1"/>
    <col min="2" max="2" width="24" customWidth="1"/>
    <col min="3" max="3" width="18.42578125" customWidth="1"/>
    <col min="4" max="4" width="19.85546875" customWidth="1"/>
    <col min="5" max="5" width="40" customWidth="1"/>
    <col min="6" max="6" width="23.42578125" customWidth="1"/>
    <col min="7" max="7" width="27" customWidth="1"/>
    <col min="8" max="8" width="23.140625" customWidth="1"/>
    <col min="9" max="9" width="26.140625" customWidth="1"/>
    <col min="10" max="10" width="19.42578125" customWidth="1"/>
    <col min="11" max="19" width="10.7109375" customWidth="1"/>
    <col min="20" max="20" width="21.7109375" customWidth="1"/>
    <col min="21" max="26" width="10.7109375" customWidth="1"/>
  </cols>
  <sheetData>
    <row r="1" spans="1:26">
      <c r="A1" s="1"/>
      <c r="B1" s="2"/>
      <c r="C1" s="2"/>
      <c r="D1" s="2"/>
      <c r="E1" s="2"/>
      <c r="F1" s="2"/>
      <c r="G1" s="2"/>
      <c r="H1" s="2"/>
      <c r="I1" s="2"/>
      <c r="J1" s="2"/>
      <c r="K1" s="2"/>
      <c r="L1" s="2"/>
      <c r="M1" s="2"/>
      <c r="N1" s="2"/>
      <c r="O1" s="2"/>
      <c r="P1" s="3"/>
      <c r="Q1" s="3"/>
      <c r="R1" s="3"/>
      <c r="S1" s="3"/>
      <c r="T1" s="3"/>
      <c r="U1" s="3"/>
    </row>
    <row r="2" spans="1:26">
      <c r="A2" s="1"/>
      <c r="B2" s="2"/>
      <c r="C2" s="2"/>
      <c r="D2" s="2"/>
      <c r="E2" s="2"/>
      <c r="F2" s="2"/>
      <c r="G2" s="2"/>
      <c r="H2" s="2"/>
      <c r="I2" s="2"/>
      <c r="J2" s="2"/>
      <c r="K2" s="2"/>
      <c r="L2" s="2"/>
      <c r="M2" s="2"/>
      <c r="N2" s="2"/>
      <c r="O2" s="2"/>
      <c r="P2" s="3"/>
      <c r="Q2" s="3"/>
      <c r="R2" s="3"/>
      <c r="S2" s="3"/>
      <c r="T2" s="3"/>
      <c r="U2" s="3"/>
    </row>
    <row r="3" spans="1:26" ht="23.25">
      <c r="A3" s="4"/>
      <c r="B3" s="101" t="s">
        <v>0</v>
      </c>
      <c r="C3" s="102"/>
      <c r="D3" s="102"/>
      <c r="E3" s="102"/>
      <c r="F3" s="102"/>
      <c r="G3" s="102"/>
      <c r="H3" s="102"/>
      <c r="I3" s="102"/>
      <c r="J3" s="102"/>
      <c r="K3" s="102"/>
      <c r="L3" s="102"/>
      <c r="M3" s="102"/>
      <c r="N3" s="102"/>
      <c r="O3" s="102"/>
      <c r="P3" s="103"/>
      <c r="Q3" s="3"/>
      <c r="R3" s="3"/>
      <c r="S3" s="3"/>
      <c r="T3" s="3"/>
      <c r="U3" s="3"/>
    </row>
    <row r="4" spans="1:26" ht="23.25">
      <c r="A4" s="4"/>
      <c r="B4" s="101" t="s">
        <v>1</v>
      </c>
      <c r="C4" s="102"/>
      <c r="D4" s="102"/>
      <c r="E4" s="102"/>
      <c r="F4" s="102"/>
      <c r="G4" s="102"/>
      <c r="H4" s="102"/>
      <c r="I4" s="102"/>
      <c r="J4" s="102"/>
      <c r="K4" s="102"/>
      <c r="L4" s="102"/>
      <c r="M4" s="102"/>
      <c r="N4" s="102"/>
      <c r="O4" s="102"/>
      <c r="P4" s="103"/>
      <c r="Q4" s="3"/>
      <c r="R4" s="3"/>
      <c r="S4" s="3"/>
      <c r="T4" s="3"/>
      <c r="U4" s="3"/>
    </row>
    <row r="5" spans="1:26">
      <c r="A5" s="1"/>
      <c r="B5" s="2"/>
      <c r="C5" s="2"/>
      <c r="D5" s="2"/>
      <c r="E5" s="2"/>
      <c r="F5" s="2"/>
      <c r="G5" s="2"/>
      <c r="H5" s="2"/>
      <c r="I5" s="2"/>
      <c r="J5" s="2"/>
      <c r="K5" s="2"/>
      <c r="L5" s="2"/>
      <c r="M5" s="2"/>
      <c r="N5" s="2"/>
      <c r="O5" s="2"/>
      <c r="P5" s="3"/>
      <c r="Q5" s="3"/>
      <c r="R5" s="3"/>
      <c r="S5" s="3"/>
      <c r="T5" s="3"/>
      <c r="U5" s="3"/>
    </row>
    <row r="6" spans="1:26" ht="120.75" customHeight="1">
      <c r="A6" s="5"/>
      <c r="B6" s="6" t="s">
        <v>2</v>
      </c>
      <c r="C6" s="104" t="s">
        <v>3</v>
      </c>
      <c r="D6" s="98"/>
      <c r="E6" s="98"/>
      <c r="F6" s="99"/>
      <c r="G6" s="2"/>
      <c r="H6" s="2"/>
      <c r="I6" s="2"/>
      <c r="J6" s="2"/>
      <c r="K6" s="2"/>
      <c r="L6" s="2"/>
      <c r="M6" s="2"/>
      <c r="N6" s="2"/>
      <c r="O6" s="2"/>
      <c r="P6" s="3"/>
      <c r="Q6" s="3"/>
      <c r="R6" s="3"/>
      <c r="S6" s="3"/>
      <c r="T6" s="3"/>
      <c r="U6" s="3"/>
    </row>
    <row r="7" spans="1:26">
      <c r="A7" s="5"/>
      <c r="B7" s="7"/>
      <c r="C7" s="8"/>
      <c r="D7" s="8"/>
      <c r="E7" s="2"/>
      <c r="F7" s="2"/>
      <c r="G7" s="2"/>
      <c r="H7" s="2"/>
      <c r="I7" s="2"/>
      <c r="J7" s="2"/>
      <c r="K7" s="2"/>
      <c r="L7" s="2"/>
      <c r="M7" s="2"/>
      <c r="N7" s="2"/>
      <c r="O7" s="2"/>
      <c r="P7" s="3"/>
      <c r="Q7" s="3"/>
      <c r="R7" s="3"/>
      <c r="S7" s="3"/>
      <c r="T7" s="3"/>
      <c r="U7" s="3"/>
    </row>
    <row r="8" spans="1:26" ht="111.75" customHeight="1">
      <c r="A8" s="5"/>
      <c r="B8" s="6" t="s">
        <v>133</v>
      </c>
      <c r="C8" s="105" t="s">
        <v>134</v>
      </c>
      <c r="D8" s="98"/>
      <c r="E8" s="99"/>
      <c r="F8" s="9" t="s">
        <v>6</v>
      </c>
      <c r="G8" s="104" t="s">
        <v>135</v>
      </c>
      <c r="H8" s="98"/>
      <c r="I8" s="99"/>
      <c r="J8" s="2"/>
      <c r="K8" s="2"/>
      <c r="L8" s="2"/>
      <c r="M8" s="2"/>
      <c r="N8" s="2"/>
      <c r="O8" s="2"/>
      <c r="P8" s="3"/>
      <c r="Q8" s="3"/>
      <c r="R8" s="3"/>
      <c r="S8" s="3"/>
      <c r="T8" s="3"/>
      <c r="U8" s="3"/>
    </row>
    <row r="9" spans="1:26">
      <c r="A9" s="1"/>
      <c r="B9" s="2"/>
      <c r="C9" s="2"/>
      <c r="D9" s="2"/>
      <c r="E9" s="2"/>
      <c r="F9" s="2"/>
      <c r="G9" s="2"/>
      <c r="H9" s="2"/>
      <c r="I9" s="2"/>
      <c r="J9" s="2"/>
      <c r="K9" s="2"/>
      <c r="L9" s="2"/>
      <c r="M9" s="2"/>
      <c r="N9" s="97" t="s">
        <v>8</v>
      </c>
      <c r="O9" s="98"/>
      <c r="P9" s="98"/>
      <c r="Q9" s="99"/>
      <c r="R9" s="100" t="s">
        <v>9</v>
      </c>
      <c r="S9" s="98"/>
      <c r="T9" s="98"/>
      <c r="U9" s="99"/>
    </row>
    <row r="10" spans="1:26" ht="90">
      <c r="A10" s="10" t="s">
        <v>122</v>
      </c>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row>
    <row r="11" spans="1:26" ht="26.25" customHeight="1">
      <c r="A11" s="95">
        <v>1</v>
      </c>
      <c r="B11" s="13">
        <v>44627</v>
      </c>
      <c r="C11" s="14">
        <v>0.64652777777777781</v>
      </c>
      <c r="D11" s="15">
        <v>1144173729</v>
      </c>
      <c r="E11" s="15" t="s">
        <v>64</v>
      </c>
      <c r="F11" s="15">
        <v>3146796864</v>
      </c>
      <c r="G11" s="28" t="s">
        <v>32</v>
      </c>
      <c r="H11" s="28" t="s">
        <v>32</v>
      </c>
      <c r="I11" s="28" t="s">
        <v>32</v>
      </c>
      <c r="J11" s="28" t="s">
        <v>32</v>
      </c>
      <c r="K11" s="16" t="s">
        <v>32</v>
      </c>
      <c r="L11" s="28" t="s">
        <v>32</v>
      </c>
      <c r="M11" s="35" t="s">
        <v>32</v>
      </c>
      <c r="N11" s="18" t="str">
        <f t="shared" ref="N11:N26" si="0">IF(I11="Cumple","30","0")</f>
        <v>30</v>
      </c>
      <c r="O11" s="18" t="str">
        <f t="shared" ref="O11:O26" si="1">IF(J11="Cumple","40","0")</f>
        <v>40</v>
      </c>
      <c r="P11" s="19"/>
      <c r="Q11" s="20">
        <f t="shared" ref="Q11:Q26" si="2">N11+O11+P11</f>
        <v>70</v>
      </c>
      <c r="R11" s="21" t="str">
        <f t="shared" ref="R11:R26" si="3">IF(Q11=70,"X","")</f>
        <v>X</v>
      </c>
      <c r="S11" s="21" t="str">
        <f>IF(Q11=0,"X",IF(Q11=30,"X","--"))</f>
        <v>--</v>
      </c>
      <c r="T11" s="22"/>
      <c r="U11" s="21" t="str">
        <f t="shared" ref="U11:U26" si="4">IF(R11="X","Si",IF(S11="X","No","--"))</f>
        <v>Si</v>
      </c>
    </row>
    <row r="12" spans="1:26" ht="26.25" customHeight="1">
      <c r="A12" s="95">
        <v>2</v>
      </c>
      <c r="B12" s="13">
        <v>44627</v>
      </c>
      <c r="C12" s="14">
        <v>0.65972222222222221</v>
      </c>
      <c r="D12" s="15">
        <v>1126254560</v>
      </c>
      <c r="E12" s="15" t="s">
        <v>65</v>
      </c>
      <c r="F12" s="15">
        <v>3187862501</v>
      </c>
      <c r="G12" s="28" t="s">
        <v>32</v>
      </c>
      <c r="H12" s="28" t="s">
        <v>32</v>
      </c>
      <c r="I12" s="28" t="s">
        <v>32</v>
      </c>
      <c r="J12" s="28" t="s">
        <v>32</v>
      </c>
      <c r="K12" s="16" t="s">
        <v>32</v>
      </c>
      <c r="L12" s="28" t="s">
        <v>32</v>
      </c>
      <c r="M12" s="35" t="s">
        <v>32</v>
      </c>
      <c r="N12" s="18" t="str">
        <f t="shared" si="0"/>
        <v>30</v>
      </c>
      <c r="O12" s="18" t="str">
        <f t="shared" si="1"/>
        <v>40</v>
      </c>
      <c r="P12" s="19"/>
      <c r="Q12" s="20">
        <f t="shared" si="2"/>
        <v>70</v>
      </c>
      <c r="R12" s="21" t="str">
        <f t="shared" si="3"/>
        <v>X</v>
      </c>
      <c r="S12" s="21"/>
      <c r="T12" s="22"/>
      <c r="U12" s="21" t="str">
        <f t="shared" si="4"/>
        <v>Si</v>
      </c>
      <c r="V12" s="3"/>
      <c r="W12" s="3"/>
      <c r="X12" s="3"/>
      <c r="Y12" s="3"/>
      <c r="Z12" s="3"/>
    </row>
    <row r="13" spans="1:26" ht="26.25" customHeight="1">
      <c r="A13" s="95">
        <v>3</v>
      </c>
      <c r="B13" s="13">
        <v>44627</v>
      </c>
      <c r="C13" s="14">
        <v>0.66249999999999998</v>
      </c>
      <c r="D13" s="15">
        <v>80180755</v>
      </c>
      <c r="E13" s="15" t="s">
        <v>66</v>
      </c>
      <c r="F13" s="15">
        <v>2211197491</v>
      </c>
      <c r="G13" s="28" t="s">
        <v>32</v>
      </c>
      <c r="H13" s="28" t="s">
        <v>32</v>
      </c>
      <c r="I13" s="28" t="s">
        <v>32</v>
      </c>
      <c r="J13" s="28" t="s">
        <v>32</v>
      </c>
      <c r="K13" s="16" t="s">
        <v>32</v>
      </c>
      <c r="L13" s="28" t="s">
        <v>32</v>
      </c>
      <c r="M13" s="35" t="s">
        <v>32</v>
      </c>
      <c r="N13" s="18" t="str">
        <f t="shared" si="0"/>
        <v>30</v>
      </c>
      <c r="O13" s="18" t="str">
        <f t="shared" si="1"/>
        <v>40</v>
      </c>
      <c r="P13" s="19"/>
      <c r="Q13" s="20">
        <f t="shared" si="2"/>
        <v>70</v>
      </c>
      <c r="R13" s="21" t="str">
        <f t="shared" si="3"/>
        <v>X</v>
      </c>
      <c r="S13" s="21" t="str">
        <f t="shared" ref="S13:S23" si="5">IF(Q13=0,"X",IF(Q13=30,"X",""))</f>
        <v/>
      </c>
      <c r="T13" s="22"/>
      <c r="U13" s="21" t="str">
        <f t="shared" si="4"/>
        <v>Si</v>
      </c>
    </row>
    <row r="14" spans="1:26" ht="26.25" customHeight="1">
      <c r="A14" s="95">
        <v>4</v>
      </c>
      <c r="B14" s="13">
        <v>44627</v>
      </c>
      <c r="C14" s="14">
        <v>0.67083333333333328</v>
      </c>
      <c r="D14" s="15">
        <v>1088293361</v>
      </c>
      <c r="E14" s="15" t="s">
        <v>67</v>
      </c>
      <c r="F14" s="15">
        <v>3128749815</v>
      </c>
      <c r="G14" s="28" t="s">
        <v>32</v>
      </c>
      <c r="H14" s="28" t="s">
        <v>32</v>
      </c>
      <c r="I14" s="28" t="s">
        <v>32</v>
      </c>
      <c r="J14" s="28" t="s">
        <v>32</v>
      </c>
      <c r="K14" s="16" t="s">
        <v>32</v>
      </c>
      <c r="L14" s="28" t="s">
        <v>32</v>
      </c>
      <c r="M14" s="35" t="s">
        <v>32</v>
      </c>
      <c r="N14" s="18" t="str">
        <f t="shared" si="0"/>
        <v>30</v>
      </c>
      <c r="O14" s="18" t="str">
        <f t="shared" si="1"/>
        <v>40</v>
      </c>
      <c r="P14" s="19"/>
      <c r="Q14" s="20">
        <f t="shared" si="2"/>
        <v>70</v>
      </c>
      <c r="R14" s="21" t="str">
        <f t="shared" si="3"/>
        <v>X</v>
      </c>
      <c r="S14" s="21" t="str">
        <f t="shared" si="5"/>
        <v/>
      </c>
      <c r="T14" s="22"/>
      <c r="U14" s="21" t="str">
        <f t="shared" si="4"/>
        <v>Si</v>
      </c>
    </row>
    <row r="15" spans="1:26" ht="26.25" customHeight="1">
      <c r="A15" s="95">
        <v>5</v>
      </c>
      <c r="B15" s="13">
        <v>44627</v>
      </c>
      <c r="C15" s="14">
        <v>0.67708333333333337</v>
      </c>
      <c r="D15" s="15">
        <v>9873598</v>
      </c>
      <c r="E15" s="15" t="s">
        <v>68</v>
      </c>
      <c r="F15" s="15">
        <v>3137534103</v>
      </c>
      <c r="G15" s="16" t="s">
        <v>32</v>
      </c>
      <c r="H15" s="16" t="s">
        <v>32</v>
      </c>
      <c r="I15" s="16" t="s">
        <v>32</v>
      </c>
      <c r="J15" s="16" t="s">
        <v>32</v>
      </c>
      <c r="K15" s="16" t="s">
        <v>32</v>
      </c>
      <c r="L15" s="16" t="s">
        <v>32</v>
      </c>
      <c r="M15" s="17" t="s">
        <v>32</v>
      </c>
      <c r="N15" s="18" t="str">
        <f t="shared" si="0"/>
        <v>30</v>
      </c>
      <c r="O15" s="18" t="str">
        <f t="shared" si="1"/>
        <v>40</v>
      </c>
      <c r="P15" s="19"/>
      <c r="Q15" s="20">
        <f t="shared" si="2"/>
        <v>70</v>
      </c>
      <c r="R15" s="21" t="str">
        <f t="shared" si="3"/>
        <v>X</v>
      </c>
      <c r="S15" s="21" t="str">
        <f t="shared" si="5"/>
        <v/>
      </c>
      <c r="T15" s="16"/>
      <c r="U15" s="21" t="str">
        <f t="shared" si="4"/>
        <v>Si</v>
      </c>
      <c r="V15" s="69"/>
      <c r="W15" s="69"/>
      <c r="X15" s="69"/>
    </row>
    <row r="16" spans="1:26" ht="26.25" customHeight="1">
      <c r="A16" s="95">
        <v>6</v>
      </c>
      <c r="B16" s="13">
        <v>44627</v>
      </c>
      <c r="C16" s="14">
        <v>0.7416666666666667</v>
      </c>
      <c r="D16" s="15">
        <v>65775354</v>
      </c>
      <c r="E16" s="15" t="s">
        <v>76</v>
      </c>
      <c r="F16" s="15">
        <v>3004863222</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si="5"/>
        <v/>
      </c>
      <c r="T16" s="22"/>
      <c r="U16" s="21" t="str">
        <f t="shared" si="4"/>
        <v>Si</v>
      </c>
    </row>
    <row r="17" spans="1:26" ht="26.25" customHeight="1">
      <c r="A17" s="95">
        <v>7</v>
      </c>
      <c r="B17" s="13">
        <v>44629</v>
      </c>
      <c r="C17" s="14">
        <v>0.57430555555555551</v>
      </c>
      <c r="D17" s="15" t="s">
        <v>102</v>
      </c>
      <c r="E17" s="15" t="s">
        <v>103</v>
      </c>
      <c r="F17" s="15">
        <v>3113741912</v>
      </c>
      <c r="G17" s="28" t="s">
        <v>32</v>
      </c>
      <c r="H17" s="28" t="s">
        <v>32</v>
      </c>
      <c r="I17" s="28" t="s">
        <v>32</v>
      </c>
      <c r="J17" s="28" t="s">
        <v>32</v>
      </c>
      <c r="K17" s="16" t="s">
        <v>32</v>
      </c>
      <c r="L17" s="28" t="s">
        <v>32</v>
      </c>
      <c r="M17" s="35" t="s">
        <v>32</v>
      </c>
      <c r="N17" s="18" t="str">
        <f t="shared" si="0"/>
        <v>30</v>
      </c>
      <c r="O17" s="18" t="str">
        <f t="shared" si="1"/>
        <v>40</v>
      </c>
      <c r="P17" s="19"/>
      <c r="Q17" s="20">
        <f t="shared" si="2"/>
        <v>70</v>
      </c>
      <c r="R17" s="21" t="str">
        <f t="shared" si="3"/>
        <v>X</v>
      </c>
      <c r="S17" s="21" t="str">
        <f t="shared" si="5"/>
        <v/>
      </c>
      <c r="T17" s="22"/>
      <c r="U17" s="21" t="str">
        <f t="shared" si="4"/>
        <v>Si</v>
      </c>
    </row>
    <row r="18" spans="1:26" ht="26.25" customHeight="1">
      <c r="A18" s="95">
        <v>8</v>
      </c>
      <c r="B18" s="57">
        <v>44630</v>
      </c>
      <c r="C18" s="58">
        <v>0.73888888888888893</v>
      </c>
      <c r="D18" s="55">
        <v>1100952166</v>
      </c>
      <c r="E18" s="15" t="s">
        <v>70</v>
      </c>
      <c r="F18" s="15" t="s">
        <v>71</v>
      </c>
      <c r="G18" s="16" t="s">
        <v>32</v>
      </c>
      <c r="H18" s="16" t="s">
        <v>32</v>
      </c>
      <c r="I18" s="16" t="s">
        <v>32</v>
      </c>
      <c r="J18" s="16" t="s">
        <v>32</v>
      </c>
      <c r="K18" s="16" t="s">
        <v>32</v>
      </c>
      <c r="L18" s="16" t="s">
        <v>32</v>
      </c>
      <c r="M18" s="17" t="s">
        <v>32</v>
      </c>
      <c r="N18" s="18" t="str">
        <f t="shared" si="0"/>
        <v>30</v>
      </c>
      <c r="O18" s="18" t="str">
        <f t="shared" si="1"/>
        <v>40</v>
      </c>
      <c r="P18" s="19"/>
      <c r="Q18" s="20">
        <f t="shared" si="2"/>
        <v>70</v>
      </c>
      <c r="R18" s="21" t="str">
        <f t="shared" si="3"/>
        <v>X</v>
      </c>
      <c r="S18" s="21" t="str">
        <f t="shared" si="5"/>
        <v/>
      </c>
      <c r="T18" s="22"/>
      <c r="U18" s="21" t="str">
        <f t="shared" si="4"/>
        <v>Si</v>
      </c>
    </row>
    <row r="19" spans="1:26" ht="26.25" customHeight="1">
      <c r="A19" s="95">
        <v>9</v>
      </c>
      <c r="B19" s="70">
        <v>44631</v>
      </c>
      <c r="C19" s="62">
        <v>0.56944444444444442</v>
      </c>
      <c r="D19" s="63">
        <v>42153968</v>
      </c>
      <c r="E19" s="63" t="s">
        <v>75</v>
      </c>
      <c r="F19" s="63">
        <v>3137886537</v>
      </c>
      <c r="G19" s="64" t="s">
        <v>32</v>
      </c>
      <c r="H19" s="64" t="s">
        <v>32</v>
      </c>
      <c r="I19" s="64" t="s">
        <v>32</v>
      </c>
      <c r="J19" s="64" t="s">
        <v>32</v>
      </c>
      <c r="K19" s="64" t="s">
        <v>32</v>
      </c>
      <c r="L19" s="64" t="s">
        <v>32</v>
      </c>
      <c r="M19" s="64" t="s">
        <v>32</v>
      </c>
      <c r="N19" s="18" t="str">
        <f t="shared" si="0"/>
        <v>30</v>
      </c>
      <c r="O19" s="18" t="str">
        <f t="shared" si="1"/>
        <v>40</v>
      </c>
      <c r="P19" s="19"/>
      <c r="Q19" s="20">
        <f t="shared" si="2"/>
        <v>70</v>
      </c>
      <c r="R19" s="21" t="str">
        <f t="shared" si="3"/>
        <v>X</v>
      </c>
      <c r="S19" s="21" t="str">
        <f t="shared" si="5"/>
        <v/>
      </c>
      <c r="T19" s="22"/>
      <c r="U19" s="21" t="str">
        <f t="shared" si="4"/>
        <v>Si</v>
      </c>
    </row>
    <row r="20" spans="1:26" ht="26.25" customHeight="1">
      <c r="A20" s="95">
        <v>10</v>
      </c>
      <c r="B20" s="13">
        <v>44628</v>
      </c>
      <c r="C20" s="14">
        <v>0.8208333333333333</v>
      </c>
      <c r="D20" s="15">
        <v>10777783</v>
      </c>
      <c r="E20" s="15" t="s">
        <v>81</v>
      </c>
      <c r="F20" s="15">
        <v>3016307143</v>
      </c>
      <c r="G20" s="16" t="s">
        <v>32</v>
      </c>
      <c r="H20" s="16" t="s">
        <v>32</v>
      </c>
      <c r="I20" s="16" t="s">
        <v>32</v>
      </c>
      <c r="J20" s="16" t="s">
        <v>32</v>
      </c>
      <c r="K20" s="16" t="s">
        <v>32</v>
      </c>
      <c r="L20" s="16" t="s">
        <v>32</v>
      </c>
      <c r="M20" s="17" t="s">
        <v>32</v>
      </c>
      <c r="N20" s="18" t="str">
        <f t="shared" si="0"/>
        <v>30</v>
      </c>
      <c r="O20" s="18" t="str">
        <f t="shared" si="1"/>
        <v>40</v>
      </c>
      <c r="P20" s="19"/>
      <c r="Q20" s="20">
        <f t="shared" si="2"/>
        <v>70</v>
      </c>
      <c r="R20" s="21" t="str">
        <f t="shared" si="3"/>
        <v>X</v>
      </c>
      <c r="S20" s="21" t="str">
        <f t="shared" si="5"/>
        <v/>
      </c>
      <c r="T20" s="22"/>
      <c r="U20" s="21" t="str">
        <f t="shared" si="4"/>
        <v>Si</v>
      </c>
      <c r="V20" s="3"/>
      <c r="W20" s="3"/>
      <c r="X20" s="3"/>
      <c r="Y20" s="3"/>
      <c r="Z20" s="3"/>
    </row>
    <row r="21" spans="1:26" ht="26.25" customHeight="1">
      <c r="A21" s="95">
        <v>11</v>
      </c>
      <c r="B21" s="13">
        <v>44628</v>
      </c>
      <c r="C21" s="14">
        <v>0.63749999999999996</v>
      </c>
      <c r="D21" s="15">
        <v>75068635</v>
      </c>
      <c r="E21" s="15" t="s">
        <v>80</v>
      </c>
      <c r="F21" s="15">
        <v>3022333949</v>
      </c>
      <c r="G21" s="16" t="s">
        <v>32</v>
      </c>
      <c r="H21" s="16" t="s">
        <v>32</v>
      </c>
      <c r="I21" s="16" t="s">
        <v>32</v>
      </c>
      <c r="J21" s="16" t="s">
        <v>32</v>
      </c>
      <c r="K21" s="16" t="s">
        <v>32</v>
      </c>
      <c r="L21" s="16" t="s">
        <v>32</v>
      </c>
      <c r="M21" s="17" t="s">
        <v>32</v>
      </c>
      <c r="N21" s="18" t="str">
        <f t="shared" si="0"/>
        <v>30</v>
      </c>
      <c r="O21" s="18" t="str">
        <f t="shared" si="1"/>
        <v>40</v>
      </c>
      <c r="P21" s="19"/>
      <c r="Q21" s="20">
        <f t="shared" si="2"/>
        <v>70</v>
      </c>
      <c r="R21" s="21" t="str">
        <f t="shared" si="3"/>
        <v>X</v>
      </c>
      <c r="S21" s="21" t="str">
        <f t="shared" si="5"/>
        <v/>
      </c>
      <c r="T21" s="22"/>
      <c r="U21" s="21" t="str">
        <f t="shared" si="4"/>
        <v>Si</v>
      </c>
      <c r="V21" s="3"/>
      <c r="W21" s="3"/>
      <c r="X21" s="3"/>
      <c r="Y21" s="3"/>
      <c r="Z21" s="3"/>
    </row>
    <row r="22" spans="1:26" ht="26.25" customHeight="1">
      <c r="A22" s="95">
        <v>12</v>
      </c>
      <c r="B22" s="13">
        <v>44628</v>
      </c>
      <c r="C22" s="14">
        <v>0.91666666666666663</v>
      </c>
      <c r="D22" s="15">
        <v>86064425</v>
      </c>
      <c r="E22" s="15" t="s">
        <v>123</v>
      </c>
      <c r="F22" s="15">
        <v>3162695966</v>
      </c>
      <c r="G22" s="16" t="s">
        <v>32</v>
      </c>
      <c r="H22" s="16" t="s">
        <v>32</v>
      </c>
      <c r="I22" s="16" t="s">
        <v>32</v>
      </c>
      <c r="J22" s="16" t="s">
        <v>32</v>
      </c>
      <c r="K22" s="16" t="s">
        <v>32</v>
      </c>
      <c r="L22" s="16" t="s">
        <v>32</v>
      </c>
      <c r="M22" s="17" t="s">
        <v>32</v>
      </c>
      <c r="N22" s="18" t="str">
        <f t="shared" si="0"/>
        <v>30</v>
      </c>
      <c r="O22" s="18" t="str">
        <f t="shared" si="1"/>
        <v>40</v>
      </c>
      <c r="P22" s="19"/>
      <c r="Q22" s="20">
        <f t="shared" si="2"/>
        <v>70</v>
      </c>
      <c r="R22" s="21" t="str">
        <f t="shared" si="3"/>
        <v>X</v>
      </c>
      <c r="S22" s="21" t="str">
        <f t="shared" si="5"/>
        <v/>
      </c>
      <c r="T22" s="22"/>
      <c r="U22" s="21" t="str">
        <f t="shared" si="4"/>
        <v>Si</v>
      </c>
      <c r="V22" s="3"/>
      <c r="W22" s="3"/>
      <c r="X22" s="3"/>
      <c r="Y22" s="3"/>
      <c r="Z22" s="3"/>
    </row>
    <row r="23" spans="1:26" ht="26.25" customHeight="1">
      <c r="A23" s="95">
        <v>13</v>
      </c>
      <c r="B23" s="13">
        <v>44628</v>
      </c>
      <c r="C23" s="14">
        <v>0.97430555555555554</v>
      </c>
      <c r="D23" s="15">
        <v>1110464422</v>
      </c>
      <c r="E23" s="15" t="s">
        <v>101</v>
      </c>
      <c r="F23" s="15">
        <v>3176415522</v>
      </c>
      <c r="G23" s="16" t="s">
        <v>32</v>
      </c>
      <c r="H23" s="16" t="s">
        <v>32</v>
      </c>
      <c r="I23" s="16" t="s">
        <v>32</v>
      </c>
      <c r="J23" s="16" t="s">
        <v>32</v>
      </c>
      <c r="K23" s="16" t="s">
        <v>32</v>
      </c>
      <c r="L23" s="16" t="s">
        <v>32</v>
      </c>
      <c r="M23" s="17" t="s">
        <v>32</v>
      </c>
      <c r="N23" s="18" t="str">
        <f t="shared" si="0"/>
        <v>30</v>
      </c>
      <c r="O23" s="18" t="str">
        <f t="shared" si="1"/>
        <v>40</v>
      </c>
      <c r="P23" s="19"/>
      <c r="Q23" s="20">
        <f t="shared" si="2"/>
        <v>70</v>
      </c>
      <c r="R23" s="21" t="str">
        <f t="shared" si="3"/>
        <v>X</v>
      </c>
      <c r="S23" s="21" t="str">
        <f t="shared" si="5"/>
        <v/>
      </c>
      <c r="T23" s="23"/>
      <c r="U23" s="21" t="str">
        <f t="shared" si="4"/>
        <v>Si</v>
      </c>
      <c r="V23" s="3"/>
      <c r="W23" s="3"/>
      <c r="X23" s="3"/>
      <c r="Y23" s="3"/>
      <c r="Z23" s="3"/>
    </row>
    <row r="24" spans="1:26" ht="26.25" customHeight="1">
      <c r="A24" s="95">
        <v>14</v>
      </c>
      <c r="B24" s="13">
        <v>44627</v>
      </c>
      <c r="C24" s="14">
        <v>0.72430555555555554</v>
      </c>
      <c r="D24" s="15">
        <v>1085322063</v>
      </c>
      <c r="E24" s="15" t="s">
        <v>93</v>
      </c>
      <c r="F24" s="15">
        <v>3012226229</v>
      </c>
      <c r="G24" s="16" t="s">
        <v>32</v>
      </c>
      <c r="H24" s="16" t="s">
        <v>32</v>
      </c>
      <c r="I24" s="16" t="s">
        <v>33</v>
      </c>
      <c r="J24" s="16" t="s">
        <v>32</v>
      </c>
      <c r="K24" s="16" t="s">
        <v>32</v>
      </c>
      <c r="L24" s="16" t="s">
        <v>32</v>
      </c>
      <c r="M24" s="17" t="s">
        <v>33</v>
      </c>
      <c r="N24" s="18" t="str">
        <f t="shared" si="0"/>
        <v>0</v>
      </c>
      <c r="O24" s="18" t="str">
        <f t="shared" si="1"/>
        <v>40</v>
      </c>
      <c r="P24" s="19"/>
      <c r="Q24" s="20">
        <f t="shared" si="2"/>
        <v>40</v>
      </c>
      <c r="R24" s="21" t="str">
        <f t="shared" si="3"/>
        <v/>
      </c>
      <c r="S24" s="24" t="s">
        <v>119</v>
      </c>
      <c r="T24" s="23" t="s">
        <v>94</v>
      </c>
      <c r="U24" s="21" t="str">
        <f t="shared" si="4"/>
        <v>No</v>
      </c>
    </row>
    <row r="25" spans="1:26" ht="26.25" customHeight="1">
      <c r="A25" s="95">
        <v>15</v>
      </c>
      <c r="B25" s="13">
        <v>44628</v>
      </c>
      <c r="C25" s="14">
        <v>0.37430555555555556</v>
      </c>
      <c r="D25" s="15">
        <v>1033724521</v>
      </c>
      <c r="E25" s="15" t="s">
        <v>98</v>
      </c>
      <c r="F25" s="15">
        <v>3202862886</v>
      </c>
      <c r="G25" s="16" t="s">
        <v>32</v>
      </c>
      <c r="H25" s="16" t="s">
        <v>32</v>
      </c>
      <c r="I25" s="16" t="s">
        <v>33</v>
      </c>
      <c r="J25" s="16" t="s">
        <v>32</v>
      </c>
      <c r="K25" s="16" t="s">
        <v>32</v>
      </c>
      <c r="L25" s="16" t="s">
        <v>32</v>
      </c>
      <c r="M25" s="17" t="s">
        <v>32</v>
      </c>
      <c r="N25" s="18" t="str">
        <f t="shared" si="0"/>
        <v>0</v>
      </c>
      <c r="O25" s="18" t="str">
        <f t="shared" si="1"/>
        <v>40</v>
      </c>
      <c r="P25" s="19"/>
      <c r="Q25" s="20">
        <f t="shared" si="2"/>
        <v>40</v>
      </c>
      <c r="R25" s="21" t="str">
        <f t="shared" si="3"/>
        <v/>
      </c>
      <c r="S25" s="24" t="s">
        <v>119</v>
      </c>
      <c r="T25" s="23" t="s">
        <v>94</v>
      </c>
      <c r="U25" s="21" t="str">
        <f t="shared" si="4"/>
        <v>No</v>
      </c>
      <c r="V25" s="3"/>
      <c r="W25" s="3"/>
      <c r="X25" s="3"/>
      <c r="Y25" s="3"/>
      <c r="Z25" s="3"/>
    </row>
    <row r="26" spans="1:26" ht="26.25" customHeight="1">
      <c r="A26" s="16">
        <v>16</v>
      </c>
      <c r="B26" s="70">
        <v>44631</v>
      </c>
      <c r="C26" s="59">
        <v>0.74375000000000002</v>
      </c>
      <c r="D26" s="55">
        <v>93380550</v>
      </c>
      <c r="E26" s="15" t="s">
        <v>132</v>
      </c>
      <c r="F26" s="15" t="s">
        <v>71</v>
      </c>
      <c r="G26" s="16" t="s">
        <v>32</v>
      </c>
      <c r="H26" s="16" t="s">
        <v>32</v>
      </c>
      <c r="I26" s="16" t="s">
        <v>32</v>
      </c>
      <c r="J26" s="16" t="s">
        <v>32</v>
      </c>
      <c r="K26" s="16" t="s">
        <v>32</v>
      </c>
      <c r="L26" s="16" t="s">
        <v>32</v>
      </c>
      <c r="M26" s="17" t="s">
        <v>32</v>
      </c>
      <c r="N26" s="18" t="str">
        <f t="shared" si="0"/>
        <v>30</v>
      </c>
      <c r="O26" s="18" t="str">
        <f t="shared" si="1"/>
        <v>40</v>
      </c>
      <c r="P26" s="19"/>
      <c r="Q26" s="20">
        <f t="shared" si="2"/>
        <v>70</v>
      </c>
      <c r="R26" s="21" t="str">
        <f t="shared" si="3"/>
        <v>X</v>
      </c>
      <c r="S26" s="21" t="str">
        <f>IF(Q26=0,"X",IF(Q26=30,"X",""))</f>
        <v/>
      </c>
      <c r="T26" s="54" t="s">
        <v>228</v>
      </c>
      <c r="U26" s="21" t="str">
        <f t="shared" si="4"/>
        <v>Si</v>
      </c>
    </row>
  </sheetData>
  <mergeCells count="7">
    <mergeCell ref="N9:Q9"/>
    <mergeCell ref="R9:U9"/>
    <mergeCell ref="B3:P3"/>
    <mergeCell ref="B4:P4"/>
    <mergeCell ref="C6:F6"/>
    <mergeCell ref="C8:E8"/>
    <mergeCell ref="G8:I8"/>
  </mergeCells>
  <conditionalFormatting sqref="Q11:Q30">
    <cfRule type="colorScale" priority="1">
      <colorScale>
        <cfvo type="formula" val="40"/>
        <cfvo type="formula" val="70"/>
        <cfvo type="formula" val="100"/>
        <color rgb="FFFF0000"/>
        <color rgb="FFFFFF00"/>
        <color rgb="FF00B050"/>
      </colorScale>
    </cfRule>
  </conditionalFormatting>
  <conditionalFormatting sqref="U11:U30">
    <cfRule type="containsText" dxfId="20" priority="2" operator="containsText" text="Si">
      <formula>NOT(ISERROR(SEARCH(("Si"),(U11))))</formula>
    </cfRule>
  </conditionalFormatting>
  <conditionalFormatting sqref="U11:U30">
    <cfRule type="containsText" dxfId="19" priority="3" operator="containsText" text="No">
      <formula>NOT(ISERROR(SEARCH(("No"),(U11))))</formula>
    </cfRule>
  </conditionalFormatting>
  <dataValidations count="5">
    <dataValidation type="list" allowBlank="1" showErrorMessage="1" sqref="T15 W15:X15 G11:J26 L11:M26" xr:uid="{00000000-0002-0000-0600-000000000000}">
      <formula1>"Cumple,No Cumple"</formula1>
    </dataValidation>
    <dataValidation type="list" allowBlank="1" sqref="T11:T14 T16:T26" xr:uid="{00000000-0002-0000-06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26" xr:uid="{00000000-0002-0000-0600-000002000000}">
      <formula1>"0.0,5.0,10.0,15.0,20.0,25.0,30.0"</formula1>
    </dataValidation>
    <dataValidation type="list" allowBlank="1" sqref="R11:S26" xr:uid="{00000000-0002-0000-0600-000003000000}">
      <formula1>"X"</formula1>
    </dataValidation>
    <dataValidation type="list" allowBlank="1" showErrorMessage="1" sqref="V15 K11:K26" xr:uid="{00000000-0002-0000-0600-000004000000}">
      <formula1>"Cumple,No Cumple,NA"</formula1>
    </dataValidation>
  </dataValidation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22"/>
  <sheetViews>
    <sheetView topLeftCell="F13" workbookViewId="0">
      <selection activeCell="H23" sqref="H23"/>
    </sheetView>
  </sheetViews>
  <sheetFormatPr baseColWidth="10" defaultColWidth="14.42578125" defaultRowHeight="15" customHeight="1"/>
  <cols>
    <col min="1" max="1" width="7.7109375" customWidth="1"/>
    <col min="2" max="2" width="21.42578125" customWidth="1"/>
    <col min="3" max="3" width="24" customWidth="1"/>
    <col min="4" max="4" width="21.42578125" customWidth="1"/>
    <col min="5" max="5" width="39.28515625" customWidth="1"/>
    <col min="6" max="6" width="19.42578125" customWidth="1"/>
    <col min="7" max="7" width="28.28515625" customWidth="1"/>
    <col min="8" max="8" width="26.42578125" customWidth="1"/>
    <col min="9" max="9" width="24.7109375" customWidth="1"/>
    <col min="10" max="19" width="10.7109375" customWidth="1"/>
    <col min="20" max="20" width="31.28515625" customWidth="1"/>
    <col min="21" max="27" width="10.7109375" customWidth="1"/>
  </cols>
  <sheetData>
    <row r="1" spans="1:21">
      <c r="A1" s="1"/>
      <c r="B1" s="2"/>
      <c r="C1" s="2"/>
      <c r="D1" s="2"/>
      <c r="E1" s="2"/>
      <c r="F1" s="2"/>
      <c r="G1" s="2"/>
      <c r="H1" s="2"/>
      <c r="I1" s="2"/>
      <c r="J1" s="2"/>
      <c r="K1" s="2"/>
      <c r="L1" s="2"/>
      <c r="M1" s="2"/>
      <c r="N1" s="2"/>
      <c r="O1" s="2"/>
      <c r="P1" s="3"/>
      <c r="Q1" s="3"/>
      <c r="R1" s="3"/>
      <c r="S1" s="3"/>
      <c r="T1" s="3"/>
      <c r="U1" s="3"/>
    </row>
    <row r="2" spans="1:21">
      <c r="A2" s="1"/>
      <c r="B2" s="2"/>
      <c r="C2" s="2"/>
      <c r="D2" s="2"/>
      <c r="E2" s="2"/>
      <c r="F2" s="2"/>
      <c r="G2" s="2"/>
      <c r="H2" s="2"/>
      <c r="I2" s="2"/>
      <c r="J2" s="2"/>
      <c r="K2" s="2"/>
      <c r="L2" s="2"/>
      <c r="M2" s="2"/>
      <c r="N2" s="2"/>
      <c r="O2" s="2"/>
      <c r="P2" s="3"/>
      <c r="Q2" s="3"/>
      <c r="R2" s="3"/>
      <c r="S2" s="3"/>
      <c r="T2" s="3"/>
      <c r="U2" s="3"/>
    </row>
    <row r="3" spans="1:21" ht="23.25">
      <c r="A3" s="4"/>
      <c r="B3" s="101" t="s">
        <v>0</v>
      </c>
      <c r="C3" s="102"/>
      <c r="D3" s="102"/>
      <c r="E3" s="102"/>
      <c r="F3" s="102"/>
      <c r="G3" s="102"/>
      <c r="H3" s="102"/>
      <c r="I3" s="102"/>
      <c r="J3" s="102"/>
      <c r="K3" s="102"/>
      <c r="L3" s="102"/>
      <c r="M3" s="102"/>
      <c r="N3" s="102"/>
      <c r="O3" s="102"/>
      <c r="P3" s="103"/>
      <c r="Q3" s="3"/>
      <c r="R3" s="3"/>
      <c r="S3" s="3"/>
      <c r="T3" s="3"/>
      <c r="U3" s="3"/>
    </row>
    <row r="4" spans="1:21" ht="23.25">
      <c r="A4" s="4"/>
      <c r="B4" s="101" t="s">
        <v>1</v>
      </c>
      <c r="C4" s="102"/>
      <c r="D4" s="102"/>
      <c r="E4" s="102"/>
      <c r="F4" s="102"/>
      <c r="G4" s="102"/>
      <c r="H4" s="102"/>
      <c r="I4" s="102"/>
      <c r="J4" s="102"/>
      <c r="K4" s="102"/>
      <c r="L4" s="102"/>
      <c r="M4" s="102"/>
      <c r="N4" s="102"/>
      <c r="O4" s="102"/>
      <c r="P4" s="103"/>
      <c r="Q4" s="3"/>
      <c r="R4" s="3"/>
      <c r="S4" s="3"/>
      <c r="T4" s="3"/>
      <c r="U4" s="3"/>
    </row>
    <row r="5" spans="1:21">
      <c r="A5" s="1"/>
      <c r="B5" s="2"/>
      <c r="C5" s="2"/>
      <c r="D5" s="2"/>
      <c r="E5" s="2"/>
      <c r="F5" s="2"/>
      <c r="G5" s="2"/>
      <c r="H5" s="2"/>
      <c r="I5" s="2"/>
      <c r="J5" s="2"/>
      <c r="K5" s="2"/>
      <c r="L5" s="2"/>
      <c r="M5" s="2"/>
      <c r="N5" s="2"/>
      <c r="O5" s="2"/>
      <c r="P5" s="3"/>
      <c r="Q5" s="3"/>
      <c r="R5" s="3"/>
      <c r="S5" s="3"/>
      <c r="T5" s="3"/>
      <c r="U5" s="3"/>
    </row>
    <row r="6" spans="1:21" ht="120" customHeight="1">
      <c r="A6" s="5"/>
      <c r="B6" s="6" t="s">
        <v>2</v>
      </c>
      <c r="C6" s="104" t="s">
        <v>3</v>
      </c>
      <c r="D6" s="98"/>
      <c r="E6" s="98"/>
      <c r="F6" s="99"/>
      <c r="G6" s="2"/>
      <c r="H6" s="2"/>
      <c r="I6" s="2"/>
      <c r="J6" s="2"/>
      <c r="K6" s="2"/>
      <c r="L6" s="2"/>
      <c r="M6" s="2"/>
      <c r="N6" s="2"/>
      <c r="O6" s="2"/>
      <c r="P6" s="3"/>
      <c r="Q6" s="3"/>
      <c r="R6" s="3"/>
      <c r="S6" s="3"/>
      <c r="T6" s="3"/>
      <c r="U6" s="3"/>
    </row>
    <row r="7" spans="1:21">
      <c r="A7" s="5"/>
      <c r="B7" s="7"/>
      <c r="C7" s="8"/>
      <c r="D7" s="8"/>
      <c r="E7" s="2"/>
      <c r="F7" s="2"/>
      <c r="G7" s="2"/>
      <c r="H7" s="2"/>
      <c r="I7" s="2"/>
      <c r="J7" s="2"/>
      <c r="K7" s="2"/>
      <c r="L7" s="2"/>
      <c r="M7" s="2"/>
      <c r="N7" s="2"/>
      <c r="O7" s="2"/>
      <c r="P7" s="3"/>
      <c r="Q7" s="3"/>
      <c r="R7" s="3"/>
      <c r="S7" s="3"/>
      <c r="T7" s="3"/>
      <c r="U7" s="3"/>
    </row>
    <row r="8" spans="1:21" ht="135" customHeight="1">
      <c r="A8" s="5"/>
      <c r="B8" s="6" t="s">
        <v>136</v>
      </c>
      <c r="C8" s="105" t="s">
        <v>137</v>
      </c>
      <c r="D8" s="98"/>
      <c r="E8" s="99"/>
      <c r="F8" s="9" t="s">
        <v>6</v>
      </c>
      <c r="G8" s="104" t="s">
        <v>138</v>
      </c>
      <c r="H8" s="98"/>
      <c r="I8" s="99"/>
      <c r="J8" s="2"/>
      <c r="K8" s="2"/>
      <c r="L8" s="2"/>
      <c r="M8" s="2"/>
      <c r="N8" s="2"/>
      <c r="O8" s="2"/>
      <c r="P8" s="3"/>
      <c r="Q8" s="3"/>
      <c r="R8" s="3"/>
      <c r="S8" s="3"/>
      <c r="T8" s="3"/>
      <c r="U8" s="3"/>
    </row>
    <row r="9" spans="1:21">
      <c r="A9" s="1"/>
      <c r="B9" s="2"/>
      <c r="C9" s="2"/>
      <c r="D9" s="2"/>
      <c r="E9" s="2"/>
      <c r="F9" s="2"/>
      <c r="G9" s="2"/>
      <c r="H9" s="2"/>
      <c r="I9" s="2"/>
      <c r="J9" s="2"/>
      <c r="K9" s="2"/>
      <c r="L9" s="2"/>
      <c r="M9" s="2"/>
      <c r="N9" s="97" t="s">
        <v>8</v>
      </c>
      <c r="O9" s="98"/>
      <c r="P9" s="98"/>
      <c r="Q9" s="99"/>
      <c r="R9" s="100" t="s">
        <v>9</v>
      </c>
      <c r="S9" s="98"/>
      <c r="T9" s="98"/>
      <c r="U9" s="99"/>
    </row>
    <row r="10" spans="1:21" ht="90">
      <c r="A10" s="71"/>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row>
    <row r="11" spans="1:21" ht="26.25" customHeight="1">
      <c r="A11" s="95">
        <v>1</v>
      </c>
      <c r="B11" s="13">
        <v>44627</v>
      </c>
      <c r="C11" s="14">
        <v>0.72569444444444442</v>
      </c>
      <c r="D11" s="15">
        <v>1089798974</v>
      </c>
      <c r="E11" s="15" t="s">
        <v>139</v>
      </c>
      <c r="F11" s="15">
        <v>3225254336</v>
      </c>
      <c r="G11" s="28" t="s">
        <v>32</v>
      </c>
      <c r="H11" s="28" t="s">
        <v>32</v>
      </c>
      <c r="I11" s="16" t="s">
        <v>32</v>
      </c>
      <c r="J11" s="28" t="s">
        <v>32</v>
      </c>
      <c r="K11" s="16" t="s">
        <v>32</v>
      </c>
      <c r="L11" s="28" t="s">
        <v>32</v>
      </c>
      <c r="M11" s="35" t="s">
        <v>32</v>
      </c>
      <c r="N11" s="18" t="str">
        <f t="shared" ref="N11:N22" si="0">IF(I11="Cumple","30","0")</f>
        <v>30</v>
      </c>
      <c r="O11" s="18" t="str">
        <f t="shared" ref="O11:O22" si="1">IF(J11="Cumple","40","0")</f>
        <v>40</v>
      </c>
      <c r="P11" s="19"/>
      <c r="Q11" s="20">
        <f t="shared" ref="Q11:Q22" si="2">N11+O11+P11</f>
        <v>70</v>
      </c>
      <c r="R11" s="21" t="str">
        <f t="shared" ref="R11:R22" si="3">IF(Q11=70,"X","")</f>
        <v>X</v>
      </c>
      <c r="S11" s="24"/>
      <c r="T11" s="23"/>
      <c r="U11" s="21" t="str">
        <f t="shared" ref="U11:U22" si="4">IF(R11="X","Si",IF(S11="X","No","--"))</f>
        <v>Si</v>
      </c>
    </row>
    <row r="12" spans="1:21" ht="26.25" customHeight="1">
      <c r="A12" s="95">
        <v>2</v>
      </c>
      <c r="B12" s="13">
        <v>44627</v>
      </c>
      <c r="C12" s="14">
        <v>0.93194444444444446</v>
      </c>
      <c r="D12" s="15">
        <v>1094910289</v>
      </c>
      <c r="E12" s="15" t="s">
        <v>140</v>
      </c>
      <c r="F12" s="15">
        <v>3226572959</v>
      </c>
      <c r="G12" s="16" t="s">
        <v>32</v>
      </c>
      <c r="H12" s="16" t="s">
        <v>32</v>
      </c>
      <c r="I12" s="16" t="s">
        <v>32</v>
      </c>
      <c r="J12" s="16" t="s">
        <v>32</v>
      </c>
      <c r="K12" s="16" t="s">
        <v>32</v>
      </c>
      <c r="L12" s="16" t="s">
        <v>32</v>
      </c>
      <c r="M12" s="17" t="s">
        <v>32</v>
      </c>
      <c r="N12" s="18" t="str">
        <f t="shared" si="0"/>
        <v>30</v>
      </c>
      <c r="O12" s="18" t="str">
        <f t="shared" si="1"/>
        <v>40</v>
      </c>
      <c r="P12" s="19"/>
      <c r="Q12" s="20">
        <f t="shared" si="2"/>
        <v>70</v>
      </c>
      <c r="R12" s="21" t="str">
        <f t="shared" si="3"/>
        <v>X</v>
      </c>
      <c r="S12" s="21" t="str">
        <f t="shared" ref="S12:S22" si="5">IF(Q12=0,"X",IF(Q12=30,"X",""))</f>
        <v/>
      </c>
      <c r="T12" s="22"/>
      <c r="U12" s="21" t="str">
        <f t="shared" si="4"/>
        <v>Si</v>
      </c>
    </row>
    <row r="13" spans="1:21" ht="26.25" customHeight="1">
      <c r="A13" s="95">
        <v>3</v>
      </c>
      <c r="B13" s="13">
        <v>44628</v>
      </c>
      <c r="C13" s="14">
        <v>0.65555555555555556</v>
      </c>
      <c r="D13" s="15">
        <v>1076326464</v>
      </c>
      <c r="E13" s="15" t="s">
        <v>141</v>
      </c>
      <c r="F13" s="15">
        <v>3147378140</v>
      </c>
      <c r="G13" s="16" t="s">
        <v>32</v>
      </c>
      <c r="H13" s="16" t="s">
        <v>32</v>
      </c>
      <c r="I13" s="16" t="s">
        <v>32</v>
      </c>
      <c r="J13" s="16" t="s">
        <v>32</v>
      </c>
      <c r="K13" s="16" t="s">
        <v>32</v>
      </c>
      <c r="L13" s="16" t="s">
        <v>32</v>
      </c>
      <c r="M13" s="17" t="s">
        <v>32</v>
      </c>
      <c r="N13" s="18" t="str">
        <f t="shared" si="0"/>
        <v>30</v>
      </c>
      <c r="O13" s="18" t="str">
        <f t="shared" si="1"/>
        <v>40</v>
      </c>
      <c r="P13" s="19"/>
      <c r="Q13" s="20">
        <f t="shared" si="2"/>
        <v>70</v>
      </c>
      <c r="R13" s="21" t="str">
        <f t="shared" si="3"/>
        <v>X</v>
      </c>
      <c r="S13" s="21" t="str">
        <f t="shared" si="5"/>
        <v/>
      </c>
      <c r="T13" s="22"/>
      <c r="U13" s="21" t="str">
        <f t="shared" si="4"/>
        <v>Si</v>
      </c>
    </row>
    <row r="14" spans="1:21" ht="26.25" customHeight="1">
      <c r="A14" s="95">
        <v>4</v>
      </c>
      <c r="B14" s="13">
        <v>44627</v>
      </c>
      <c r="C14" s="14">
        <v>0.75694444444444442</v>
      </c>
      <c r="D14" s="15">
        <v>52176681</v>
      </c>
      <c r="E14" s="15" t="s">
        <v>38</v>
      </c>
      <c r="F14" s="15">
        <v>3142009639</v>
      </c>
      <c r="G14" s="16" t="s">
        <v>32</v>
      </c>
      <c r="H14" s="16" t="s">
        <v>32</v>
      </c>
      <c r="I14" s="16" t="s">
        <v>32</v>
      </c>
      <c r="J14" s="16" t="s">
        <v>32</v>
      </c>
      <c r="K14" s="16" t="s">
        <v>32</v>
      </c>
      <c r="L14" s="16" t="s">
        <v>32</v>
      </c>
      <c r="M14" s="17" t="s">
        <v>32</v>
      </c>
      <c r="N14" s="18" t="str">
        <f t="shared" si="0"/>
        <v>30</v>
      </c>
      <c r="O14" s="18" t="str">
        <f t="shared" si="1"/>
        <v>40</v>
      </c>
      <c r="P14" s="19"/>
      <c r="Q14" s="20">
        <f t="shared" si="2"/>
        <v>70</v>
      </c>
      <c r="R14" s="21" t="str">
        <f t="shared" si="3"/>
        <v>X</v>
      </c>
      <c r="S14" s="21" t="str">
        <f t="shared" si="5"/>
        <v/>
      </c>
      <c r="T14" s="22"/>
      <c r="U14" s="21" t="str">
        <f t="shared" si="4"/>
        <v>Si</v>
      </c>
    </row>
    <row r="15" spans="1:21" ht="26.25" customHeight="1">
      <c r="A15" s="95">
        <v>5</v>
      </c>
      <c r="B15" s="13">
        <v>44631</v>
      </c>
      <c r="C15" s="14">
        <v>0.60763888888888884</v>
      </c>
      <c r="D15" s="15">
        <v>25179480</v>
      </c>
      <c r="E15" s="15" t="s">
        <v>142</v>
      </c>
      <c r="F15" s="15">
        <v>3113767535</v>
      </c>
      <c r="G15" s="16" t="s">
        <v>32</v>
      </c>
      <c r="H15" s="16" t="s">
        <v>32</v>
      </c>
      <c r="I15" s="16" t="s">
        <v>32</v>
      </c>
      <c r="J15" s="16" t="s">
        <v>32</v>
      </c>
      <c r="K15" s="16" t="s">
        <v>32</v>
      </c>
      <c r="L15" s="16" t="s">
        <v>32</v>
      </c>
      <c r="M15" s="17" t="s">
        <v>32</v>
      </c>
      <c r="N15" s="18" t="str">
        <f t="shared" si="0"/>
        <v>30</v>
      </c>
      <c r="O15" s="18" t="str">
        <f t="shared" si="1"/>
        <v>40</v>
      </c>
      <c r="P15" s="19"/>
      <c r="Q15" s="20">
        <f t="shared" si="2"/>
        <v>70</v>
      </c>
      <c r="R15" s="21" t="str">
        <f t="shared" si="3"/>
        <v>X</v>
      </c>
      <c r="S15" s="21" t="str">
        <f t="shared" si="5"/>
        <v/>
      </c>
      <c r="T15" s="22"/>
      <c r="U15" s="21" t="str">
        <f t="shared" si="4"/>
        <v>Si</v>
      </c>
    </row>
    <row r="16" spans="1:21" ht="26.25" customHeight="1">
      <c r="A16" s="95">
        <v>6</v>
      </c>
      <c r="B16" s="13">
        <v>44627</v>
      </c>
      <c r="C16" s="14">
        <v>0.69861111111111107</v>
      </c>
      <c r="D16" s="15">
        <v>1125274527</v>
      </c>
      <c r="E16" s="15" t="s">
        <v>143</v>
      </c>
      <c r="F16" s="15">
        <v>3007054219</v>
      </c>
      <c r="G16" s="16" t="s">
        <v>32</v>
      </c>
      <c r="H16" s="16" t="s">
        <v>32</v>
      </c>
      <c r="I16" s="16" t="s">
        <v>32</v>
      </c>
      <c r="J16" s="16" t="s">
        <v>32</v>
      </c>
      <c r="K16" s="16" t="s">
        <v>32</v>
      </c>
      <c r="L16" s="16" t="s">
        <v>32</v>
      </c>
      <c r="M16" s="17" t="s">
        <v>32</v>
      </c>
      <c r="N16" s="18" t="str">
        <f t="shared" si="0"/>
        <v>30</v>
      </c>
      <c r="O16" s="18" t="str">
        <f t="shared" si="1"/>
        <v>40</v>
      </c>
      <c r="P16" s="19"/>
      <c r="Q16" s="20">
        <f t="shared" si="2"/>
        <v>70</v>
      </c>
      <c r="R16" s="21" t="str">
        <f t="shared" si="3"/>
        <v>X</v>
      </c>
      <c r="S16" s="21" t="str">
        <f t="shared" si="5"/>
        <v/>
      </c>
      <c r="T16" s="22"/>
      <c r="U16" s="21" t="str">
        <f t="shared" si="4"/>
        <v>Si</v>
      </c>
    </row>
    <row r="17" spans="1:21" ht="26.25" customHeight="1">
      <c r="A17" s="95">
        <v>7</v>
      </c>
      <c r="B17" s="13">
        <v>44628</v>
      </c>
      <c r="C17" s="14">
        <v>0.63958333333333328</v>
      </c>
      <c r="D17" s="15">
        <v>1010117499</v>
      </c>
      <c r="E17" s="15" t="s">
        <v>144</v>
      </c>
      <c r="F17" s="34"/>
      <c r="G17" s="16" t="s">
        <v>33</v>
      </c>
      <c r="H17" s="16" t="s">
        <v>32</v>
      </c>
      <c r="I17" s="16" t="s">
        <v>33</v>
      </c>
      <c r="J17" s="16" t="s">
        <v>33</v>
      </c>
      <c r="K17" s="16" t="s">
        <v>32</v>
      </c>
      <c r="L17" s="16" t="s">
        <v>32</v>
      </c>
      <c r="M17" s="17" t="s">
        <v>33</v>
      </c>
      <c r="N17" s="18" t="str">
        <f t="shared" si="0"/>
        <v>0</v>
      </c>
      <c r="O17" s="18" t="str">
        <f t="shared" si="1"/>
        <v>0</v>
      </c>
      <c r="P17" s="19"/>
      <c r="Q17" s="20">
        <f t="shared" si="2"/>
        <v>0</v>
      </c>
      <c r="R17" s="21" t="str">
        <f t="shared" si="3"/>
        <v/>
      </c>
      <c r="S17" s="21" t="str">
        <f t="shared" si="5"/>
        <v>X</v>
      </c>
      <c r="T17" s="23" t="s">
        <v>44</v>
      </c>
      <c r="U17" s="21" t="str">
        <f t="shared" si="4"/>
        <v>No</v>
      </c>
    </row>
    <row r="18" spans="1:21" ht="26.25" customHeight="1">
      <c r="A18" s="16">
        <v>8</v>
      </c>
      <c r="B18" s="13">
        <v>44628</v>
      </c>
      <c r="C18" s="14">
        <v>0.8</v>
      </c>
      <c r="D18" s="15">
        <v>1024577661</v>
      </c>
      <c r="E18" s="15" t="s">
        <v>145</v>
      </c>
      <c r="F18" s="15">
        <v>3138788047</v>
      </c>
      <c r="G18" s="16" t="s">
        <v>33</v>
      </c>
      <c r="H18" s="16" t="s">
        <v>33</v>
      </c>
      <c r="I18" s="16" t="s">
        <v>33</v>
      </c>
      <c r="J18" s="16" t="s">
        <v>33</v>
      </c>
      <c r="K18" s="16" t="s">
        <v>32</v>
      </c>
      <c r="L18" s="16" t="s">
        <v>33</v>
      </c>
      <c r="M18" s="17" t="s">
        <v>33</v>
      </c>
      <c r="N18" s="18" t="str">
        <f t="shared" si="0"/>
        <v>0</v>
      </c>
      <c r="O18" s="18" t="str">
        <f t="shared" si="1"/>
        <v>0</v>
      </c>
      <c r="P18" s="19"/>
      <c r="Q18" s="20">
        <f t="shared" si="2"/>
        <v>0</v>
      </c>
      <c r="R18" s="21" t="str">
        <f t="shared" si="3"/>
        <v/>
      </c>
      <c r="S18" s="21" t="str">
        <f t="shared" si="5"/>
        <v>X</v>
      </c>
      <c r="T18" s="23" t="s">
        <v>44</v>
      </c>
      <c r="U18" s="21" t="str">
        <f t="shared" si="4"/>
        <v>No</v>
      </c>
    </row>
    <row r="19" spans="1:21" ht="26.25" customHeight="1">
      <c r="A19" s="16">
        <v>9</v>
      </c>
      <c r="B19" s="13">
        <v>44630</v>
      </c>
      <c r="C19" s="14">
        <v>0.71805555555555556</v>
      </c>
      <c r="D19" s="15">
        <v>1061796117</v>
      </c>
      <c r="E19" s="15" t="s">
        <v>43</v>
      </c>
      <c r="F19" s="15">
        <v>3046404832</v>
      </c>
      <c r="G19" s="16" t="s">
        <v>32</v>
      </c>
      <c r="H19" s="16" t="s">
        <v>32</v>
      </c>
      <c r="I19" s="16" t="s">
        <v>33</v>
      </c>
      <c r="J19" s="16" t="s">
        <v>33</v>
      </c>
      <c r="K19" s="16" t="s">
        <v>32</v>
      </c>
      <c r="L19" s="16" t="s">
        <v>32</v>
      </c>
      <c r="M19" s="17" t="s">
        <v>33</v>
      </c>
      <c r="N19" s="18" t="str">
        <f t="shared" si="0"/>
        <v>0</v>
      </c>
      <c r="O19" s="18" t="str">
        <f t="shared" si="1"/>
        <v>0</v>
      </c>
      <c r="P19" s="19"/>
      <c r="Q19" s="20">
        <f t="shared" si="2"/>
        <v>0</v>
      </c>
      <c r="R19" s="21" t="str">
        <f t="shared" si="3"/>
        <v/>
      </c>
      <c r="S19" s="21" t="str">
        <f t="shared" si="5"/>
        <v>X</v>
      </c>
      <c r="T19" s="23" t="s">
        <v>44</v>
      </c>
      <c r="U19" s="21" t="str">
        <f t="shared" si="4"/>
        <v>No</v>
      </c>
    </row>
    <row r="20" spans="1:21" ht="26.25" customHeight="1">
      <c r="A20" s="16">
        <v>10</v>
      </c>
      <c r="B20" s="13">
        <v>44630</v>
      </c>
      <c r="C20" s="14">
        <v>0.90555555555555556</v>
      </c>
      <c r="D20" s="15">
        <v>1088287549</v>
      </c>
      <c r="E20" s="15" t="s">
        <v>146</v>
      </c>
      <c r="F20" s="15">
        <v>3173111344</v>
      </c>
      <c r="G20" s="16" t="s">
        <v>32</v>
      </c>
      <c r="H20" s="16" t="s">
        <v>32</v>
      </c>
      <c r="I20" s="16" t="s">
        <v>33</v>
      </c>
      <c r="J20" s="16" t="s">
        <v>33</v>
      </c>
      <c r="K20" s="16" t="s">
        <v>32</v>
      </c>
      <c r="L20" s="16" t="s">
        <v>32</v>
      </c>
      <c r="M20" s="17" t="s">
        <v>32</v>
      </c>
      <c r="N20" s="18" t="str">
        <f t="shared" si="0"/>
        <v>0</v>
      </c>
      <c r="O20" s="18" t="str">
        <f t="shared" si="1"/>
        <v>0</v>
      </c>
      <c r="P20" s="19"/>
      <c r="Q20" s="20">
        <f t="shared" si="2"/>
        <v>0</v>
      </c>
      <c r="R20" s="21" t="str">
        <f t="shared" si="3"/>
        <v/>
      </c>
      <c r="S20" s="21" t="str">
        <f t="shared" si="5"/>
        <v>X</v>
      </c>
      <c r="T20" s="23" t="s">
        <v>44</v>
      </c>
      <c r="U20" s="21" t="str">
        <f t="shared" si="4"/>
        <v>No</v>
      </c>
    </row>
    <row r="21" spans="1:21" ht="26.25" customHeight="1">
      <c r="A21" s="16">
        <v>11</v>
      </c>
      <c r="B21" s="13">
        <v>44631</v>
      </c>
      <c r="C21" s="14">
        <v>0.72291666666666665</v>
      </c>
      <c r="D21" s="15">
        <v>10088324670</v>
      </c>
      <c r="E21" s="15" t="s">
        <v>147</v>
      </c>
      <c r="F21" s="15">
        <v>3114273300</v>
      </c>
      <c r="G21" s="16" t="s">
        <v>33</v>
      </c>
      <c r="H21" s="16" t="s">
        <v>32</v>
      </c>
      <c r="I21" s="16" t="s">
        <v>32</v>
      </c>
      <c r="J21" s="16" t="s">
        <v>33</v>
      </c>
      <c r="K21" s="16" t="s">
        <v>33</v>
      </c>
      <c r="L21" s="16" t="s">
        <v>33</v>
      </c>
      <c r="M21" s="17" t="s">
        <v>32</v>
      </c>
      <c r="N21" s="18" t="str">
        <f t="shared" si="0"/>
        <v>30</v>
      </c>
      <c r="O21" s="18" t="str">
        <f t="shared" si="1"/>
        <v>0</v>
      </c>
      <c r="P21" s="19"/>
      <c r="Q21" s="20">
        <f t="shared" si="2"/>
        <v>30</v>
      </c>
      <c r="R21" s="21" t="str">
        <f t="shared" si="3"/>
        <v/>
      </c>
      <c r="S21" s="21" t="str">
        <f t="shared" si="5"/>
        <v>X</v>
      </c>
      <c r="T21" s="23" t="s">
        <v>90</v>
      </c>
      <c r="U21" s="21" t="str">
        <f t="shared" si="4"/>
        <v>No</v>
      </c>
    </row>
    <row r="22" spans="1:21" ht="26.25" customHeight="1">
      <c r="A22" s="28">
        <v>12</v>
      </c>
      <c r="B22" s="13">
        <v>44632</v>
      </c>
      <c r="C22" s="14">
        <v>0.39166666666666666</v>
      </c>
      <c r="D22" s="15">
        <v>1061707098</v>
      </c>
      <c r="E22" s="15" t="s">
        <v>148</v>
      </c>
      <c r="F22" s="15">
        <v>3136525699</v>
      </c>
      <c r="G22" s="16" t="s">
        <v>32</v>
      </c>
      <c r="H22" s="16" t="s">
        <v>32</v>
      </c>
      <c r="I22" s="16" t="s">
        <v>33</v>
      </c>
      <c r="J22" s="16" t="s">
        <v>33</v>
      </c>
      <c r="K22" s="16" t="s">
        <v>33</v>
      </c>
      <c r="L22" s="16" t="s">
        <v>33</v>
      </c>
      <c r="M22" s="17" t="s">
        <v>33</v>
      </c>
      <c r="N22" s="18" t="str">
        <f t="shared" si="0"/>
        <v>0</v>
      </c>
      <c r="O22" s="18" t="str">
        <f t="shared" si="1"/>
        <v>0</v>
      </c>
      <c r="P22" s="19"/>
      <c r="Q22" s="20">
        <f t="shared" si="2"/>
        <v>0</v>
      </c>
      <c r="R22" s="21" t="str">
        <f t="shared" si="3"/>
        <v/>
      </c>
      <c r="S22" s="21" t="str">
        <f t="shared" si="5"/>
        <v>X</v>
      </c>
      <c r="T22" s="23" t="s">
        <v>44</v>
      </c>
      <c r="U22" s="21" t="str">
        <f t="shared" si="4"/>
        <v>No</v>
      </c>
    </row>
  </sheetData>
  <mergeCells count="7">
    <mergeCell ref="N9:Q9"/>
    <mergeCell ref="R9:U9"/>
    <mergeCell ref="B3:P3"/>
    <mergeCell ref="B4:P4"/>
    <mergeCell ref="C6:F6"/>
    <mergeCell ref="C8:E8"/>
    <mergeCell ref="G8:I8"/>
  </mergeCells>
  <conditionalFormatting sqref="Q11:Q22">
    <cfRule type="colorScale" priority="1">
      <colorScale>
        <cfvo type="formula" val="40"/>
        <cfvo type="formula" val="70"/>
        <cfvo type="formula" val="100"/>
        <color rgb="FFFF0000"/>
        <color rgb="FFFFFF00"/>
        <color rgb="FF00B050"/>
      </colorScale>
    </cfRule>
  </conditionalFormatting>
  <conditionalFormatting sqref="U11:U22">
    <cfRule type="containsText" dxfId="18" priority="2" operator="containsText" text="Si">
      <formula>NOT(ISERROR(SEARCH(("Si"),(U11))))</formula>
    </cfRule>
  </conditionalFormatting>
  <conditionalFormatting sqref="U11:U22">
    <cfRule type="containsText" dxfId="17" priority="3" operator="containsText" text="No">
      <formula>NOT(ISERROR(SEARCH(("No"),(U11))))</formula>
    </cfRule>
  </conditionalFormatting>
  <dataValidations count="5">
    <dataValidation type="list" allowBlank="1" showErrorMessage="1" sqref="G11:J13 G14 I14:J14 G15:J22 L11:M22" xr:uid="{00000000-0002-0000-0700-000000000000}">
      <formula1>"Cumple,No Cumple"</formula1>
    </dataValidation>
    <dataValidation type="list" allowBlank="1" sqref="T11:T22" xr:uid="{00000000-0002-0000-07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22" xr:uid="{00000000-0002-0000-0700-000002000000}">
      <formula1>"0.0,5.0,10.0,15.0,20.0,25.0,30.0"</formula1>
    </dataValidation>
    <dataValidation type="list" allowBlank="1" sqref="R11:S22" xr:uid="{00000000-0002-0000-0700-000003000000}">
      <formula1>"X"</formula1>
    </dataValidation>
    <dataValidation type="list" allowBlank="1" showErrorMessage="1" sqref="K11:K22" xr:uid="{00000000-0002-0000-0700-000004000000}">
      <formula1>"Cumple,No Cumple,NA"</formula1>
    </dataValidation>
  </dataValidation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1011"/>
  <sheetViews>
    <sheetView topLeftCell="H17" workbookViewId="0">
      <selection activeCell="P26" sqref="P26"/>
    </sheetView>
  </sheetViews>
  <sheetFormatPr baseColWidth="10" defaultColWidth="14.42578125" defaultRowHeight="15" customHeight="1"/>
  <cols>
    <col min="1" max="1" width="7.42578125" customWidth="1"/>
    <col min="2" max="2" width="28.85546875" customWidth="1"/>
    <col min="3" max="3" width="24.28515625" customWidth="1"/>
    <col min="4" max="4" width="21.42578125" customWidth="1"/>
    <col min="5" max="5" width="42.42578125" customWidth="1"/>
    <col min="6" max="6" width="24.140625" customWidth="1"/>
    <col min="7" max="7" width="24.7109375" customWidth="1"/>
    <col min="8" max="8" width="20.42578125" customWidth="1"/>
    <col min="9" max="9" width="28.7109375" customWidth="1"/>
    <col min="10" max="10" width="17.140625" customWidth="1"/>
    <col min="11" max="11" width="17.42578125" customWidth="1"/>
    <col min="12" max="12" width="19.140625" customWidth="1"/>
    <col min="13" max="13" width="18.28515625" customWidth="1"/>
    <col min="14" max="14" width="23" customWidth="1"/>
    <col min="15" max="15" width="19.7109375" customWidth="1"/>
    <col min="16" max="16" width="15.85546875" customWidth="1"/>
    <col min="17" max="19" width="10.7109375" customWidth="1"/>
    <col min="20" max="20" width="19" customWidth="1"/>
    <col min="21" max="27" width="10.7109375" customWidth="1"/>
  </cols>
  <sheetData>
    <row r="1" spans="1:27">
      <c r="A1" s="33"/>
      <c r="B1" s="40"/>
      <c r="C1" s="40"/>
      <c r="D1" s="40"/>
      <c r="E1" s="40"/>
      <c r="F1" s="40"/>
      <c r="G1" s="40"/>
      <c r="H1" s="40"/>
      <c r="I1" s="40"/>
      <c r="J1" s="40"/>
      <c r="K1" s="40"/>
      <c r="L1" s="40"/>
      <c r="M1" s="40"/>
      <c r="N1" s="40"/>
      <c r="O1" s="40"/>
      <c r="P1" s="26"/>
      <c r="Q1" s="26"/>
      <c r="R1" s="26"/>
      <c r="S1" s="26"/>
      <c r="T1" s="26"/>
      <c r="U1" s="26"/>
      <c r="V1" s="50"/>
      <c r="W1" s="50"/>
      <c r="X1" s="50"/>
      <c r="Y1" s="50"/>
      <c r="Z1" s="50"/>
      <c r="AA1" s="50"/>
    </row>
    <row r="2" spans="1:27">
      <c r="A2" s="33"/>
      <c r="B2" s="40"/>
      <c r="C2" s="40"/>
      <c r="D2" s="40"/>
      <c r="E2" s="40"/>
      <c r="F2" s="40"/>
      <c r="G2" s="40"/>
      <c r="H2" s="40"/>
      <c r="I2" s="40"/>
      <c r="J2" s="40"/>
      <c r="K2" s="40"/>
      <c r="L2" s="40"/>
      <c r="M2" s="40"/>
      <c r="N2" s="40"/>
      <c r="O2" s="40"/>
      <c r="P2" s="26"/>
      <c r="Q2" s="26"/>
      <c r="R2" s="26"/>
      <c r="S2" s="26"/>
      <c r="T2" s="26"/>
      <c r="U2" s="26"/>
      <c r="V2" s="50"/>
      <c r="W2" s="50"/>
      <c r="X2" s="50"/>
      <c r="Y2" s="50"/>
      <c r="Z2" s="50"/>
      <c r="AA2" s="50"/>
    </row>
    <row r="3" spans="1:27" ht="23.25">
      <c r="A3" s="41"/>
      <c r="B3" s="107" t="s">
        <v>0</v>
      </c>
      <c r="C3" s="102"/>
      <c r="D3" s="102"/>
      <c r="E3" s="102"/>
      <c r="F3" s="102"/>
      <c r="G3" s="102"/>
      <c r="H3" s="102"/>
      <c r="I3" s="102"/>
      <c r="J3" s="102"/>
      <c r="K3" s="102"/>
      <c r="L3" s="102"/>
      <c r="M3" s="102"/>
      <c r="N3" s="102"/>
      <c r="O3" s="102"/>
      <c r="P3" s="103"/>
      <c r="Q3" s="26"/>
      <c r="R3" s="26"/>
      <c r="S3" s="26"/>
      <c r="T3" s="26"/>
      <c r="U3" s="26"/>
      <c r="V3" s="50"/>
      <c r="W3" s="50"/>
      <c r="X3" s="50"/>
      <c r="Y3" s="50"/>
      <c r="Z3" s="50"/>
      <c r="AA3" s="50"/>
    </row>
    <row r="4" spans="1:27" ht="23.25">
      <c r="A4" s="41"/>
      <c r="B4" s="107" t="s">
        <v>1</v>
      </c>
      <c r="C4" s="102"/>
      <c r="D4" s="102"/>
      <c r="E4" s="102"/>
      <c r="F4" s="102"/>
      <c r="G4" s="102"/>
      <c r="H4" s="102"/>
      <c r="I4" s="102"/>
      <c r="J4" s="102"/>
      <c r="K4" s="102"/>
      <c r="L4" s="102"/>
      <c r="M4" s="102"/>
      <c r="N4" s="102"/>
      <c r="O4" s="102"/>
      <c r="P4" s="103"/>
      <c r="Q4" s="26"/>
      <c r="R4" s="26"/>
      <c r="S4" s="26"/>
      <c r="T4" s="26"/>
      <c r="U4" s="26"/>
      <c r="V4" s="50"/>
      <c r="W4" s="50"/>
      <c r="X4" s="50"/>
      <c r="Y4" s="50"/>
      <c r="Z4" s="50"/>
      <c r="AA4" s="50"/>
    </row>
    <row r="5" spans="1:27">
      <c r="A5" s="33"/>
      <c r="B5" s="40"/>
      <c r="C5" s="40"/>
      <c r="D5" s="40"/>
      <c r="E5" s="40"/>
      <c r="F5" s="40"/>
      <c r="G5" s="40"/>
      <c r="H5" s="40"/>
      <c r="I5" s="40"/>
      <c r="J5" s="40"/>
      <c r="K5" s="40"/>
      <c r="L5" s="40"/>
      <c r="M5" s="40"/>
      <c r="N5" s="40"/>
      <c r="O5" s="40"/>
      <c r="P5" s="26"/>
      <c r="Q5" s="26"/>
      <c r="R5" s="26"/>
      <c r="S5" s="26"/>
      <c r="T5" s="26"/>
      <c r="U5" s="26"/>
      <c r="V5" s="50"/>
      <c r="W5" s="50"/>
      <c r="X5" s="50"/>
      <c r="Y5" s="50"/>
      <c r="Z5" s="50"/>
      <c r="AA5" s="50"/>
    </row>
    <row r="6" spans="1:27" ht="85.5" customHeight="1">
      <c r="A6" s="5"/>
      <c r="B6" s="6" t="s">
        <v>2</v>
      </c>
      <c r="C6" s="104" t="s">
        <v>3</v>
      </c>
      <c r="D6" s="98"/>
      <c r="E6" s="98"/>
      <c r="F6" s="99"/>
      <c r="G6" s="40"/>
      <c r="H6" s="40"/>
      <c r="I6" s="40"/>
      <c r="J6" s="40"/>
      <c r="K6" s="40"/>
      <c r="L6" s="40"/>
      <c r="M6" s="40"/>
      <c r="N6" s="40"/>
      <c r="O6" s="40"/>
      <c r="P6" s="26"/>
      <c r="Q6" s="26"/>
      <c r="R6" s="26"/>
      <c r="S6" s="26"/>
      <c r="T6" s="26"/>
      <c r="U6" s="26"/>
      <c r="V6" s="50"/>
      <c r="W6" s="50"/>
      <c r="X6" s="50"/>
      <c r="Y6" s="50"/>
      <c r="Z6" s="50"/>
      <c r="AA6" s="50"/>
    </row>
    <row r="7" spans="1:27">
      <c r="A7" s="5"/>
      <c r="B7" s="7"/>
      <c r="C7" s="8"/>
      <c r="D7" s="8"/>
      <c r="E7" s="40"/>
      <c r="F7" s="40"/>
      <c r="G7" s="40"/>
      <c r="H7" s="40"/>
      <c r="I7" s="40"/>
      <c r="J7" s="40"/>
      <c r="K7" s="40"/>
      <c r="L7" s="40"/>
      <c r="M7" s="40"/>
      <c r="N7" s="40"/>
      <c r="O7" s="40"/>
      <c r="P7" s="26"/>
      <c r="Q7" s="26"/>
      <c r="R7" s="26"/>
      <c r="S7" s="26"/>
      <c r="T7" s="26"/>
      <c r="U7" s="26"/>
      <c r="V7" s="50"/>
      <c r="W7" s="50"/>
      <c r="X7" s="50"/>
      <c r="Y7" s="50"/>
      <c r="Z7" s="50"/>
      <c r="AA7" s="50"/>
    </row>
    <row r="8" spans="1:27" ht="120" customHeight="1">
      <c r="A8" s="5"/>
      <c r="B8" s="6" t="s">
        <v>149</v>
      </c>
      <c r="C8" s="105" t="s">
        <v>150</v>
      </c>
      <c r="D8" s="98"/>
      <c r="E8" s="99"/>
      <c r="F8" s="9" t="s">
        <v>6</v>
      </c>
      <c r="G8" s="104" t="s">
        <v>151</v>
      </c>
      <c r="H8" s="98"/>
      <c r="I8" s="99"/>
      <c r="J8" s="40"/>
      <c r="K8" s="40"/>
      <c r="L8" s="40"/>
      <c r="M8" s="40"/>
      <c r="N8" s="40"/>
      <c r="O8" s="40"/>
      <c r="P8" s="26"/>
      <c r="Q8" s="26"/>
      <c r="R8" s="26"/>
      <c r="S8" s="26"/>
      <c r="T8" s="26"/>
      <c r="U8" s="26"/>
      <c r="V8" s="50"/>
      <c r="W8" s="50"/>
      <c r="X8" s="50"/>
      <c r="Y8" s="50"/>
      <c r="Z8" s="50"/>
      <c r="AA8" s="50"/>
    </row>
    <row r="9" spans="1:27">
      <c r="A9" s="33"/>
      <c r="B9" s="40"/>
      <c r="C9" s="40"/>
      <c r="D9" s="40"/>
      <c r="E9" s="40"/>
      <c r="F9" s="40"/>
      <c r="G9" s="40"/>
      <c r="H9" s="40"/>
      <c r="I9" s="40"/>
      <c r="J9" s="40"/>
      <c r="K9" s="40"/>
      <c r="L9" s="40"/>
      <c r="M9" s="40"/>
      <c r="N9" s="97" t="s">
        <v>8</v>
      </c>
      <c r="O9" s="98"/>
      <c r="P9" s="98"/>
      <c r="Q9" s="99"/>
      <c r="R9" s="106" t="s">
        <v>9</v>
      </c>
      <c r="S9" s="98"/>
      <c r="T9" s="98"/>
      <c r="U9" s="99"/>
      <c r="V9" s="50"/>
      <c r="W9" s="50"/>
      <c r="X9" s="50"/>
      <c r="Y9" s="50"/>
      <c r="Z9" s="50"/>
      <c r="AA9" s="50"/>
    </row>
    <row r="10" spans="1:27" ht="45">
      <c r="A10" s="71"/>
      <c r="B10" s="11" t="s">
        <v>11</v>
      </c>
      <c r="C10" s="11" t="s">
        <v>12</v>
      </c>
      <c r="D10" s="11" t="s">
        <v>13</v>
      </c>
      <c r="E10" s="11" t="s">
        <v>14</v>
      </c>
      <c r="F10" s="11" t="s">
        <v>15</v>
      </c>
      <c r="G10" s="11" t="s">
        <v>16</v>
      </c>
      <c r="H10" s="11" t="s">
        <v>17</v>
      </c>
      <c r="I10" s="11" t="s">
        <v>18</v>
      </c>
      <c r="J10" s="11" t="s">
        <v>19</v>
      </c>
      <c r="K10" s="11" t="s">
        <v>20</v>
      </c>
      <c r="L10" s="11" t="s">
        <v>21</v>
      </c>
      <c r="M10" s="12" t="s">
        <v>22</v>
      </c>
      <c r="N10" s="11" t="s">
        <v>23</v>
      </c>
      <c r="O10" s="11" t="s">
        <v>24</v>
      </c>
      <c r="P10" s="11" t="s">
        <v>25</v>
      </c>
      <c r="Q10" s="11" t="s">
        <v>26</v>
      </c>
      <c r="R10" s="11" t="s">
        <v>27</v>
      </c>
      <c r="S10" s="11" t="s">
        <v>28</v>
      </c>
      <c r="T10" s="11" t="s">
        <v>29</v>
      </c>
      <c r="U10" s="11" t="s">
        <v>30</v>
      </c>
      <c r="V10" s="50"/>
      <c r="W10" s="50"/>
      <c r="X10" s="50"/>
      <c r="Y10" s="50"/>
      <c r="Z10" s="50"/>
      <c r="AA10" s="50"/>
    </row>
    <row r="11" spans="1:27" ht="26.25" customHeight="1">
      <c r="A11" s="94">
        <v>1</v>
      </c>
      <c r="B11" s="16" t="s">
        <v>152</v>
      </c>
      <c r="C11" s="39">
        <v>0.67222222222222228</v>
      </c>
      <c r="D11" s="16">
        <v>1088280179</v>
      </c>
      <c r="E11" s="72" t="s">
        <v>153</v>
      </c>
      <c r="F11" s="16">
        <v>3015951092</v>
      </c>
      <c r="G11" s="16" t="s">
        <v>32</v>
      </c>
      <c r="H11" s="28" t="s">
        <v>32</v>
      </c>
      <c r="I11" s="16" t="s">
        <v>32</v>
      </c>
      <c r="J11" s="16" t="s">
        <v>32</v>
      </c>
      <c r="K11" s="16" t="s">
        <v>46</v>
      </c>
      <c r="L11" s="16" t="s">
        <v>32</v>
      </c>
      <c r="M11" s="17" t="s">
        <v>32</v>
      </c>
      <c r="N11" s="18" t="str">
        <f t="shared" ref="N11:N27" si="0">IF(I11="Cumple","30","0")</f>
        <v>30</v>
      </c>
      <c r="O11" s="18" t="str">
        <f t="shared" ref="O11:O15" si="1">IF(J11="Cumple","40","0")</f>
        <v>40</v>
      </c>
      <c r="P11" s="19"/>
      <c r="Q11" s="20">
        <f t="shared" ref="Q11:Q27" si="2">N11+O11+P11</f>
        <v>70</v>
      </c>
      <c r="R11" s="21" t="str">
        <f t="shared" ref="R11:R27" si="3">IF(Q11=70,"X","")</f>
        <v>X</v>
      </c>
      <c r="S11" s="21" t="str">
        <f t="shared" ref="S11:S15" si="4">IF(Q11=0,"X",IF(Q11=30,"X",""))</f>
        <v/>
      </c>
      <c r="T11" s="22"/>
      <c r="U11" s="21" t="str">
        <f t="shared" ref="U11:U27" si="5">IF(R11="X","Si",IF(S11="X","No","--"))</f>
        <v>Si</v>
      </c>
      <c r="V11" s="50"/>
      <c r="W11" s="50"/>
      <c r="X11" s="50"/>
      <c r="Y11" s="50"/>
      <c r="Z11" s="50"/>
      <c r="AA11" s="50"/>
    </row>
    <row r="12" spans="1:27" ht="26.25" customHeight="1">
      <c r="A12" s="94">
        <v>2</v>
      </c>
      <c r="B12" s="16" t="s">
        <v>152</v>
      </c>
      <c r="C12" s="39">
        <v>0.72222222222222221</v>
      </c>
      <c r="D12" s="16">
        <v>1088290635</v>
      </c>
      <c r="E12" s="72" t="s">
        <v>154</v>
      </c>
      <c r="F12" s="16">
        <v>3122746837</v>
      </c>
      <c r="G12" s="16" t="s">
        <v>32</v>
      </c>
      <c r="H12" s="16" t="s">
        <v>32</v>
      </c>
      <c r="I12" s="16" t="s">
        <v>32</v>
      </c>
      <c r="J12" s="16" t="s">
        <v>32</v>
      </c>
      <c r="K12" s="16" t="s">
        <v>46</v>
      </c>
      <c r="L12" s="16" t="s">
        <v>32</v>
      </c>
      <c r="M12" s="17" t="s">
        <v>32</v>
      </c>
      <c r="N12" s="18" t="str">
        <f t="shared" si="0"/>
        <v>30</v>
      </c>
      <c r="O12" s="18" t="str">
        <f t="shared" si="1"/>
        <v>40</v>
      </c>
      <c r="P12" s="19"/>
      <c r="Q12" s="20">
        <f t="shared" si="2"/>
        <v>70</v>
      </c>
      <c r="R12" s="21" t="str">
        <f t="shared" si="3"/>
        <v>X</v>
      </c>
      <c r="S12" s="21" t="str">
        <f t="shared" si="4"/>
        <v/>
      </c>
      <c r="T12" s="22"/>
      <c r="U12" s="21" t="str">
        <f t="shared" si="5"/>
        <v>Si</v>
      </c>
      <c r="V12" s="50"/>
      <c r="W12" s="50"/>
      <c r="X12" s="50"/>
      <c r="Y12" s="50"/>
      <c r="Z12" s="50"/>
      <c r="AA12" s="50"/>
    </row>
    <row r="13" spans="1:27" ht="26.25" customHeight="1">
      <c r="A13" s="94">
        <v>3</v>
      </c>
      <c r="B13" s="16" t="s">
        <v>152</v>
      </c>
      <c r="C13" s="39">
        <v>0.76249999999999996</v>
      </c>
      <c r="D13" s="16">
        <v>1097405582</v>
      </c>
      <c r="E13" s="72" t="s">
        <v>155</v>
      </c>
      <c r="F13" s="16">
        <v>3102949878</v>
      </c>
      <c r="G13" s="16" t="s">
        <v>32</v>
      </c>
      <c r="H13" s="16" t="s">
        <v>32</v>
      </c>
      <c r="I13" s="16" t="s">
        <v>32</v>
      </c>
      <c r="J13" s="16" t="s">
        <v>32</v>
      </c>
      <c r="K13" s="16" t="s">
        <v>46</v>
      </c>
      <c r="L13" s="16" t="s">
        <v>32</v>
      </c>
      <c r="M13" s="17" t="s">
        <v>32</v>
      </c>
      <c r="N13" s="18" t="str">
        <f t="shared" si="0"/>
        <v>30</v>
      </c>
      <c r="O13" s="18" t="str">
        <f t="shared" si="1"/>
        <v>40</v>
      </c>
      <c r="P13" s="19"/>
      <c r="Q13" s="20">
        <f t="shared" si="2"/>
        <v>70</v>
      </c>
      <c r="R13" s="21" t="str">
        <f t="shared" si="3"/>
        <v>X</v>
      </c>
      <c r="S13" s="21" t="str">
        <f t="shared" si="4"/>
        <v/>
      </c>
      <c r="T13" s="22"/>
      <c r="U13" s="21" t="str">
        <f t="shared" si="5"/>
        <v>Si</v>
      </c>
      <c r="V13" s="50"/>
      <c r="W13" s="50"/>
      <c r="X13" s="50"/>
      <c r="Y13" s="50"/>
      <c r="Z13" s="50"/>
      <c r="AA13" s="50"/>
    </row>
    <row r="14" spans="1:27" ht="26.25" customHeight="1">
      <c r="A14" s="94">
        <v>4</v>
      </c>
      <c r="B14" s="16" t="s">
        <v>156</v>
      </c>
      <c r="C14" s="39">
        <v>0.47708333333333336</v>
      </c>
      <c r="D14" s="16">
        <v>1116271355</v>
      </c>
      <c r="E14" s="72" t="s">
        <v>157</v>
      </c>
      <c r="F14" s="16">
        <v>3215635747</v>
      </c>
      <c r="G14" s="16" t="s">
        <v>32</v>
      </c>
      <c r="H14" s="16" t="s">
        <v>32</v>
      </c>
      <c r="I14" s="16" t="s">
        <v>32</v>
      </c>
      <c r="J14" s="16" t="s">
        <v>32</v>
      </c>
      <c r="K14" s="16" t="s">
        <v>46</v>
      </c>
      <c r="L14" s="16" t="s">
        <v>32</v>
      </c>
      <c r="M14" s="17" t="s">
        <v>32</v>
      </c>
      <c r="N14" s="18" t="str">
        <f t="shared" si="0"/>
        <v>30</v>
      </c>
      <c r="O14" s="18" t="str">
        <f t="shared" si="1"/>
        <v>40</v>
      </c>
      <c r="P14" s="19"/>
      <c r="Q14" s="20">
        <f t="shared" si="2"/>
        <v>70</v>
      </c>
      <c r="R14" s="21" t="str">
        <f t="shared" si="3"/>
        <v>X</v>
      </c>
      <c r="S14" s="21" t="str">
        <f t="shared" si="4"/>
        <v/>
      </c>
      <c r="T14" s="22"/>
      <c r="U14" s="21" t="str">
        <f t="shared" si="5"/>
        <v>Si</v>
      </c>
      <c r="V14" s="50"/>
      <c r="W14" s="50"/>
      <c r="X14" s="50"/>
      <c r="Y14" s="50"/>
      <c r="Z14" s="50"/>
      <c r="AA14" s="50"/>
    </row>
    <row r="15" spans="1:27" ht="26.25" customHeight="1">
      <c r="A15" s="94">
        <v>5</v>
      </c>
      <c r="B15" s="16" t="s">
        <v>158</v>
      </c>
      <c r="C15" s="39">
        <v>0.57152777777777775</v>
      </c>
      <c r="D15" s="16">
        <v>1088304148</v>
      </c>
      <c r="E15" s="73" t="s">
        <v>159</v>
      </c>
      <c r="F15" s="16">
        <v>3218312028</v>
      </c>
      <c r="G15" s="16" t="s">
        <v>32</v>
      </c>
      <c r="H15" s="16" t="s">
        <v>32</v>
      </c>
      <c r="I15" s="16" t="s">
        <v>32</v>
      </c>
      <c r="J15" s="16" t="s">
        <v>32</v>
      </c>
      <c r="K15" s="16" t="s">
        <v>46</v>
      </c>
      <c r="L15" s="16" t="s">
        <v>32</v>
      </c>
      <c r="M15" s="17" t="s">
        <v>32</v>
      </c>
      <c r="N15" s="18" t="str">
        <f t="shared" si="0"/>
        <v>30</v>
      </c>
      <c r="O15" s="18" t="str">
        <f t="shared" si="1"/>
        <v>40</v>
      </c>
      <c r="P15" s="19"/>
      <c r="Q15" s="20">
        <f t="shared" si="2"/>
        <v>70</v>
      </c>
      <c r="R15" s="21" t="str">
        <f t="shared" si="3"/>
        <v>X</v>
      </c>
      <c r="S15" s="21" t="str">
        <f t="shared" si="4"/>
        <v/>
      </c>
      <c r="T15" s="22"/>
      <c r="U15" s="21" t="str">
        <f t="shared" si="5"/>
        <v>Si</v>
      </c>
      <c r="V15" s="50"/>
      <c r="W15" s="50"/>
      <c r="X15" s="50"/>
      <c r="Y15" s="50"/>
      <c r="Z15" s="50"/>
      <c r="AA15" s="50"/>
    </row>
    <row r="16" spans="1:27" ht="26.25" customHeight="1">
      <c r="A16" s="94">
        <v>6</v>
      </c>
      <c r="B16" s="16" t="s">
        <v>152</v>
      </c>
      <c r="C16" s="39">
        <v>0.72222222222222221</v>
      </c>
      <c r="D16" s="16">
        <v>10012812</v>
      </c>
      <c r="E16" s="16" t="s">
        <v>160</v>
      </c>
      <c r="F16" s="16">
        <v>3204511538</v>
      </c>
      <c r="G16" s="16" t="s">
        <v>32</v>
      </c>
      <c r="H16" s="28" t="s">
        <v>32</v>
      </c>
      <c r="I16" s="28" t="s">
        <v>32</v>
      </c>
      <c r="J16" s="28" t="s">
        <v>32</v>
      </c>
      <c r="K16" s="28" t="s">
        <v>46</v>
      </c>
      <c r="L16" s="16" t="s">
        <v>32</v>
      </c>
      <c r="M16" s="17" t="s">
        <v>32</v>
      </c>
      <c r="N16" s="18" t="str">
        <f t="shared" si="0"/>
        <v>30</v>
      </c>
      <c r="O16" s="29">
        <v>40</v>
      </c>
      <c r="P16" s="19"/>
      <c r="Q16" s="20">
        <f t="shared" si="2"/>
        <v>70</v>
      </c>
      <c r="R16" s="21" t="str">
        <f t="shared" si="3"/>
        <v>X</v>
      </c>
      <c r="S16" s="21" t="str">
        <f>IF(Q16=0,"X",IF(Q16=30,"X","--"))</f>
        <v>--</v>
      </c>
      <c r="T16" s="22"/>
      <c r="U16" s="21" t="str">
        <f t="shared" si="5"/>
        <v>Si</v>
      </c>
      <c r="V16" s="50"/>
      <c r="W16" s="50"/>
      <c r="X16" s="50"/>
      <c r="Y16" s="50"/>
      <c r="Z16" s="50"/>
      <c r="AA16" s="50"/>
    </row>
    <row r="17" spans="1:27" ht="26.25" customHeight="1">
      <c r="A17" s="94">
        <v>7</v>
      </c>
      <c r="B17" s="16" t="s">
        <v>152</v>
      </c>
      <c r="C17" s="39">
        <v>0.68958333333333333</v>
      </c>
      <c r="D17" s="16">
        <v>1067873641</v>
      </c>
      <c r="E17" s="16" t="s">
        <v>161</v>
      </c>
      <c r="F17" s="16">
        <v>3003441745</v>
      </c>
      <c r="G17" s="16" t="s">
        <v>32</v>
      </c>
      <c r="H17" s="16" t="s">
        <v>32</v>
      </c>
      <c r="I17" s="16" t="s">
        <v>32</v>
      </c>
      <c r="J17" s="16" t="s">
        <v>32</v>
      </c>
      <c r="K17" s="16" t="s">
        <v>46</v>
      </c>
      <c r="L17" s="16" t="s">
        <v>32</v>
      </c>
      <c r="M17" s="17" t="s">
        <v>32</v>
      </c>
      <c r="N17" s="18" t="str">
        <f t="shared" si="0"/>
        <v>30</v>
      </c>
      <c r="O17" s="18" t="str">
        <f t="shared" ref="O17:O27" si="6">IF(J17="Cumple","40","0")</f>
        <v>40</v>
      </c>
      <c r="P17" s="19"/>
      <c r="Q17" s="20">
        <f t="shared" si="2"/>
        <v>70</v>
      </c>
      <c r="R17" s="21" t="str">
        <f t="shared" si="3"/>
        <v>X</v>
      </c>
      <c r="S17" s="21" t="str">
        <f t="shared" ref="S17:S27" si="7">IF(Q17=0,"X",IF(Q17=30,"X",""))</f>
        <v/>
      </c>
      <c r="T17" s="22"/>
      <c r="U17" s="21" t="str">
        <f t="shared" si="5"/>
        <v>Si</v>
      </c>
      <c r="V17" s="50"/>
      <c r="W17" s="50"/>
      <c r="X17" s="50"/>
      <c r="Y17" s="50"/>
      <c r="Z17" s="50"/>
      <c r="AA17" s="50"/>
    </row>
    <row r="18" spans="1:27" ht="26.25" customHeight="1">
      <c r="A18" s="94">
        <v>8</v>
      </c>
      <c r="B18" s="16" t="s">
        <v>152</v>
      </c>
      <c r="C18" s="39">
        <v>0.82986111111111116</v>
      </c>
      <c r="D18" s="16">
        <v>1094886671</v>
      </c>
      <c r="E18" s="72" t="s">
        <v>162</v>
      </c>
      <c r="F18" s="16">
        <v>3172367881</v>
      </c>
      <c r="G18" s="16" t="s">
        <v>32</v>
      </c>
      <c r="H18" s="16" t="s">
        <v>32</v>
      </c>
      <c r="I18" s="16" t="s">
        <v>32</v>
      </c>
      <c r="J18" s="16" t="s">
        <v>32</v>
      </c>
      <c r="K18" s="16" t="s">
        <v>46</v>
      </c>
      <c r="L18" s="16" t="s">
        <v>32</v>
      </c>
      <c r="M18" s="17" t="s">
        <v>32</v>
      </c>
      <c r="N18" s="18" t="str">
        <f t="shared" si="0"/>
        <v>30</v>
      </c>
      <c r="O18" s="18" t="str">
        <f t="shared" si="6"/>
        <v>40</v>
      </c>
      <c r="P18" s="19"/>
      <c r="Q18" s="20">
        <f t="shared" si="2"/>
        <v>70</v>
      </c>
      <c r="R18" s="21" t="str">
        <f t="shared" si="3"/>
        <v>X</v>
      </c>
      <c r="S18" s="21" t="str">
        <f t="shared" si="7"/>
        <v/>
      </c>
      <c r="T18" s="22"/>
      <c r="U18" s="21" t="str">
        <f t="shared" si="5"/>
        <v>Si</v>
      </c>
      <c r="V18" s="50"/>
      <c r="W18" s="50"/>
      <c r="X18" s="50"/>
      <c r="Y18" s="50"/>
      <c r="Z18" s="50"/>
      <c r="AA18" s="50"/>
    </row>
    <row r="19" spans="1:27" ht="26.25" customHeight="1">
      <c r="A19" s="94">
        <v>9</v>
      </c>
      <c r="B19" s="16" t="s">
        <v>152</v>
      </c>
      <c r="C19" s="39">
        <v>0.97083333333333333</v>
      </c>
      <c r="D19" s="16">
        <v>80215054</v>
      </c>
      <c r="E19" s="16" t="s">
        <v>163</v>
      </c>
      <c r="F19" s="16" t="s">
        <v>164</v>
      </c>
      <c r="G19" s="16" t="s">
        <v>32</v>
      </c>
      <c r="H19" s="16" t="s">
        <v>32</v>
      </c>
      <c r="I19" s="16" t="s">
        <v>32</v>
      </c>
      <c r="J19" s="16" t="s">
        <v>32</v>
      </c>
      <c r="K19" s="16" t="s">
        <v>46</v>
      </c>
      <c r="L19" s="16" t="s">
        <v>32</v>
      </c>
      <c r="M19" s="17" t="s">
        <v>32</v>
      </c>
      <c r="N19" s="18" t="str">
        <f t="shared" si="0"/>
        <v>30</v>
      </c>
      <c r="O19" s="18" t="str">
        <f t="shared" si="6"/>
        <v>40</v>
      </c>
      <c r="P19" s="19"/>
      <c r="Q19" s="20">
        <f t="shared" si="2"/>
        <v>70</v>
      </c>
      <c r="R19" s="21" t="str">
        <f t="shared" si="3"/>
        <v>X</v>
      </c>
      <c r="S19" s="21" t="str">
        <f t="shared" si="7"/>
        <v/>
      </c>
      <c r="T19" s="22"/>
      <c r="U19" s="21" t="str">
        <f t="shared" si="5"/>
        <v>Si</v>
      </c>
      <c r="V19" s="50"/>
      <c r="W19" s="50"/>
      <c r="X19" s="50"/>
      <c r="Y19" s="50"/>
      <c r="Z19" s="50"/>
      <c r="AA19" s="50"/>
    </row>
    <row r="20" spans="1:27" ht="26.25" customHeight="1">
      <c r="A20" s="94">
        <v>10</v>
      </c>
      <c r="B20" s="16" t="s">
        <v>156</v>
      </c>
      <c r="C20" s="39">
        <v>0.42499999999999999</v>
      </c>
      <c r="D20" s="16">
        <v>1088310355</v>
      </c>
      <c r="E20" s="74" t="s">
        <v>165</v>
      </c>
      <c r="F20" s="16">
        <v>3204819172</v>
      </c>
      <c r="G20" s="16" t="s">
        <v>32</v>
      </c>
      <c r="H20" s="16" t="s">
        <v>32</v>
      </c>
      <c r="I20" s="16" t="s">
        <v>32</v>
      </c>
      <c r="J20" s="16" t="s">
        <v>32</v>
      </c>
      <c r="K20" s="16" t="s">
        <v>46</v>
      </c>
      <c r="L20" s="16" t="s">
        <v>32</v>
      </c>
      <c r="M20" s="17" t="s">
        <v>32</v>
      </c>
      <c r="N20" s="18" t="str">
        <f t="shared" si="0"/>
        <v>30</v>
      </c>
      <c r="O20" s="18" t="str">
        <f t="shared" si="6"/>
        <v>40</v>
      </c>
      <c r="P20" s="19"/>
      <c r="Q20" s="20">
        <f t="shared" si="2"/>
        <v>70</v>
      </c>
      <c r="R20" s="21" t="str">
        <f t="shared" si="3"/>
        <v>X</v>
      </c>
      <c r="S20" s="21" t="str">
        <f t="shared" si="7"/>
        <v/>
      </c>
      <c r="T20" s="22"/>
      <c r="U20" s="21" t="str">
        <f t="shared" si="5"/>
        <v>Si</v>
      </c>
      <c r="V20" s="50"/>
      <c r="W20" s="50"/>
      <c r="X20" s="50"/>
      <c r="Y20" s="50"/>
      <c r="Z20" s="50"/>
      <c r="AA20" s="50"/>
    </row>
    <row r="21" spans="1:27" ht="26.25" customHeight="1">
      <c r="A21" s="94">
        <v>11</v>
      </c>
      <c r="B21" s="16" t="s">
        <v>158</v>
      </c>
      <c r="C21" s="39">
        <v>0.7368055555555556</v>
      </c>
      <c r="D21" s="16">
        <v>1088337758</v>
      </c>
      <c r="E21" s="16" t="s">
        <v>166</v>
      </c>
      <c r="F21" s="16">
        <v>3208208100</v>
      </c>
      <c r="G21" s="16" t="s">
        <v>32</v>
      </c>
      <c r="H21" s="16" t="s">
        <v>32</v>
      </c>
      <c r="I21" s="16" t="s">
        <v>32</v>
      </c>
      <c r="J21" s="16" t="s">
        <v>32</v>
      </c>
      <c r="K21" s="16" t="s">
        <v>46</v>
      </c>
      <c r="L21" s="16" t="s">
        <v>32</v>
      </c>
      <c r="M21" s="17" t="s">
        <v>32</v>
      </c>
      <c r="N21" s="18" t="str">
        <f t="shared" si="0"/>
        <v>30</v>
      </c>
      <c r="O21" s="18" t="str">
        <f t="shared" si="6"/>
        <v>40</v>
      </c>
      <c r="P21" s="19"/>
      <c r="Q21" s="20">
        <f t="shared" si="2"/>
        <v>70</v>
      </c>
      <c r="R21" s="21" t="str">
        <f t="shared" si="3"/>
        <v>X</v>
      </c>
      <c r="S21" s="21" t="str">
        <f t="shared" si="7"/>
        <v/>
      </c>
      <c r="T21" s="22"/>
      <c r="U21" s="21" t="str">
        <f t="shared" si="5"/>
        <v>Si</v>
      </c>
      <c r="V21" s="50"/>
      <c r="W21" s="50"/>
      <c r="X21" s="50"/>
      <c r="Y21" s="50"/>
      <c r="Z21" s="50"/>
      <c r="AA21" s="50"/>
    </row>
    <row r="22" spans="1:27" ht="26.25" customHeight="1">
      <c r="A22" s="94">
        <v>12</v>
      </c>
      <c r="B22" s="16" t="s">
        <v>158</v>
      </c>
      <c r="C22" s="39">
        <v>0.64513888888888893</v>
      </c>
      <c r="D22" s="16">
        <v>52991516</v>
      </c>
      <c r="E22" s="72" t="s">
        <v>167</v>
      </c>
      <c r="F22" s="16">
        <v>3208208100</v>
      </c>
      <c r="G22" s="16" t="s">
        <v>32</v>
      </c>
      <c r="H22" s="16" t="s">
        <v>32</v>
      </c>
      <c r="I22" s="16" t="s">
        <v>32</v>
      </c>
      <c r="J22" s="16" t="s">
        <v>32</v>
      </c>
      <c r="K22" s="16" t="s">
        <v>46</v>
      </c>
      <c r="L22" s="16" t="s">
        <v>32</v>
      </c>
      <c r="M22" s="17" t="s">
        <v>32</v>
      </c>
      <c r="N22" s="18" t="str">
        <f t="shared" si="0"/>
        <v>30</v>
      </c>
      <c r="O22" s="18" t="str">
        <f t="shared" si="6"/>
        <v>40</v>
      </c>
      <c r="P22" s="19"/>
      <c r="Q22" s="20">
        <f t="shared" si="2"/>
        <v>70</v>
      </c>
      <c r="R22" s="21" t="str">
        <f t="shared" si="3"/>
        <v>X</v>
      </c>
      <c r="S22" s="21" t="str">
        <f t="shared" si="7"/>
        <v/>
      </c>
      <c r="T22" s="22"/>
      <c r="U22" s="21" t="str">
        <f t="shared" si="5"/>
        <v>Si</v>
      </c>
      <c r="V22" s="50"/>
      <c r="W22" s="50"/>
      <c r="X22" s="50"/>
      <c r="Y22" s="50"/>
      <c r="Z22" s="50"/>
      <c r="AA22" s="50"/>
    </row>
    <row r="23" spans="1:27" ht="26.25" customHeight="1">
      <c r="A23" s="94">
        <v>13</v>
      </c>
      <c r="B23" s="16" t="s">
        <v>168</v>
      </c>
      <c r="C23" s="39">
        <v>0.76388888888888884</v>
      </c>
      <c r="D23" s="16">
        <v>1020725712</v>
      </c>
      <c r="E23" s="16" t="s">
        <v>169</v>
      </c>
      <c r="F23" s="16">
        <v>3004338017</v>
      </c>
      <c r="G23" s="16" t="s">
        <v>32</v>
      </c>
      <c r="H23" s="16" t="s">
        <v>32</v>
      </c>
      <c r="I23" s="16" t="s">
        <v>32</v>
      </c>
      <c r="J23" s="16" t="s">
        <v>32</v>
      </c>
      <c r="K23" s="16" t="s">
        <v>46</v>
      </c>
      <c r="L23" s="16" t="s">
        <v>32</v>
      </c>
      <c r="M23" s="17" t="s">
        <v>32</v>
      </c>
      <c r="N23" s="18" t="str">
        <f t="shared" si="0"/>
        <v>30</v>
      </c>
      <c r="O23" s="18" t="str">
        <f t="shared" si="6"/>
        <v>40</v>
      </c>
      <c r="P23" s="19"/>
      <c r="Q23" s="20">
        <f t="shared" si="2"/>
        <v>70</v>
      </c>
      <c r="R23" s="21" t="str">
        <f t="shared" si="3"/>
        <v>X</v>
      </c>
      <c r="S23" s="21" t="str">
        <f t="shared" si="7"/>
        <v/>
      </c>
      <c r="T23" s="22"/>
      <c r="U23" s="21" t="str">
        <f t="shared" si="5"/>
        <v>Si</v>
      </c>
      <c r="V23" s="50"/>
      <c r="W23" s="50"/>
      <c r="X23" s="50"/>
      <c r="Y23" s="50"/>
      <c r="Z23" s="50"/>
      <c r="AA23" s="50"/>
    </row>
    <row r="24" spans="1:27" ht="26.25" customHeight="1">
      <c r="A24" s="94">
        <v>14</v>
      </c>
      <c r="B24" s="16" t="s">
        <v>168</v>
      </c>
      <c r="C24" s="39">
        <v>0.34444444444444444</v>
      </c>
      <c r="D24" s="16">
        <v>1112786526</v>
      </c>
      <c r="E24" s="16" t="s">
        <v>170</v>
      </c>
      <c r="F24" s="16">
        <v>3127956861</v>
      </c>
      <c r="G24" s="16" t="s">
        <v>32</v>
      </c>
      <c r="H24" s="16" t="s">
        <v>32</v>
      </c>
      <c r="I24" s="16" t="s">
        <v>32</v>
      </c>
      <c r="J24" s="16" t="s">
        <v>32</v>
      </c>
      <c r="K24" s="16" t="s">
        <v>46</v>
      </c>
      <c r="L24" s="16" t="s">
        <v>32</v>
      </c>
      <c r="M24" s="17" t="s">
        <v>32</v>
      </c>
      <c r="N24" s="18" t="str">
        <f t="shared" si="0"/>
        <v>30</v>
      </c>
      <c r="O24" s="18" t="str">
        <f t="shared" si="6"/>
        <v>40</v>
      </c>
      <c r="P24" s="19"/>
      <c r="Q24" s="20">
        <f t="shared" si="2"/>
        <v>70</v>
      </c>
      <c r="R24" s="21" t="str">
        <f t="shared" si="3"/>
        <v>X</v>
      </c>
      <c r="S24" s="21" t="str">
        <f t="shared" si="7"/>
        <v/>
      </c>
      <c r="T24" s="22"/>
      <c r="U24" s="21" t="str">
        <f t="shared" si="5"/>
        <v>Si</v>
      </c>
      <c r="V24" s="50"/>
      <c r="W24" s="50"/>
      <c r="X24" s="50"/>
      <c r="Y24" s="50"/>
      <c r="Z24" s="50"/>
      <c r="AA24" s="50"/>
    </row>
    <row r="25" spans="1:27" ht="26.25" customHeight="1">
      <c r="A25" s="94">
        <v>15</v>
      </c>
      <c r="B25" s="16" t="s">
        <v>158</v>
      </c>
      <c r="C25" s="39">
        <v>0.92500000000000004</v>
      </c>
      <c r="D25" s="16">
        <v>31837110</v>
      </c>
      <c r="E25" s="72" t="s">
        <v>171</v>
      </c>
      <c r="F25" s="16">
        <v>3155212983</v>
      </c>
      <c r="G25" s="16" t="s">
        <v>32</v>
      </c>
      <c r="H25" s="16" t="s">
        <v>32</v>
      </c>
      <c r="I25" s="16" t="s">
        <v>32</v>
      </c>
      <c r="J25" s="16" t="s">
        <v>32</v>
      </c>
      <c r="K25" s="16" t="s">
        <v>46</v>
      </c>
      <c r="L25" s="16" t="s">
        <v>32</v>
      </c>
      <c r="M25" s="17" t="s">
        <v>32</v>
      </c>
      <c r="N25" s="18" t="str">
        <f t="shared" si="0"/>
        <v>30</v>
      </c>
      <c r="O25" s="18" t="str">
        <f t="shared" si="6"/>
        <v>40</v>
      </c>
      <c r="P25" s="19"/>
      <c r="Q25" s="20">
        <f t="shared" si="2"/>
        <v>70</v>
      </c>
      <c r="R25" s="21" t="str">
        <f t="shared" si="3"/>
        <v>X</v>
      </c>
      <c r="S25" s="21" t="str">
        <f t="shared" si="7"/>
        <v/>
      </c>
      <c r="T25" s="22"/>
      <c r="U25" s="21" t="str">
        <f t="shared" si="5"/>
        <v>Si</v>
      </c>
      <c r="V25" s="50"/>
      <c r="W25" s="50"/>
      <c r="X25" s="50"/>
      <c r="Y25" s="50"/>
      <c r="Z25" s="50"/>
      <c r="AA25" s="50"/>
    </row>
    <row r="26" spans="1:27" ht="26.25" customHeight="1">
      <c r="A26" s="94">
        <v>16</v>
      </c>
      <c r="B26" s="16" t="s">
        <v>172</v>
      </c>
      <c r="C26" s="39">
        <v>0.50208333333333333</v>
      </c>
      <c r="D26" s="16">
        <v>52828426</v>
      </c>
      <c r="E26" s="72" t="s">
        <v>173</v>
      </c>
      <c r="F26" s="16">
        <v>641381593</v>
      </c>
      <c r="G26" s="16" t="s">
        <v>33</v>
      </c>
      <c r="H26" s="16" t="s">
        <v>32</v>
      </c>
      <c r="I26" s="16" t="s">
        <v>32</v>
      </c>
      <c r="J26" s="16" t="s">
        <v>33</v>
      </c>
      <c r="K26" s="16" t="s">
        <v>46</v>
      </c>
      <c r="L26" s="16" t="s">
        <v>33</v>
      </c>
      <c r="M26" s="17" t="s">
        <v>32</v>
      </c>
      <c r="N26" s="18" t="str">
        <f t="shared" si="0"/>
        <v>30</v>
      </c>
      <c r="O26" s="18" t="str">
        <f t="shared" si="6"/>
        <v>0</v>
      </c>
      <c r="P26" s="19"/>
      <c r="Q26" s="20">
        <f t="shared" si="2"/>
        <v>30</v>
      </c>
      <c r="R26" s="21" t="str">
        <f t="shared" si="3"/>
        <v/>
      </c>
      <c r="S26" s="21" t="str">
        <f t="shared" si="7"/>
        <v>X</v>
      </c>
      <c r="T26" s="22"/>
      <c r="U26" s="21" t="str">
        <f t="shared" si="5"/>
        <v>No</v>
      </c>
      <c r="V26" s="50"/>
      <c r="W26" s="50"/>
      <c r="X26" s="50"/>
      <c r="Y26" s="50"/>
      <c r="Z26" s="50"/>
      <c r="AA26" s="50"/>
    </row>
    <row r="27" spans="1:27" ht="26.25" customHeight="1">
      <c r="A27" s="94">
        <v>17</v>
      </c>
      <c r="B27" s="16" t="s">
        <v>152</v>
      </c>
      <c r="C27" s="39">
        <v>0.86041666666666672</v>
      </c>
      <c r="D27" s="16">
        <v>1069503560</v>
      </c>
      <c r="E27" s="16" t="s">
        <v>174</v>
      </c>
      <c r="F27" s="16">
        <v>3217361198</v>
      </c>
      <c r="G27" s="16" t="s">
        <v>32</v>
      </c>
      <c r="H27" s="16" t="s">
        <v>32</v>
      </c>
      <c r="I27" s="16" t="s">
        <v>32</v>
      </c>
      <c r="J27" s="16" t="s">
        <v>33</v>
      </c>
      <c r="K27" s="16" t="s">
        <v>46</v>
      </c>
      <c r="L27" s="16" t="s">
        <v>32</v>
      </c>
      <c r="M27" s="17" t="s">
        <v>32</v>
      </c>
      <c r="N27" s="18" t="str">
        <f t="shared" si="0"/>
        <v>30</v>
      </c>
      <c r="O27" s="18" t="str">
        <f t="shared" si="6"/>
        <v>0</v>
      </c>
      <c r="P27" s="19"/>
      <c r="Q27" s="20">
        <f t="shared" si="2"/>
        <v>30</v>
      </c>
      <c r="R27" s="21" t="str">
        <f t="shared" si="3"/>
        <v/>
      </c>
      <c r="S27" s="21" t="str">
        <f t="shared" si="7"/>
        <v>X</v>
      </c>
      <c r="T27" s="22"/>
      <c r="U27" s="21" t="str">
        <f t="shared" si="5"/>
        <v>No</v>
      </c>
      <c r="V27" s="50"/>
      <c r="W27" s="50"/>
      <c r="X27" s="50"/>
      <c r="Y27" s="50"/>
      <c r="Z27" s="50"/>
      <c r="AA27" s="50"/>
    </row>
    <row r="28" spans="1:27">
      <c r="A28" s="50"/>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row>
    <row r="29" spans="1:27">
      <c r="A29" s="50"/>
      <c r="B29" s="50"/>
      <c r="C29" s="50"/>
      <c r="D29" s="50"/>
      <c r="E29" s="50"/>
      <c r="F29" s="50"/>
      <c r="G29" s="50"/>
      <c r="H29" s="50"/>
      <c r="I29" s="50"/>
      <c r="J29" s="50"/>
      <c r="K29" s="50"/>
      <c r="L29" s="50"/>
      <c r="M29" s="50"/>
      <c r="N29" s="50"/>
      <c r="O29" s="50"/>
      <c r="P29" s="50"/>
      <c r="Q29" s="50"/>
      <c r="R29" s="50"/>
      <c r="S29" s="50"/>
      <c r="T29" s="50"/>
      <c r="U29" s="50"/>
      <c r="V29" s="50"/>
      <c r="W29" s="50"/>
      <c r="X29" s="50"/>
      <c r="Y29" s="50"/>
      <c r="Z29" s="50"/>
      <c r="AA29" s="50"/>
    </row>
    <row r="30" spans="1:27">
      <c r="A30" s="50"/>
      <c r="B30" s="50"/>
      <c r="C30" s="50"/>
      <c r="D30" s="50"/>
      <c r="E30" s="50"/>
      <c r="F30" s="50"/>
      <c r="G30" s="50"/>
      <c r="H30" s="50"/>
      <c r="I30" s="50"/>
      <c r="J30" s="50"/>
      <c r="K30" s="50"/>
      <c r="L30" s="50"/>
      <c r="M30" s="50"/>
      <c r="N30" s="50"/>
      <c r="O30" s="50"/>
      <c r="P30" s="50"/>
      <c r="Q30" s="50"/>
      <c r="R30" s="50"/>
      <c r="S30" s="50"/>
      <c r="T30" s="50"/>
      <c r="U30" s="50"/>
      <c r="V30" s="50"/>
      <c r="W30" s="50"/>
      <c r="X30" s="50"/>
      <c r="Y30" s="50"/>
      <c r="Z30" s="50"/>
      <c r="AA30" s="50"/>
    </row>
    <row r="31" spans="1:27">
      <c r="A31" s="50"/>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row>
    <row r="32" spans="1:27">
      <c r="A32" s="50"/>
      <c r="B32" s="50"/>
      <c r="C32" s="50"/>
      <c r="D32" s="50"/>
      <c r="E32" s="50"/>
      <c r="F32" s="50"/>
      <c r="G32" s="50"/>
      <c r="H32" s="50"/>
      <c r="I32" s="50"/>
      <c r="J32" s="50"/>
      <c r="K32" s="50"/>
      <c r="L32" s="50"/>
      <c r="M32" s="50"/>
      <c r="N32" s="50"/>
      <c r="O32" s="50"/>
      <c r="P32" s="50"/>
      <c r="Q32" s="50"/>
      <c r="R32" s="50"/>
      <c r="S32" s="50"/>
      <c r="T32" s="50"/>
      <c r="U32" s="50"/>
      <c r="V32" s="50"/>
      <c r="W32" s="50"/>
      <c r="X32" s="50"/>
      <c r="Y32" s="50"/>
      <c r="Z32" s="50"/>
      <c r="AA32" s="50"/>
    </row>
    <row r="33" spans="1:27">
      <c r="A33" s="50"/>
      <c r="B33" s="50"/>
      <c r="C33" s="50"/>
      <c r="D33" s="50"/>
      <c r="E33" s="50"/>
      <c r="F33" s="50"/>
      <c r="G33" s="50"/>
      <c r="H33" s="50"/>
      <c r="I33" s="50"/>
      <c r="J33" s="50"/>
      <c r="K33" s="50"/>
      <c r="L33" s="50"/>
      <c r="M33" s="50"/>
      <c r="N33" s="50"/>
      <c r="O33" s="50"/>
      <c r="P33" s="50"/>
      <c r="Q33" s="50"/>
      <c r="R33" s="50"/>
      <c r="S33" s="50"/>
      <c r="T33" s="50"/>
      <c r="U33" s="50"/>
      <c r="V33" s="50"/>
      <c r="W33" s="50"/>
      <c r="X33" s="50"/>
      <c r="Y33" s="50"/>
      <c r="Z33" s="50"/>
      <c r="AA33" s="50"/>
    </row>
    <row r="34" spans="1:27">
      <c r="A34" s="50"/>
      <c r="B34" s="50"/>
      <c r="C34" s="50"/>
      <c r="D34" s="50"/>
      <c r="E34" s="50"/>
      <c r="F34" s="50"/>
      <c r="G34" s="50"/>
      <c r="H34" s="50"/>
      <c r="I34" s="50"/>
      <c r="J34" s="50"/>
      <c r="K34" s="50"/>
      <c r="L34" s="50"/>
      <c r="M34" s="50"/>
      <c r="N34" s="50"/>
      <c r="O34" s="50"/>
      <c r="P34" s="50"/>
      <c r="Q34" s="50"/>
      <c r="R34" s="50"/>
      <c r="S34" s="50"/>
      <c r="T34" s="50"/>
      <c r="U34" s="50"/>
      <c r="V34" s="50"/>
      <c r="W34" s="50"/>
      <c r="X34" s="50"/>
      <c r="Y34" s="50"/>
      <c r="Z34" s="50"/>
      <c r="AA34" s="50"/>
    </row>
    <row r="35" spans="1:27">
      <c r="A35" s="50"/>
      <c r="B35" s="50"/>
      <c r="C35" s="50"/>
      <c r="D35" s="50"/>
      <c r="E35" s="50"/>
      <c r="F35" s="50"/>
      <c r="G35" s="50"/>
      <c r="H35" s="50"/>
      <c r="I35" s="50"/>
      <c r="J35" s="50"/>
      <c r="K35" s="50"/>
      <c r="L35" s="50"/>
      <c r="M35" s="50"/>
      <c r="N35" s="50"/>
      <c r="O35" s="50"/>
      <c r="P35" s="50"/>
      <c r="Q35" s="50"/>
      <c r="R35" s="50"/>
      <c r="S35" s="50"/>
      <c r="T35" s="50"/>
      <c r="U35" s="50"/>
      <c r="V35" s="50"/>
      <c r="W35" s="50"/>
      <c r="X35" s="50"/>
      <c r="Y35" s="50"/>
      <c r="Z35" s="50"/>
      <c r="AA35" s="50"/>
    </row>
    <row r="36" spans="1:27">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row>
    <row r="37" spans="1:27">
      <c r="A37" s="50"/>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row>
    <row r="38" spans="1:27">
      <c r="A38" s="50"/>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row>
    <row r="39" spans="1:27">
      <c r="A39" s="50"/>
      <c r="B39" s="50"/>
      <c r="C39" s="50"/>
      <c r="D39" s="50"/>
      <c r="E39" s="50"/>
      <c r="F39" s="50"/>
      <c r="G39" s="50"/>
      <c r="H39" s="50"/>
      <c r="I39" s="50"/>
      <c r="J39" s="50"/>
      <c r="K39" s="50"/>
      <c r="L39" s="50"/>
      <c r="M39" s="50"/>
      <c r="N39" s="50"/>
      <c r="O39" s="50"/>
      <c r="P39" s="50"/>
      <c r="Q39" s="50"/>
      <c r="R39" s="50"/>
      <c r="S39" s="50"/>
      <c r="T39" s="50"/>
      <c r="U39" s="50"/>
      <c r="V39" s="50"/>
      <c r="W39" s="50"/>
      <c r="X39" s="50"/>
      <c r="Y39" s="50"/>
      <c r="Z39" s="50"/>
      <c r="AA39" s="50"/>
    </row>
    <row r="40" spans="1:27">
      <c r="A40" s="50"/>
      <c r="B40" s="50"/>
      <c r="C40" s="50"/>
      <c r="D40" s="50"/>
      <c r="E40" s="50"/>
      <c r="F40" s="50"/>
      <c r="G40" s="50"/>
      <c r="H40" s="50"/>
      <c r="I40" s="50"/>
      <c r="J40" s="50"/>
      <c r="K40" s="50"/>
      <c r="L40" s="50"/>
      <c r="M40" s="50"/>
      <c r="N40" s="50"/>
      <c r="O40" s="50"/>
      <c r="P40" s="50"/>
      <c r="Q40" s="50"/>
      <c r="R40" s="50"/>
      <c r="S40" s="50"/>
      <c r="T40" s="50"/>
      <c r="U40" s="50"/>
      <c r="V40" s="50"/>
      <c r="W40" s="50"/>
      <c r="X40" s="50"/>
      <c r="Y40" s="50"/>
      <c r="Z40" s="50"/>
      <c r="AA40" s="50"/>
    </row>
    <row r="41" spans="1:27">
      <c r="A41" s="50"/>
      <c r="B41" s="50"/>
      <c r="C41" s="50"/>
      <c r="D41" s="50"/>
      <c r="E41" s="50"/>
      <c r="F41" s="50"/>
      <c r="G41" s="50"/>
      <c r="H41" s="50"/>
      <c r="I41" s="50"/>
      <c r="J41" s="50"/>
      <c r="K41" s="50"/>
      <c r="L41" s="50"/>
      <c r="M41" s="50"/>
      <c r="N41" s="50"/>
      <c r="O41" s="50"/>
      <c r="P41" s="50"/>
      <c r="Q41" s="50"/>
      <c r="R41" s="50"/>
      <c r="S41" s="50"/>
      <c r="T41" s="50"/>
      <c r="U41" s="50"/>
      <c r="V41" s="50"/>
      <c r="W41" s="50"/>
      <c r="X41" s="50"/>
      <c r="Y41" s="50"/>
      <c r="Z41" s="50"/>
      <c r="AA41" s="50"/>
    </row>
    <row r="42" spans="1:27">
      <c r="A42" s="50"/>
      <c r="B42" s="50"/>
      <c r="C42" s="50"/>
      <c r="D42" s="50"/>
      <c r="E42" s="50"/>
      <c r="F42" s="50"/>
      <c r="G42" s="50"/>
      <c r="H42" s="50"/>
      <c r="I42" s="50"/>
      <c r="J42" s="50"/>
      <c r="K42" s="50"/>
      <c r="L42" s="50"/>
      <c r="M42" s="50"/>
      <c r="N42" s="50"/>
      <c r="O42" s="50"/>
      <c r="P42" s="50"/>
      <c r="Q42" s="50"/>
      <c r="R42" s="50"/>
      <c r="S42" s="50"/>
      <c r="T42" s="50"/>
      <c r="U42" s="50"/>
      <c r="V42" s="50"/>
      <c r="W42" s="50"/>
      <c r="X42" s="50"/>
      <c r="Y42" s="50"/>
      <c r="Z42" s="50"/>
      <c r="AA42" s="50"/>
    </row>
    <row r="43" spans="1:27">
      <c r="A43" s="50"/>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row>
    <row r="44" spans="1:27">
      <c r="A44" s="50"/>
      <c r="B44" s="50"/>
      <c r="C44" s="50"/>
      <c r="D44" s="50"/>
      <c r="E44" s="50"/>
      <c r="F44" s="50"/>
      <c r="G44" s="50"/>
      <c r="H44" s="50"/>
      <c r="I44" s="50"/>
      <c r="J44" s="50"/>
      <c r="K44" s="50"/>
      <c r="L44" s="50"/>
      <c r="M44" s="50"/>
      <c r="N44" s="50"/>
      <c r="O44" s="50"/>
      <c r="P44" s="50"/>
      <c r="Q44" s="50"/>
      <c r="R44" s="50"/>
      <c r="S44" s="50"/>
      <c r="T44" s="50"/>
      <c r="U44" s="50"/>
      <c r="V44" s="50"/>
      <c r="W44" s="50"/>
      <c r="X44" s="50"/>
      <c r="Y44" s="50"/>
      <c r="Z44" s="50"/>
      <c r="AA44" s="50"/>
    </row>
    <row r="45" spans="1:27">
      <c r="A45" s="50"/>
      <c r="B45" s="50"/>
      <c r="C45" s="50"/>
      <c r="D45" s="50"/>
      <c r="E45" s="50"/>
      <c r="F45" s="50"/>
      <c r="G45" s="50"/>
      <c r="H45" s="50"/>
      <c r="I45" s="50"/>
      <c r="J45" s="50"/>
      <c r="K45" s="50"/>
      <c r="L45" s="50"/>
      <c r="M45" s="50"/>
      <c r="N45" s="50"/>
      <c r="O45" s="50"/>
      <c r="P45" s="50"/>
      <c r="Q45" s="50"/>
      <c r="R45" s="50"/>
      <c r="S45" s="50"/>
      <c r="T45" s="50"/>
      <c r="U45" s="50"/>
      <c r="V45" s="50"/>
      <c r="W45" s="50"/>
      <c r="X45" s="50"/>
      <c r="Y45" s="50"/>
      <c r="Z45" s="50"/>
      <c r="AA45" s="50"/>
    </row>
    <row r="46" spans="1:27">
      <c r="A46" s="50"/>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row>
    <row r="47" spans="1:27">
      <c r="A47" s="50"/>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row>
    <row r="48" spans="1:27">
      <c r="A48" s="50"/>
      <c r="B48" s="50"/>
      <c r="C48" s="50"/>
      <c r="D48" s="50"/>
      <c r="E48" s="50"/>
      <c r="F48" s="50"/>
      <c r="G48" s="50"/>
      <c r="H48" s="50"/>
      <c r="I48" s="50"/>
      <c r="J48" s="50"/>
      <c r="K48" s="50"/>
      <c r="L48" s="50"/>
      <c r="M48" s="50"/>
      <c r="N48" s="50"/>
      <c r="O48" s="50"/>
      <c r="P48" s="50"/>
      <c r="Q48" s="50"/>
      <c r="R48" s="50"/>
      <c r="S48" s="50"/>
      <c r="T48" s="50"/>
      <c r="U48" s="50"/>
      <c r="V48" s="50"/>
      <c r="W48" s="50"/>
      <c r="X48" s="50"/>
      <c r="Y48" s="50"/>
      <c r="Z48" s="50"/>
      <c r="AA48" s="50"/>
    </row>
    <row r="49" spans="1:27">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c r="AA49" s="50"/>
    </row>
    <row r="50" spans="1:27">
      <c r="A50" s="50"/>
      <c r="B50" s="50"/>
      <c r="C50" s="50"/>
      <c r="D50" s="50"/>
      <c r="E50" s="50"/>
      <c r="F50" s="50"/>
      <c r="G50" s="50"/>
      <c r="H50" s="50"/>
      <c r="I50" s="50"/>
      <c r="J50" s="50"/>
      <c r="K50" s="50"/>
      <c r="L50" s="50"/>
      <c r="M50" s="50"/>
      <c r="N50" s="50"/>
      <c r="O50" s="50"/>
      <c r="P50" s="50"/>
      <c r="Q50" s="50"/>
      <c r="R50" s="50"/>
      <c r="S50" s="50"/>
      <c r="T50" s="50"/>
      <c r="U50" s="50"/>
      <c r="V50" s="50"/>
      <c r="W50" s="50"/>
      <c r="X50" s="50"/>
      <c r="Y50" s="50"/>
      <c r="Z50" s="50"/>
      <c r="AA50" s="50"/>
    </row>
    <row r="51" spans="1:27">
      <c r="A51" s="50"/>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row>
    <row r="52" spans="1:27">
      <c r="A52" s="50"/>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row>
    <row r="53" spans="1:27">
      <c r="A53" s="50"/>
      <c r="B53" s="50"/>
      <c r="C53" s="50"/>
      <c r="D53" s="50"/>
      <c r="E53" s="50"/>
      <c r="F53" s="50"/>
      <c r="G53" s="50"/>
      <c r="H53" s="50"/>
      <c r="I53" s="50"/>
      <c r="J53" s="50"/>
      <c r="K53" s="50"/>
      <c r="L53" s="50"/>
      <c r="M53" s="50"/>
      <c r="N53" s="50"/>
      <c r="O53" s="50"/>
      <c r="P53" s="50"/>
      <c r="Q53" s="50"/>
      <c r="R53" s="50"/>
      <c r="S53" s="50"/>
      <c r="T53" s="50"/>
      <c r="U53" s="50"/>
      <c r="V53" s="50"/>
      <c r="W53" s="50"/>
      <c r="X53" s="50"/>
      <c r="Y53" s="50"/>
      <c r="Z53" s="50"/>
      <c r="AA53" s="50"/>
    </row>
    <row r="54" spans="1:27">
      <c r="A54" s="50"/>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row>
    <row r="55" spans="1:27">
      <c r="A55" s="50"/>
      <c r="B55" s="50"/>
      <c r="C55" s="50"/>
      <c r="D55" s="50"/>
      <c r="E55" s="50"/>
      <c r="F55" s="50"/>
      <c r="G55" s="50"/>
      <c r="H55" s="50"/>
      <c r="I55" s="50"/>
      <c r="J55" s="50"/>
      <c r="K55" s="50"/>
      <c r="L55" s="50"/>
      <c r="M55" s="50"/>
      <c r="N55" s="50"/>
      <c r="O55" s="50"/>
      <c r="P55" s="50"/>
      <c r="Q55" s="50"/>
      <c r="R55" s="50"/>
      <c r="S55" s="50"/>
      <c r="T55" s="50"/>
      <c r="U55" s="50"/>
      <c r="V55" s="50"/>
      <c r="W55" s="50"/>
      <c r="X55" s="50"/>
      <c r="Y55" s="50"/>
      <c r="Z55" s="50"/>
      <c r="AA55" s="50"/>
    </row>
    <row r="56" spans="1:27">
      <c r="A56" s="50"/>
      <c r="B56" s="50"/>
      <c r="C56" s="50"/>
      <c r="D56" s="50"/>
      <c r="E56" s="50"/>
      <c r="F56" s="50"/>
      <c r="G56" s="50"/>
      <c r="H56" s="50"/>
      <c r="I56" s="50"/>
      <c r="J56" s="50"/>
      <c r="K56" s="50"/>
      <c r="L56" s="50"/>
      <c r="M56" s="50"/>
      <c r="N56" s="50"/>
      <c r="O56" s="50"/>
      <c r="P56" s="50"/>
      <c r="Q56" s="50"/>
      <c r="R56" s="50"/>
      <c r="S56" s="50"/>
      <c r="T56" s="50"/>
      <c r="U56" s="50"/>
      <c r="V56" s="50"/>
      <c r="W56" s="50"/>
      <c r="X56" s="50"/>
      <c r="Y56" s="50"/>
      <c r="Z56" s="50"/>
      <c r="AA56" s="50"/>
    </row>
    <row r="57" spans="1:27">
      <c r="A57" s="50"/>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row>
    <row r="58" spans="1:27">
      <c r="A58" s="50"/>
      <c r="B58" s="50"/>
      <c r="C58" s="50"/>
      <c r="D58" s="50"/>
      <c r="E58" s="50"/>
      <c r="F58" s="50"/>
      <c r="G58" s="50"/>
      <c r="H58" s="50"/>
      <c r="I58" s="50"/>
      <c r="J58" s="50"/>
      <c r="K58" s="50"/>
      <c r="L58" s="50"/>
      <c r="M58" s="50"/>
      <c r="N58" s="50"/>
      <c r="O58" s="50"/>
      <c r="P58" s="50"/>
      <c r="Q58" s="50"/>
      <c r="R58" s="50"/>
      <c r="S58" s="50"/>
      <c r="T58" s="50"/>
      <c r="U58" s="50"/>
      <c r="V58" s="50"/>
      <c r="W58" s="50"/>
      <c r="X58" s="50"/>
      <c r="Y58" s="50"/>
      <c r="Z58" s="50"/>
      <c r="AA58" s="50"/>
    </row>
    <row r="59" spans="1:27">
      <c r="A59" s="50"/>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row>
    <row r="60" spans="1:27">
      <c r="A60" s="50"/>
      <c r="B60" s="50"/>
      <c r="C60" s="50"/>
      <c r="D60" s="50"/>
      <c r="E60" s="50"/>
      <c r="F60" s="50"/>
      <c r="G60" s="50"/>
      <c r="H60" s="50"/>
      <c r="I60" s="50"/>
      <c r="J60" s="50"/>
      <c r="K60" s="50"/>
      <c r="L60" s="50"/>
      <c r="M60" s="50"/>
      <c r="N60" s="50"/>
      <c r="O60" s="50"/>
      <c r="P60" s="50"/>
      <c r="Q60" s="50"/>
      <c r="R60" s="50"/>
      <c r="S60" s="50"/>
      <c r="T60" s="50"/>
      <c r="U60" s="50"/>
      <c r="V60" s="50"/>
      <c r="W60" s="50"/>
      <c r="X60" s="50"/>
      <c r="Y60" s="50"/>
      <c r="Z60" s="50"/>
      <c r="AA60" s="50"/>
    </row>
    <row r="61" spans="1:27">
      <c r="A61" s="50"/>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row>
    <row r="62" spans="1:27">
      <c r="A62" s="50"/>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row>
    <row r="63" spans="1:27">
      <c r="A63" s="50"/>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row>
    <row r="64" spans="1:27">
      <c r="A64" s="50"/>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row>
    <row r="65" spans="1:27">
      <c r="A65" s="50"/>
      <c r="B65" s="50"/>
      <c r="C65" s="50"/>
      <c r="D65" s="50"/>
      <c r="E65" s="50"/>
      <c r="F65" s="50"/>
      <c r="G65" s="50"/>
      <c r="H65" s="50"/>
      <c r="I65" s="50"/>
      <c r="J65" s="50"/>
      <c r="K65" s="50"/>
      <c r="L65" s="50"/>
      <c r="M65" s="50"/>
      <c r="N65" s="50"/>
      <c r="O65" s="50"/>
      <c r="P65" s="50"/>
      <c r="Q65" s="50"/>
      <c r="R65" s="50"/>
      <c r="S65" s="50"/>
      <c r="T65" s="50"/>
      <c r="U65" s="50"/>
      <c r="V65" s="50"/>
      <c r="W65" s="50"/>
      <c r="X65" s="50"/>
      <c r="Y65" s="50"/>
      <c r="Z65" s="50"/>
      <c r="AA65" s="50"/>
    </row>
    <row r="66" spans="1:27">
      <c r="A66" s="50"/>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row>
    <row r="67" spans="1:27">
      <c r="A67" s="50"/>
      <c r="B67" s="50"/>
      <c r="C67" s="50"/>
      <c r="D67" s="50"/>
      <c r="E67" s="50"/>
      <c r="F67" s="50"/>
      <c r="G67" s="50"/>
      <c r="H67" s="50"/>
      <c r="I67" s="50"/>
      <c r="J67" s="50"/>
      <c r="K67" s="50"/>
      <c r="L67" s="50"/>
      <c r="M67" s="50"/>
      <c r="N67" s="50"/>
      <c r="O67" s="50"/>
      <c r="P67" s="50"/>
      <c r="Q67" s="50"/>
      <c r="R67" s="50"/>
      <c r="S67" s="50"/>
      <c r="T67" s="50"/>
      <c r="U67" s="50"/>
      <c r="V67" s="50"/>
      <c r="W67" s="50"/>
      <c r="X67" s="50"/>
      <c r="Y67" s="50"/>
      <c r="Z67" s="50"/>
      <c r="AA67" s="50"/>
    </row>
    <row r="68" spans="1:27">
      <c r="A68" s="50"/>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row>
    <row r="69" spans="1:27">
      <c r="A69" s="50"/>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row>
    <row r="70" spans="1:27">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c r="AA70" s="50"/>
    </row>
    <row r="71" spans="1:27">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c r="AA71" s="50"/>
    </row>
    <row r="72" spans="1:27">
      <c r="A72" s="50"/>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row>
    <row r="73" spans="1:27">
      <c r="A73" s="50"/>
      <c r="B73" s="50"/>
      <c r="C73" s="50"/>
      <c r="D73" s="50"/>
      <c r="E73" s="50"/>
      <c r="F73" s="50"/>
      <c r="G73" s="50"/>
      <c r="H73" s="50"/>
      <c r="I73" s="50"/>
      <c r="J73" s="50"/>
      <c r="K73" s="50"/>
      <c r="L73" s="50"/>
      <c r="M73" s="50"/>
      <c r="N73" s="50"/>
      <c r="O73" s="50"/>
      <c r="P73" s="50"/>
      <c r="Q73" s="50"/>
      <c r="R73" s="50"/>
      <c r="S73" s="50"/>
      <c r="T73" s="50"/>
      <c r="U73" s="50"/>
      <c r="V73" s="50"/>
      <c r="W73" s="50"/>
      <c r="X73" s="50"/>
      <c r="Y73" s="50"/>
      <c r="Z73" s="50"/>
      <c r="AA73" s="50"/>
    </row>
    <row r="74" spans="1:27">
      <c r="A74" s="50"/>
      <c r="B74" s="50"/>
      <c r="C74" s="50"/>
      <c r="D74" s="50"/>
      <c r="E74" s="50"/>
      <c r="F74" s="50"/>
      <c r="G74" s="50"/>
      <c r="H74" s="50"/>
      <c r="I74" s="50"/>
      <c r="J74" s="50"/>
      <c r="K74" s="50"/>
      <c r="L74" s="50"/>
      <c r="M74" s="50"/>
      <c r="N74" s="50"/>
      <c r="O74" s="50"/>
      <c r="P74" s="50"/>
      <c r="Q74" s="50"/>
      <c r="R74" s="50"/>
      <c r="S74" s="50"/>
      <c r="T74" s="50"/>
      <c r="U74" s="50"/>
      <c r="V74" s="50"/>
      <c r="W74" s="50"/>
      <c r="X74" s="50"/>
      <c r="Y74" s="50"/>
      <c r="Z74" s="50"/>
      <c r="AA74" s="50"/>
    </row>
    <row r="75" spans="1:27">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c r="AA75" s="50"/>
    </row>
    <row r="76" spans="1:27">
      <c r="A76" s="50"/>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row>
    <row r="77" spans="1:27">
      <c r="A77" s="50"/>
      <c r="B77" s="50"/>
      <c r="C77" s="50"/>
      <c r="D77" s="50"/>
      <c r="E77" s="50"/>
      <c r="F77" s="50"/>
      <c r="G77" s="50"/>
      <c r="H77" s="50"/>
      <c r="I77" s="50"/>
      <c r="J77" s="50"/>
      <c r="K77" s="50"/>
      <c r="L77" s="50"/>
      <c r="M77" s="50"/>
      <c r="N77" s="50"/>
      <c r="O77" s="50"/>
      <c r="P77" s="50"/>
      <c r="Q77" s="50"/>
      <c r="R77" s="50"/>
      <c r="S77" s="50"/>
      <c r="T77" s="50"/>
      <c r="U77" s="50"/>
      <c r="V77" s="50"/>
      <c r="W77" s="50"/>
      <c r="X77" s="50"/>
      <c r="Y77" s="50"/>
      <c r="Z77" s="50"/>
      <c r="AA77" s="50"/>
    </row>
    <row r="78" spans="1:27">
      <c r="A78" s="50"/>
      <c r="B78" s="50"/>
      <c r="C78" s="50"/>
      <c r="D78" s="50"/>
      <c r="E78" s="50"/>
      <c r="F78" s="50"/>
      <c r="G78" s="50"/>
      <c r="H78" s="50"/>
      <c r="I78" s="50"/>
      <c r="J78" s="50"/>
      <c r="K78" s="50"/>
      <c r="L78" s="50"/>
      <c r="M78" s="50"/>
      <c r="N78" s="50"/>
      <c r="O78" s="50"/>
      <c r="P78" s="50"/>
      <c r="Q78" s="50"/>
      <c r="R78" s="50"/>
      <c r="S78" s="50"/>
      <c r="T78" s="50"/>
      <c r="U78" s="50"/>
      <c r="V78" s="50"/>
      <c r="W78" s="50"/>
      <c r="X78" s="50"/>
      <c r="Y78" s="50"/>
      <c r="Z78" s="50"/>
      <c r="AA78" s="50"/>
    </row>
    <row r="79" spans="1:27">
      <c r="A79" s="50"/>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row>
    <row r="80" spans="1:27">
      <c r="A80" s="50"/>
      <c r="B80" s="50"/>
      <c r="C80" s="50"/>
      <c r="D80" s="50"/>
      <c r="E80" s="50"/>
      <c r="F80" s="50"/>
      <c r="G80" s="50"/>
      <c r="H80" s="50"/>
      <c r="I80" s="50"/>
      <c r="J80" s="50"/>
      <c r="K80" s="50"/>
      <c r="L80" s="50"/>
      <c r="M80" s="50"/>
      <c r="N80" s="50"/>
      <c r="O80" s="50"/>
      <c r="P80" s="50"/>
      <c r="Q80" s="50"/>
      <c r="R80" s="50"/>
      <c r="S80" s="50"/>
      <c r="T80" s="50"/>
      <c r="U80" s="50"/>
      <c r="V80" s="50"/>
      <c r="W80" s="50"/>
      <c r="X80" s="50"/>
      <c r="Y80" s="50"/>
      <c r="Z80" s="50"/>
      <c r="AA80" s="50"/>
    </row>
    <row r="81" spans="1:27">
      <c r="A81" s="50"/>
      <c r="B81" s="50"/>
      <c r="C81" s="50"/>
      <c r="D81" s="50"/>
      <c r="E81" s="50"/>
      <c r="F81" s="50"/>
      <c r="G81" s="50"/>
      <c r="H81" s="50"/>
      <c r="I81" s="50"/>
      <c r="J81" s="50"/>
      <c r="K81" s="50"/>
      <c r="L81" s="50"/>
      <c r="M81" s="50"/>
      <c r="N81" s="50"/>
      <c r="O81" s="50"/>
      <c r="P81" s="50"/>
      <c r="Q81" s="50"/>
      <c r="R81" s="50"/>
      <c r="S81" s="50"/>
      <c r="T81" s="50"/>
      <c r="U81" s="50"/>
      <c r="V81" s="50"/>
      <c r="W81" s="50"/>
      <c r="X81" s="50"/>
      <c r="Y81" s="50"/>
      <c r="Z81" s="50"/>
      <c r="AA81" s="50"/>
    </row>
    <row r="82" spans="1:27">
      <c r="A82" s="50"/>
      <c r="B82" s="50"/>
      <c r="C82" s="50"/>
      <c r="D82" s="50"/>
      <c r="E82" s="50"/>
      <c r="F82" s="50"/>
      <c r="G82" s="50"/>
      <c r="H82" s="50"/>
      <c r="I82" s="50"/>
      <c r="J82" s="50"/>
      <c r="K82" s="50"/>
      <c r="L82" s="50"/>
      <c r="M82" s="50"/>
      <c r="N82" s="50"/>
      <c r="O82" s="50"/>
      <c r="P82" s="50"/>
      <c r="Q82" s="50"/>
      <c r="R82" s="50"/>
      <c r="S82" s="50"/>
      <c r="T82" s="50"/>
      <c r="U82" s="50"/>
      <c r="V82" s="50"/>
      <c r="W82" s="50"/>
      <c r="X82" s="50"/>
      <c r="Y82" s="50"/>
      <c r="Z82" s="50"/>
      <c r="AA82" s="50"/>
    </row>
    <row r="83" spans="1:27">
      <c r="A83" s="50"/>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row>
    <row r="84" spans="1:27">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c r="AA84" s="50"/>
    </row>
    <row r="85" spans="1:27">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c r="AA85" s="50"/>
    </row>
    <row r="86" spans="1:27">
      <c r="A86" s="50"/>
      <c r="B86" s="50"/>
      <c r="C86" s="50"/>
      <c r="D86" s="50"/>
      <c r="E86" s="50"/>
      <c r="F86" s="50"/>
      <c r="G86" s="50"/>
      <c r="H86" s="50"/>
      <c r="I86" s="50"/>
      <c r="J86" s="50"/>
      <c r="K86" s="50"/>
      <c r="L86" s="50"/>
      <c r="M86" s="50"/>
      <c r="N86" s="50"/>
      <c r="O86" s="50"/>
      <c r="P86" s="50"/>
      <c r="Q86" s="50"/>
      <c r="R86" s="50"/>
      <c r="S86" s="50"/>
      <c r="T86" s="50"/>
      <c r="U86" s="50"/>
      <c r="V86" s="50"/>
      <c r="W86" s="50"/>
      <c r="X86" s="50"/>
      <c r="Y86" s="50"/>
      <c r="Z86" s="50"/>
      <c r="AA86" s="50"/>
    </row>
    <row r="87" spans="1:27">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c r="AA87" s="50"/>
    </row>
    <row r="88" spans="1:27">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c r="AA88" s="50"/>
    </row>
    <row r="89" spans="1:27">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c r="AA89" s="50"/>
    </row>
    <row r="90" spans="1:27">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c r="AA90" s="50"/>
    </row>
    <row r="91" spans="1:27">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row>
    <row r="92" spans="1:27">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c r="AA92" s="50"/>
    </row>
    <row r="93" spans="1:27">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row>
    <row r="94" spans="1:27">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row>
    <row r="95" spans="1:27">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c r="AA95" s="50"/>
    </row>
    <row r="96" spans="1:27">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c r="AA96" s="50"/>
    </row>
    <row r="97" spans="1:27">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c r="AA97" s="50"/>
    </row>
    <row r="98" spans="1:27">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c r="AA98" s="50"/>
    </row>
    <row r="99" spans="1:27">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row>
    <row r="100" spans="1:27">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row>
    <row r="101" spans="1:27">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row>
    <row r="102" spans="1:27">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row>
    <row r="103" spans="1:27">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c r="AA103" s="50"/>
    </row>
    <row r="104" spans="1:27">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row>
    <row r="105" spans="1:27">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row>
    <row r="106" spans="1:27">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row>
    <row r="107" spans="1:27">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row>
    <row r="108" spans="1:27">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c r="AA108" s="50"/>
    </row>
    <row r="109" spans="1:27">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c r="AA109" s="50"/>
    </row>
    <row r="110" spans="1:27">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row>
    <row r="111" spans="1:27">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row>
    <row r="112" spans="1:27">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row>
    <row r="113" spans="1:27">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row>
    <row r="114" spans="1:27">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row>
    <row r="115" spans="1:27">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c r="AA115" s="50"/>
    </row>
    <row r="116" spans="1:27">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row>
    <row r="117" spans="1:27">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row>
    <row r="118" spans="1:27">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row>
    <row r="119" spans="1:27">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row>
    <row r="120" spans="1:27">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row>
    <row r="121" spans="1:27">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row>
    <row r="122" spans="1:27">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row>
    <row r="123" spans="1:27">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row>
    <row r="124" spans="1:27">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row>
    <row r="125" spans="1:27">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row>
    <row r="126" spans="1:27">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row>
    <row r="127" spans="1:27">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row>
    <row r="128" spans="1:27">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row>
    <row r="129" spans="1:27">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row>
    <row r="130" spans="1:27">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row>
    <row r="131" spans="1:27">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row>
    <row r="132" spans="1:27">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row>
    <row r="133" spans="1:27">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row>
    <row r="134" spans="1:27">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row>
    <row r="135" spans="1:27">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row>
    <row r="136" spans="1:27">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row>
    <row r="137" spans="1:27">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c r="AA137" s="50"/>
    </row>
    <row r="138" spans="1:27">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row>
    <row r="139" spans="1:27">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c r="AA139" s="50"/>
    </row>
    <row r="140" spans="1:27">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c r="AA140" s="50"/>
    </row>
    <row r="141" spans="1:27">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row>
    <row r="142" spans="1:27">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row>
    <row r="143" spans="1:27">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row>
    <row r="144" spans="1:27">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row>
    <row r="145" spans="1:27">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row>
    <row r="146" spans="1:27">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c r="AA146" s="50"/>
    </row>
    <row r="147" spans="1:27">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row>
    <row r="148" spans="1:27">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c r="AA148" s="50"/>
    </row>
    <row r="149" spans="1:27">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row>
    <row r="150" spans="1:27">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row>
    <row r="151" spans="1:27">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row>
    <row r="152" spans="1:27">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row>
    <row r="153" spans="1:27">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row>
    <row r="154" spans="1:27">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row>
    <row r="155" spans="1:27">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row>
    <row r="156" spans="1:27">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c r="AA156" s="50"/>
    </row>
    <row r="157" spans="1:27">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row>
    <row r="158" spans="1:27">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c r="AA158" s="50"/>
    </row>
    <row r="159" spans="1:27">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c r="AA159" s="50"/>
    </row>
    <row r="160" spans="1:27">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c r="AA160" s="50"/>
    </row>
    <row r="161" spans="1:27">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c r="AA161" s="50"/>
    </row>
    <row r="162" spans="1:27">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c r="AA162" s="50"/>
    </row>
    <row r="163" spans="1:27">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c r="AA163" s="50"/>
    </row>
    <row r="164" spans="1:27">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c r="AA164" s="50"/>
    </row>
    <row r="165" spans="1:27">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row>
    <row r="166" spans="1:27">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row>
    <row r="167" spans="1:27">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row>
    <row r="168" spans="1:27">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row>
    <row r="169" spans="1:27">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row>
    <row r="170" spans="1:27">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c r="AA170" s="50"/>
    </row>
    <row r="171" spans="1:27">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c r="AA171" s="50"/>
    </row>
    <row r="172" spans="1:27">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c r="AA172" s="50"/>
    </row>
    <row r="173" spans="1:27">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c r="AA173" s="50"/>
    </row>
    <row r="174" spans="1:27">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c r="AA174" s="50"/>
    </row>
    <row r="175" spans="1:27">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c r="AA175" s="50"/>
    </row>
    <row r="176" spans="1:27">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c r="AA176" s="50"/>
    </row>
    <row r="177" spans="1:27">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c r="AA177" s="50"/>
    </row>
    <row r="178" spans="1:27">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c r="AA178" s="50"/>
    </row>
    <row r="179" spans="1:27">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c r="AA179" s="50"/>
    </row>
    <row r="180" spans="1:27">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c r="AA180" s="50"/>
    </row>
    <row r="181" spans="1:27">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row>
    <row r="182" spans="1:27">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row>
    <row r="183" spans="1:27">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row>
    <row r="184" spans="1:27">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row>
    <row r="185" spans="1:27">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row>
    <row r="186" spans="1:27">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row>
    <row r="187" spans="1:27">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row>
    <row r="188" spans="1:27">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row>
    <row r="189" spans="1:27">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row>
    <row r="190" spans="1:27">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row>
    <row r="191" spans="1:27">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row>
    <row r="192" spans="1:27">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row>
    <row r="193" spans="1:27">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row>
    <row r="194" spans="1:27">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row>
    <row r="195" spans="1:27">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row>
    <row r="196" spans="1:27">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row>
    <row r="197" spans="1:27">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row>
    <row r="198" spans="1:27">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row>
    <row r="199" spans="1:27">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row>
    <row r="200" spans="1:27">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row>
    <row r="201" spans="1:27">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row>
    <row r="202" spans="1:27">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row>
    <row r="203" spans="1:27">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row>
    <row r="204" spans="1:27">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row>
    <row r="205" spans="1:27">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row>
    <row r="206" spans="1:27">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row>
    <row r="207" spans="1:27">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row>
    <row r="208" spans="1:27">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row>
    <row r="209" spans="1:27">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row>
    <row r="210" spans="1:27">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row>
    <row r="211" spans="1:27">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row>
    <row r="212" spans="1:27">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row>
    <row r="213" spans="1:27">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row>
    <row r="214" spans="1:27">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row>
    <row r="215" spans="1:27">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row>
    <row r="216" spans="1:27">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row>
    <row r="217" spans="1:27">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row>
    <row r="218" spans="1:27">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row>
    <row r="219" spans="1:27">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row>
    <row r="220" spans="1:27">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row>
    <row r="221" spans="1:27">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row>
    <row r="222" spans="1:27">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row>
    <row r="223" spans="1:27">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row>
    <row r="224" spans="1:27">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row>
    <row r="225" spans="1:27">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row>
    <row r="226" spans="1:27">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row>
    <row r="227" spans="1:27">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row>
    <row r="228" spans="1:27">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row>
    <row r="229" spans="1:27">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row>
    <row r="230" spans="1:27">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row>
    <row r="231" spans="1:27">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row>
    <row r="232" spans="1:27">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row>
    <row r="233" spans="1:27">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row>
    <row r="234" spans="1:27">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row>
    <row r="235" spans="1:27">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row>
    <row r="236" spans="1:27">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row>
    <row r="237" spans="1:27">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row>
    <row r="238" spans="1:27">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row>
    <row r="239" spans="1:27">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row>
    <row r="240" spans="1:27">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row>
    <row r="241" spans="1:27">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row>
    <row r="242" spans="1:27">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row>
    <row r="243" spans="1:27">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row>
    <row r="244" spans="1:27">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row>
    <row r="245" spans="1:27">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row>
    <row r="246" spans="1:27">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row>
    <row r="247" spans="1:27">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row>
    <row r="248" spans="1:27">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row>
    <row r="249" spans="1:27">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row>
    <row r="250" spans="1:27">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row>
    <row r="251" spans="1:27">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row>
    <row r="252" spans="1:27">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row>
    <row r="253" spans="1:27">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row>
    <row r="254" spans="1:27">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row>
    <row r="255" spans="1:27">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row>
    <row r="256" spans="1:27">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row>
    <row r="257" spans="1:27">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row>
    <row r="258" spans="1:27">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row>
    <row r="259" spans="1:27">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row>
    <row r="260" spans="1:27">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row>
    <row r="261" spans="1:27">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row>
    <row r="262" spans="1:27">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row>
    <row r="263" spans="1:27">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row>
    <row r="264" spans="1:27">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row>
    <row r="265" spans="1:27">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row>
    <row r="266" spans="1:27">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row>
    <row r="267" spans="1:27">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row>
    <row r="268" spans="1:27">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row>
    <row r="269" spans="1:27">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row>
    <row r="270" spans="1:27">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row>
    <row r="271" spans="1:27">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row>
    <row r="272" spans="1:27">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row>
    <row r="273" spans="1:27">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row>
    <row r="274" spans="1:27">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row>
    <row r="275" spans="1:27">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row>
    <row r="276" spans="1:27">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row>
    <row r="277" spans="1:27">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row>
    <row r="278" spans="1:27">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row>
    <row r="279" spans="1:27">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row>
    <row r="280" spans="1:27">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row>
    <row r="281" spans="1:27">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row>
    <row r="282" spans="1:27">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row>
    <row r="283" spans="1:27">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row>
    <row r="284" spans="1:27">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row>
    <row r="285" spans="1:27">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row>
    <row r="286" spans="1:27">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c r="AA286" s="50"/>
    </row>
    <row r="287" spans="1:27">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c r="AA287" s="50"/>
    </row>
    <row r="288" spans="1:27">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row>
    <row r="289" spans="1:27">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c r="AA289" s="50"/>
    </row>
    <row r="290" spans="1:27">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row>
    <row r="291" spans="1:27">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c r="AA291" s="50"/>
    </row>
    <row r="292" spans="1:27">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row>
    <row r="293" spans="1:27">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c r="AA293" s="50"/>
    </row>
    <row r="294" spans="1:27">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c r="AA294" s="50"/>
    </row>
    <row r="295" spans="1:27">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c r="AA295" s="50"/>
    </row>
    <row r="296" spans="1:27">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c r="AA296" s="50"/>
    </row>
    <row r="297" spans="1:27">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c r="AA297" s="50"/>
    </row>
    <row r="298" spans="1:27">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c r="AA298" s="50"/>
    </row>
    <row r="299" spans="1:27">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c r="AA299" s="50"/>
    </row>
    <row r="300" spans="1:27">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c r="AA300" s="50"/>
    </row>
    <row r="301" spans="1:27">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c r="AA301" s="50"/>
    </row>
    <row r="302" spans="1:27">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c r="AA302" s="50"/>
    </row>
    <row r="303" spans="1:27">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row>
    <row r="304" spans="1:27">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c r="AA304" s="50"/>
    </row>
    <row r="305" spans="1:27">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c r="AA305" s="50"/>
    </row>
    <row r="306" spans="1:27">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row>
    <row r="307" spans="1:27">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c r="AA307" s="50"/>
    </row>
    <row r="308" spans="1:27">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c r="AA308" s="50"/>
    </row>
    <row r="309" spans="1:27">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c r="AA309" s="50"/>
    </row>
    <row r="310" spans="1:27">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c r="AA310" s="50"/>
    </row>
    <row r="311" spans="1:27">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c r="AA311" s="50"/>
    </row>
    <row r="312" spans="1:27">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c r="AA312" s="50"/>
    </row>
    <row r="313" spans="1:27">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c r="AA313" s="50"/>
    </row>
    <row r="314" spans="1:27">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c r="AA314" s="50"/>
    </row>
    <row r="315" spans="1:27">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row>
    <row r="316" spans="1:27">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row>
    <row r="317" spans="1:27">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c r="AA317" s="50"/>
    </row>
    <row r="318" spans="1:27">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row>
    <row r="319" spans="1:27">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c r="AA319" s="50"/>
    </row>
    <row r="320" spans="1:27">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c r="AA320" s="50"/>
    </row>
    <row r="321" spans="1:27">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row>
    <row r="322" spans="1:27">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c r="AA322" s="50"/>
    </row>
    <row r="323" spans="1:27">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c r="AA323" s="50"/>
    </row>
    <row r="324" spans="1:27">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c r="AA324" s="50"/>
    </row>
    <row r="325" spans="1:27">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c r="AA325" s="50"/>
    </row>
    <row r="326" spans="1:27">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row>
    <row r="327" spans="1:27">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c r="AA327" s="50"/>
    </row>
    <row r="328" spans="1:27">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c r="AA328" s="50"/>
    </row>
    <row r="329" spans="1:27">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c r="AA329" s="50"/>
    </row>
    <row r="330" spans="1:27">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c r="AA330" s="50"/>
    </row>
    <row r="331" spans="1:27">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c r="AA331" s="50"/>
    </row>
    <row r="332" spans="1:27">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c r="AA332" s="50"/>
    </row>
    <row r="333" spans="1:27">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row>
    <row r="334" spans="1:27">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c r="AA334" s="50"/>
    </row>
    <row r="335" spans="1:27">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c r="AA335" s="50"/>
    </row>
    <row r="336" spans="1:27">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c r="AA336" s="50"/>
    </row>
    <row r="337" spans="1:27">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row>
    <row r="338" spans="1:27">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c r="AA338" s="50"/>
    </row>
    <row r="339" spans="1:27">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c r="AA339" s="50"/>
    </row>
    <row r="340" spans="1:27">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c r="AA340" s="50"/>
    </row>
    <row r="341" spans="1:27">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c r="AA341" s="50"/>
    </row>
    <row r="342" spans="1:27">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c r="AA342" s="50"/>
    </row>
    <row r="343" spans="1:27">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row>
    <row r="344" spans="1:27">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c r="AA344" s="50"/>
    </row>
    <row r="345" spans="1:27">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c r="AA345" s="50"/>
    </row>
    <row r="346" spans="1:27">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c r="AA346" s="50"/>
    </row>
    <row r="347" spans="1:27">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c r="AA347" s="50"/>
    </row>
    <row r="348" spans="1:27">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c r="AA348" s="50"/>
    </row>
    <row r="349" spans="1:27">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c r="AA349" s="50"/>
    </row>
    <row r="350" spans="1:27">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row>
    <row r="351" spans="1:27">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c r="AA351" s="50"/>
    </row>
    <row r="352" spans="1:27">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c r="AA352" s="50"/>
    </row>
    <row r="353" spans="1:27">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c r="AA353" s="50"/>
    </row>
    <row r="354" spans="1:27">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row>
    <row r="355" spans="1:27">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c r="AA355" s="50"/>
    </row>
    <row r="356" spans="1:27">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c r="AA356" s="50"/>
    </row>
    <row r="357" spans="1:27">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c r="AA357" s="50"/>
    </row>
    <row r="358" spans="1:27">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c r="AA358" s="50"/>
    </row>
    <row r="359" spans="1:27">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c r="AA359" s="50"/>
    </row>
    <row r="360" spans="1:27">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c r="AA360" s="50"/>
    </row>
    <row r="361" spans="1:27">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row>
    <row r="362" spans="1:27">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c r="AA362" s="50"/>
    </row>
    <row r="363" spans="1:27">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row>
    <row r="364" spans="1:27">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c r="AA364" s="50"/>
    </row>
    <row r="365" spans="1:27">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c r="AA365" s="50"/>
    </row>
    <row r="366" spans="1:27">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c r="AA366" s="50"/>
    </row>
    <row r="367" spans="1:27">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c r="AA367" s="50"/>
    </row>
    <row r="368" spans="1:27">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c r="AA368" s="50"/>
    </row>
    <row r="369" spans="1:27">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c r="AA369" s="50"/>
    </row>
    <row r="370" spans="1:27">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c r="AA370" s="50"/>
    </row>
    <row r="371" spans="1:27">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c r="AA371" s="50"/>
    </row>
    <row r="372" spans="1:27">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c r="AA372" s="50"/>
    </row>
    <row r="373" spans="1:27">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row>
    <row r="374" spans="1:27">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row>
    <row r="375" spans="1:27">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row>
    <row r="376" spans="1:27">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row>
    <row r="377" spans="1:27">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row>
    <row r="378" spans="1:27">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row>
    <row r="379" spans="1:27">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row>
    <row r="380" spans="1:27">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row>
    <row r="381" spans="1:27">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row>
    <row r="382" spans="1:27">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row>
    <row r="383" spans="1:27">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row>
    <row r="384" spans="1:27">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row>
    <row r="385" spans="1:27">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row>
    <row r="386" spans="1:27">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row>
    <row r="387" spans="1:27">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row>
    <row r="388" spans="1:27">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row>
    <row r="389" spans="1:27">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row>
    <row r="390" spans="1:27">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row>
    <row r="391" spans="1:27">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row>
    <row r="392" spans="1:27">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row>
    <row r="393" spans="1:27">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row>
    <row r="394" spans="1:27">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row>
    <row r="395" spans="1:27">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row>
    <row r="396" spans="1:27">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row>
    <row r="397" spans="1:27">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row>
    <row r="398" spans="1:27">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row>
    <row r="399" spans="1:27">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row>
    <row r="400" spans="1:27">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row>
    <row r="401" spans="1:27">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row>
    <row r="402" spans="1:27">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row>
    <row r="403" spans="1:27">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row>
    <row r="404" spans="1:27">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row>
    <row r="405" spans="1:27">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row>
    <row r="406" spans="1:27">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row>
    <row r="407" spans="1:27">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row>
    <row r="408" spans="1:27">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row>
    <row r="409" spans="1:27">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row>
    <row r="410" spans="1:27">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row>
    <row r="411" spans="1:27">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row>
    <row r="412" spans="1:27">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row>
    <row r="413" spans="1:27">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row>
    <row r="414" spans="1:27">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row>
    <row r="415" spans="1:27">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row>
    <row r="416" spans="1:27">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row>
    <row r="417" spans="1:27">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row>
    <row r="418" spans="1:27">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row>
    <row r="419" spans="1:27">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row>
    <row r="420" spans="1:27">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row>
    <row r="421" spans="1:27">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row>
    <row r="422" spans="1:27">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row>
    <row r="423" spans="1:27">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row>
    <row r="424" spans="1:27">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row>
    <row r="425" spans="1:27">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row>
    <row r="426" spans="1:27">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row>
    <row r="427" spans="1:27">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row>
    <row r="428" spans="1:27">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row>
    <row r="429" spans="1:27">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row>
    <row r="430" spans="1:27">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row>
    <row r="431" spans="1:27">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row>
    <row r="432" spans="1:27">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row>
    <row r="433" spans="1:27">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row>
    <row r="434" spans="1:27">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row>
    <row r="435" spans="1:27">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row>
    <row r="436" spans="1:27">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row>
    <row r="437" spans="1:27">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row>
    <row r="438" spans="1:27">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row>
    <row r="439" spans="1:27">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row>
    <row r="440" spans="1:27">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row>
    <row r="441" spans="1:27">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row>
    <row r="442" spans="1:27">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row>
    <row r="443" spans="1:27">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row>
    <row r="444" spans="1:27">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row>
    <row r="445" spans="1:27">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row>
    <row r="446" spans="1:27">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row>
    <row r="447" spans="1:27">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row>
    <row r="448" spans="1:27">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row>
    <row r="449" spans="1:27">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row>
    <row r="450" spans="1:27">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row>
    <row r="451" spans="1:27">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row>
    <row r="452" spans="1:27">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row>
    <row r="453" spans="1:27">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row>
    <row r="454" spans="1:27">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row>
    <row r="455" spans="1:27">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row>
    <row r="456" spans="1:27">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row>
    <row r="457" spans="1:27">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row>
    <row r="458" spans="1:27">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row>
    <row r="459" spans="1:27">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row>
    <row r="460" spans="1:27">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row>
    <row r="461" spans="1:27">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row>
    <row r="462" spans="1:27">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row>
    <row r="463" spans="1:27">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row>
    <row r="464" spans="1:27">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row>
    <row r="465" spans="1:27">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row>
    <row r="466" spans="1:27">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row>
    <row r="467" spans="1:27">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row>
    <row r="468" spans="1:27">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row>
    <row r="469" spans="1:27">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row>
    <row r="470" spans="1:27">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row>
    <row r="471" spans="1:27">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row>
    <row r="472" spans="1:27">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row>
    <row r="473" spans="1:27">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row>
    <row r="474" spans="1:27">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row>
    <row r="475" spans="1:27">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row>
    <row r="476" spans="1:27">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row>
    <row r="477" spans="1:27">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row>
    <row r="478" spans="1:27">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row>
    <row r="479" spans="1:27">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row>
    <row r="480" spans="1:27">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row>
    <row r="481" spans="1:27">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row>
    <row r="482" spans="1:27">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row>
    <row r="483" spans="1:27">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row>
    <row r="484" spans="1:27">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row>
    <row r="485" spans="1:27">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row>
    <row r="486" spans="1:27">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row>
    <row r="487" spans="1:27">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row>
    <row r="488" spans="1:27">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row>
    <row r="489" spans="1:27">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row>
    <row r="490" spans="1:27">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c r="AA490" s="50"/>
    </row>
    <row r="491" spans="1:27">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c r="AA491" s="50"/>
    </row>
    <row r="492" spans="1:27">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row>
    <row r="493" spans="1:27">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c r="AA493" s="50"/>
    </row>
    <row r="494" spans="1:27">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c r="AA494" s="50"/>
    </row>
    <row r="495" spans="1:27">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c r="AA495" s="50"/>
    </row>
    <row r="496" spans="1:27">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c r="AA496" s="50"/>
    </row>
    <row r="497" spans="1:27">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c r="AA497" s="50"/>
    </row>
    <row r="498" spans="1:27">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c r="AA498" s="50"/>
    </row>
    <row r="499" spans="1:27">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c r="AA499" s="50"/>
    </row>
    <row r="500" spans="1:27">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c r="AA500" s="50"/>
    </row>
    <row r="501" spans="1:27">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row>
    <row r="502" spans="1:27">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row>
    <row r="503" spans="1:27">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c r="AA503" s="50"/>
    </row>
    <row r="504" spans="1:27">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c r="AA504" s="50"/>
    </row>
    <row r="505" spans="1:27">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row>
    <row r="506" spans="1:27">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c r="AA506" s="50"/>
    </row>
    <row r="507" spans="1:27">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c r="AA507" s="50"/>
    </row>
    <row r="508" spans="1:27">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c r="AA508" s="50"/>
    </row>
    <row r="509" spans="1:27">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c r="AA509" s="50"/>
    </row>
    <row r="510" spans="1:27">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row>
    <row r="511" spans="1:27">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c r="AA511" s="50"/>
    </row>
    <row r="512" spans="1:27">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c r="AA512" s="50"/>
    </row>
    <row r="513" spans="1:27">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row>
    <row r="514" spans="1:27">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row>
    <row r="515" spans="1:27">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c r="AA515" s="50"/>
    </row>
    <row r="516" spans="1:27">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c r="AA516" s="50"/>
    </row>
    <row r="517" spans="1:27">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c r="AA517" s="50"/>
    </row>
    <row r="518" spans="1:27">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c r="AA518" s="50"/>
    </row>
    <row r="519" spans="1:27">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c r="AA519" s="50"/>
    </row>
    <row r="520" spans="1:27">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c r="AA520" s="50"/>
    </row>
    <row r="521" spans="1:27">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c r="AA521" s="50"/>
    </row>
    <row r="522" spans="1:27">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c r="AA522" s="50"/>
    </row>
    <row r="523" spans="1:27">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c r="AA523" s="50"/>
    </row>
    <row r="524" spans="1:27">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c r="AA524" s="50"/>
    </row>
    <row r="525" spans="1:27">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c r="AA525" s="50"/>
    </row>
    <row r="526" spans="1:27">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c r="AA526" s="50"/>
    </row>
    <row r="527" spans="1:27">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row>
    <row r="528" spans="1:27">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row>
    <row r="529" spans="1:27">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c r="AA529" s="50"/>
    </row>
    <row r="530" spans="1:27">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c r="AA530" s="50"/>
    </row>
    <row r="531" spans="1:27">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c r="AA531" s="50"/>
    </row>
    <row r="532" spans="1:27">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c r="AA532" s="50"/>
    </row>
    <row r="533" spans="1:27">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c r="AA533" s="50"/>
    </row>
    <row r="534" spans="1:27">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row>
    <row r="535" spans="1:27">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c r="AA535" s="50"/>
    </row>
    <row r="536" spans="1:27">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c r="AA536" s="50"/>
    </row>
    <row r="537" spans="1:27">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row>
    <row r="538" spans="1:27">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c r="AA538" s="50"/>
    </row>
    <row r="539" spans="1:27">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c r="AA539" s="50"/>
    </row>
    <row r="540" spans="1:27">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c r="AA540" s="50"/>
    </row>
    <row r="541" spans="1:27">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c r="AA541" s="50"/>
    </row>
    <row r="542" spans="1:27">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c r="AA542" s="50"/>
    </row>
    <row r="543" spans="1:27">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c r="AA543" s="50"/>
    </row>
    <row r="544" spans="1:27">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c r="AA544" s="50"/>
    </row>
    <row r="545" spans="1:27">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c r="AA545" s="50"/>
    </row>
    <row r="546" spans="1:27">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row>
    <row r="547" spans="1:27">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c r="AA547" s="50"/>
    </row>
    <row r="548" spans="1:27">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c r="AA548" s="50"/>
    </row>
    <row r="549" spans="1:27">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0"/>
    </row>
    <row r="550" spans="1:27">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c r="AA550" s="50"/>
    </row>
    <row r="551" spans="1:27">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row>
    <row r="552" spans="1:27">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c r="AA552" s="50"/>
    </row>
    <row r="553" spans="1:27">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c r="AA553" s="50"/>
    </row>
    <row r="554" spans="1:27">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0"/>
    </row>
    <row r="555" spans="1:27">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c r="AA555" s="50"/>
    </row>
    <row r="556" spans="1:27">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c r="AA556" s="50"/>
    </row>
    <row r="557" spans="1:27">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c r="AA557" s="50"/>
    </row>
    <row r="558" spans="1:27">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c r="AA558" s="50"/>
    </row>
    <row r="559" spans="1:27">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c r="AA559" s="50"/>
    </row>
    <row r="560" spans="1:27">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c r="AA560" s="50"/>
    </row>
    <row r="561" spans="1:27">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c r="AA561" s="50"/>
    </row>
    <row r="562" spans="1:27">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c r="AA562" s="50"/>
    </row>
    <row r="563" spans="1:27">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c r="AA563" s="50"/>
    </row>
    <row r="564" spans="1:27">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c r="AA564" s="50"/>
    </row>
    <row r="565" spans="1:27">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row>
    <row r="566" spans="1:27">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row>
    <row r="567" spans="1:27">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c r="AA567" s="50"/>
    </row>
    <row r="568" spans="1:27">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c r="AA568" s="50"/>
    </row>
    <row r="569" spans="1:27">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c r="AA569" s="50"/>
    </row>
    <row r="570" spans="1:27">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row>
    <row r="571" spans="1:27">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row>
    <row r="572" spans="1:27">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c r="AA572" s="50"/>
    </row>
    <row r="573" spans="1:27">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c r="AA573" s="50"/>
    </row>
    <row r="574" spans="1:27">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c r="AA574" s="50"/>
    </row>
    <row r="575" spans="1:27">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row>
    <row r="576" spans="1:27">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c r="AA576" s="50"/>
    </row>
    <row r="577" spans="1:27">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c r="AA577" s="50"/>
    </row>
    <row r="578" spans="1:27">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c r="AA578" s="50"/>
    </row>
    <row r="579" spans="1:27">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c r="AA579" s="50"/>
    </row>
    <row r="580" spans="1:27">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c r="AA580" s="50"/>
    </row>
    <row r="581" spans="1:27">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c r="AA581" s="50"/>
    </row>
    <row r="582" spans="1:27">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c r="AA582" s="50"/>
    </row>
    <row r="583" spans="1:27">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c r="AA583" s="50"/>
    </row>
    <row r="584" spans="1:27">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c r="AA584" s="50"/>
    </row>
    <row r="585" spans="1:27">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c r="AA585" s="50"/>
    </row>
    <row r="586" spans="1:27">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c r="AA586" s="50"/>
    </row>
    <row r="587" spans="1:27">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c r="AA587" s="50"/>
    </row>
    <row r="588" spans="1:27">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row>
    <row r="589" spans="1:27">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c r="AA589" s="50"/>
    </row>
    <row r="590" spans="1:27">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row>
    <row r="591" spans="1:27">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c r="AA591" s="50"/>
    </row>
    <row r="592" spans="1:27">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c r="AA592" s="50"/>
    </row>
    <row r="593" spans="1:27">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c r="AA593" s="50"/>
    </row>
    <row r="594" spans="1:27">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c r="AA594" s="50"/>
    </row>
    <row r="595" spans="1:27">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c r="AA595" s="50"/>
    </row>
    <row r="596" spans="1:27">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c r="AA596" s="50"/>
    </row>
    <row r="597" spans="1:27">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c r="AA597" s="50"/>
    </row>
    <row r="598" spans="1:27">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c r="AA598" s="50"/>
    </row>
    <row r="599" spans="1:27">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row>
    <row r="600" spans="1:27">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c r="AA600" s="50"/>
    </row>
    <row r="601" spans="1:27">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row>
    <row r="602" spans="1:27">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c r="AA602" s="50"/>
    </row>
    <row r="603" spans="1:27">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c r="AA603" s="50"/>
    </row>
    <row r="604" spans="1:27">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c r="AA604" s="50"/>
    </row>
    <row r="605" spans="1:27">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c r="AA605" s="50"/>
    </row>
    <row r="606" spans="1:27">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c r="AA606" s="50"/>
    </row>
    <row r="607" spans="1:27">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c r="AA607" s="50"/>
    </row>
    <row r="608" spans="1:27">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c r="AA608" s="50"/>
    </row>
    <row r="609" spans="1:27">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c r="AA609" s="50"/>
    </row>
    <row r="610" spans="1:27">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c r="AA610" s="50"/>
    </row>
    <row r="611" spans="1:27">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c r="AA611" s="50"/>
    </row>
    <row r="612" spans="1:27">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row>
    <row r="613" spans="1:27">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c r="AA613" s="50"/>
    </row>
    <row r="614" spans="1:27">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row>
    <row r="615" spans="1:27">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c r="AA615" s="50"/>
    </row>
    <row r="616" spans="1:27">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c r="AA616" s="50"/>
    </row>
    <row r="617" spans="1:27">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c r="AA617" s="50"/>
    </row>
    <row r="618" spans="1:27">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row>
    <row r="619" spans="1:27">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c r="AA619" s="50"/>
    </row>
    <row r="620" spans="1:27">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c r="AA620" s="50"/>
    </row>
    <row r="621" spans="1:27">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c r="AA621" s="50"/>
    </row>
    <row r="622" spans="1:27">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c r="AA622" s="50"/>
    </row>
    <row r="623" spans="1:27">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row>
    <row r="624" spans="1:27">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c r="AA624" s="50"/>
    </row>
    <row r="625" spans="1:27">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c r="AA625" s="50"/>
    </row>
    <row r="626" spans="1:27">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c r="AA626" s="50"/>
    </row>
    <row r="627" spans="1:27">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c r="AA627" s="50"/>
    </row>
    <row r="628" spans="1:27">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row>
    <row r="629" spans="1:27">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row>
    <row r="630" spans="1:27">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c r="AA630" s="50"/>
    </row>
    <row r="631" spans="1:27">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c r="AA631" s="50"/>
    </row>
    <row r="632" spans="1:27">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row>
    <row r="633" spans="1:27">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c r="AA633" s="50"/>
    </row>
    <row r="634" spans="1:27">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row>
    <row r="635" spans="1:27">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row>
    <row r="636" spans="1:27">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c r="AA636" s="50"/>
    </row>
    <row r="637" spans="1:27">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c r="AA637" s="50"/>
    </row>
    <row r="638" spans="1:27">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c r="AA638" s="50"/>
    </row>
    <row r="639" spans="1:27">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c r="AA639" s="50"/>
    </row>
    <row r="640" spans="1:27">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c r="AA640" s="50"/>
    </row>
    <row r="641" spans="1:27">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c r="AA641" s="50"/>
    </row>
    <row r="642" spans="1:27">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c r="AA642" s="50"/>
    </row>
    <row r="643" spans="1:27">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c r="AA643" s="50"/>
    </row>
    <row r="644" spans="1:27">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c r="AA644" s="50"/>
    </row>
    <row r="645" spans="1:27">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c r="AA645" s="50"/>
    </row>
    <row r="646" spans="1:27">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row>
    <row r="647" spans="1:27">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row>
    <row r="648" spans="1:27">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c r="AA648" s="50"/>
    </row>
    <row r="649" spans="1:27">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c r="AA649" s="50"/>
    </row>
    <row r="650" spans="1:27">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c r="AA650" s="50"/>
    </row>
    <row r="651" spans="1:27">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c r="AA651" s="50"/>
    </row>
    <row r="652" spans="1:27">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c r="AA652" s="50"/>
    </row>
    <row r="653" spans="1:27">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c r="AA653" s="50"/>
    </row>
    <row r="654" spans="1:27">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c r="AA654" s="50"/>
    </row>
    <row r="655" spans="1:27">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c r="AA655" s="50"/>
    </row>
    <row r="656" spans="1:27">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c r="AA656" s="50"/>
    </row>
    <row r="657" spans="1:27">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row>
    <row r="658" spans="1:27">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c r="AA658" s="50"/>
    </row>
    <row r="659" spans="1:27">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row>
    <row r="660" spans="1:27">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row>
    <row r="661" spans="1:27">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row>
    <row r="662" spans="1:27">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row>
    <row r="663" spans="1:27">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row>
    <row r="664" spans="1:27">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row>
    <row r="665" spans="1:27">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row>
    <row r="666" spans="1:27">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row>
    <row r="667" spans="1:27">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row>
    <row r="668" spans="1:27">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row>
    <row r="669" spans="1:27">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row>
    <row r="670" spans="1:27">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row>
    <row r="671" spans="1:27">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c r="AA671" s="50"/>
    </row>
    <row r="672" spans="1:27">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c r="AA672" s="50"/>
    </row>
    <row r="673" spans="1:27">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c r="AA673" s="50"/>
    </row>
    <row r="674" spans="1:27">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c r="AA674" s="50"/>
    </row>
    <row r="675" spans="1:27">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c r="AA675" s="50"/>
    </row>
    <row r="676" spans="1:27">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c r="AA676" s="50"/>
    </row>
    <row r="677" spans="1:27">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c r="AA677" s="50"/>
    </row>
    <row r="678" spans="1:27">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row>
    <row r="679" spans="1:27">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c r="AA679" s="50"/>
    </row>
    <row r="680" spans="1:27">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row>
    <row r="681" spans="1:27">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c r="AA681" s="50"/>
    </row>
    <row r="682" spans="1:27">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c r="AA682" s="50"/>
    </row>
    <row r="683" spans="1:27">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c r="AA683" s="50"/>
    </row>
    <row r="684" spans="1:27">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c r="AA684" s="50"/>
    </row>
    <row r="685" spans="1:27">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c r="AA685" s="50"/>
    </row>
    <row r="686" spans="1:27">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c r="AA686" s="50"/>
    </row>
    <row r="687" spans="1:27">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c r="AA687" s="50"/>
    </row>
    <row r="688" spans="1:27">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c r="AA688" s="50"/>
    </row>
    <row r="689" spans="1:27">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c r="AA689" s="50"/>
    </row>
    <row r="690" spans="1:27">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c r="AA690" s="50"/>
    </row>
    <row r="691" spans="1:27">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c r="AA691" s="50"/>
    </row>
    <row r="692" spans="1:27">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row>
    <row r="693" spans="1:27">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c r="AA693" s="50"/>
    </row>
    <row r="694" spans="1:27">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c r="AA694" s="50"/>
    </row>
    <row r="695" spans="1:27">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c r="AA695" s="50"/>
    </row>
    <row r="696" spans="1:27">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c r="AA696" s="50"/>
    </row>
    <row r="697" spans="1:27">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c r="AA697" s="50"/>
    </row>
    <row r="698" spans="1:27">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c r="AA698" s="50"/>
    </row>
    <row r="699" spans="1:27">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c r="AA699" s="50"/>
    </row>
    <row r="700" spans="1:27">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c r="AA700" s="50"/>
    </row>
    <row r="701" spans="1:27">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row>
    <row r="702" spans="1:27">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c r="AA702" s="50"/>
    </row>
    <row r="703" spans="1:27">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row>
    <row r="704" spans="1:27">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row>
    <row r="705" spans="1:27">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c r="AA705" s="50"/>
    </row>
    <row r="706" spans="1:27">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c r="AA706" s="50"/>
    </row>
    <row r="707" spans="1:27">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c r="AA707" s="50"/>
    </row>
    <row r="708" spans="1:27">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c r="AA708" s="50"/>
    </row>
    <row r="709" spans="1:27">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c r="AA709" s="50"/>
    </row>
    <row r="710" spans="1:27">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c r="AA710" s="50"/>
    </row>
    <row r="711" spans="1:27">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c r="AA711" s="50"/>
    </row>
    <row r="712" spans="1:27">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c r="AA712" s="50"/>
    </row>
    <row r="713" spans="1:27">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row>
    <row r="714" spans="1:27">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c r="AA714" s="50"/>
    </row>
    <row r="715" spans="1:27">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c r="AA715" s="50"/>
    </row>
    <row r="716" spans="1:27">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row>
    <row r="717" spans="1:27">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row>
    <row r="718" spans="1:27">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row>
    <row r="719" spans="1:27">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row>
    <row r="720" spans="1:27">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row>
    <row r="721" spans="1:27">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row>
    <row r="722" spans="1:27">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row>
    <row r="723" spans="1:27">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row>
    <row r="724" spans="1:27">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row>
    <row r="725" spans="1:27">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c r="AA725" s="50"/>
    </row>
    <row r="726" spans="1:27">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c r="AA726" s="50"/>
    </row>
    <row r="727" spans="1:27">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c r="AA727" s="50"/>
    </row>
    <row r="728" spans="1:27">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c r="AA728" s="50"/>
    </row>
    <row r="729" spans="1:27">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c r="AA729" s="50"/>
    </row>
    <row r="730" spans="1:27">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c r="AA730" s="50"/>
    </row>
    <row r="731" spans="1:27">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c r="AA731" s="50"/>
    </row>
    <row r="732" spans="1:27">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c r="AA732" s="50"/>
    </row>
    <row r="733" spans="1:27">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c r="AA733" s="50"/>
    </row>
    <row r="734" spans="1:27">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c r="AA734" s="50"/>
    </row>
    <row r="735" spans="1:27">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c r="AA735" s="50"/>
    </row>
    <row r="736" spans="1:27">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c r="AA736" s="50"/>
    </row>
    <row r="737" spans="1:27">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row>
    <row r="738" spans="1:27">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c r="AA738" s="50"/>
    </row>
    <row r="739" spans="1:27">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c r="AA739" s="50"/>
    </row>
    <row r="740" spans="1:27">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row>
    <row r="741" spans="1:27">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c r="AA741" s="50"/>
    </row>
    <row r="742" spans="1:27">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c r="AA742" s="50"/>
    </row>
    <row r="743" spans="1:27">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c r="AA743" s="50"/>
    </row>
    <row r="744" spans="1:27">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c r="AA744" s="50"/>
    </row>
    <row r="745" spans="1:27">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c r="AA745" s="50"/>
    </row>
    <row r="746" spans="1:27">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row>
    <row r="747" spans="1:27">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c r="AA747" s="50"/>
    </row>
    <row r="748" spans="1:27">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c r="AA748" s="50"/>
    </row>
    <row r="749" spans="1:27">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c r="AA749" s="50"/>
    </row>
    <row r="750" spans="1:27">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c r="AA750" s="50"/>
    </row>
    <row r="751" spans="1:27">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c r="AA751" s="50"/>
    </row>
    <row r="752" spans="1:27">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c r="AA752" s="50"/>
    </row>
    <row r="753" spans="1:27">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c r="AA753" s="50"/>
    </row>
    <row r="754" spans="1:27">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c r="AA754" s="50"/>
    </row>
    <row r="755" spans="1:27">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c r="AA755" s="50"/>
    </row>
    <row r="756" spans="1:27">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row>
    <row r="757" spans="1:27">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c r="AA757" s="50"/>
    </row>
    <row r="758" spans="1:27">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row>
    <row r="759" spans="1:27">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c r="AA759" s="50"/>
    </row>
    <row r="760" spans="1:27">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c r="AA760" s="50"/>
    </row>
    <row r="761" spans="1:27">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c r="AA761" s="50"/>
    </row>
    <row r="762" spans="1:27">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row>
    <row r="763" spans="1:27">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row>
    <row r="764" spans="1:27">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c r="AA764" s="50"/>
    </row>
    <row r="765" spans="1:27">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c r="AA765" s="50"/>
    </row>
    <row r="766" spans="1:27">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c r="AA766" s="50"/>
    </row>
    <row r="767" spans="1:27">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c r="AA767" s="50"/>
    </row>
    <row r="768" spans="1:27">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c r="AA768" s="50"/>
    </row>
    <row r="769" spans="1:27">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c r="AA769" s="50"/>
    </row>
    <row r="770" spans="1:27">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c r="AA770" s="50"/>
    </row>
    <row r="771" spans="1:27">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c r="AA771" s="50"/>
    </row>
    <row r="772" spans="1:27">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row>
    <row r="773" spans="1:27">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row>
    <row r="774" spans="1:27">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c r="AA774" s="50"/>
    </row>
    <row r="775" spans="1:27">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c r="AA775" s="50"/>
    </row>
    <row r="776" spans="1:27">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c r="AA776" s="50"/>
    </row>
    <row r="777" spans="1:27">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c r="AA777" s="50"/>
    </row>
    <row r="778" spans="1:27">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c r="AA778" s="50"/>
    </row>
    <row r="779" spans="1:27">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c r="AA779" s="50"/>
    </row>
    <row r="780" spans="1:27">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c r="AA780" s="50"/>
    </row>
    <row r="781" spans="1:27">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row>
    <row r="782" spans="1:27">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row>
    <row r="783" spans="1:27">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c r="AA783" s="50"/>
    </row>
    <row r="784" spans="1:27">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c r="AA784" s="50"/>
    </row>
    <row r="785" spans="1:27">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c r="AA785" s="50"/>
    </row>
    <row r="786" spans="1:27">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c r="AA786" s="50"/>
    </row>
    <row r="787" spans="1:27">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c r="AA787" s="50"/>
    </row>
    <row r="788" spans="1:27">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c r="AA788" s="50"/>
    </row>
    <row r="789" spans="1:27">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c r="AA789" s="50"/>
    </row>
    <row r="790" spans="1:27">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c r="AA790" s="50"/>
    </row>
    <row r="791" spans="1:27">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c r="AA791" s="50"/>
    </row>
    <row r="792" spans="1:27">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c r="AA792" s="50"/>
    </row>
    <row r="793" spans="1:27">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c r="AA793" s="50"/>
    </row>
    <row r="794" spans="1:27">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c r="AA794" s="50"/>
    </row>
    <row r="795" spans="1:27">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c r="AA795" s="50"/>
    </row>
    <row r="796" spans="1:27">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row>
    <row r="797" spans="1:27">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c r="AA797" s="50"/>
    </row>
    <row r="798" spans="1:27">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c r="AA798" s="50"/>
    </row>
    <row r="799" spans="1:27">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c r="AA799" s="50"/>
    </row>
    <row r="800" spans="1:27">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c r="AA800" s="50"/>
    </row>
    <row r="801" spans="1:27">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c r="AA801" s="50"/>
    </row>
    <row r="802" spans="1:27">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c r="AA802" s="50"/>
    </row>
    <row r="803" spans="1:27">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c r="AA803" s="50"/>
    </row>
    <row r="804" spans="1:27">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row>
    <row r="805" spans="1:27">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c r="AA805" s="50"/>
    </row>
    <row r="806" spans="1:27">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row>
    <row r="807" spans="1:27">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c r="AA807" s="50"/>
    </row>
    <row r="808" spans="1:27">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c r="AA808" s="50"/>
    </row>
    <row r="809" spans="1:27">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c r="AA809" s="50"/>
    </row>
    <row r="810" spans="1:27">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c r="AA810" s="50"/>
    </row>
    <row r="811" spans="1:27">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c r="AA811" s="50"/>
    </row>
    <row r="812" spans="1:27">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c r="AA812" s="50"/>
    </row>
    <row r="813" spans="1:27">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c r="AA813" s="50"/>
    </row>
    <row r="814" spans="1:27">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c r="AA814" s="50"/>
    </row>
    <row r="815" spans="1:27">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c r="AA815" s="50"/>
    </row>
    <row r="816" spans="1:27">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c r="AA816" s="50"/>
    </row>
    <row r="817" spans="1:27">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c r="AA817" s="50"/>
    </row>
    <row r="818" spans="1:27">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row>
    <row r="819" spans="1:27">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row>
    <row r="820" spans="1:27">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c r="AA820" s="50"/>
    </row>
    <row r="821" spans="1:27">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c r="AA821" s="50"/>
    </row>
    <row r="822" spans="1:27">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c r="AA822" s="50"/>
    </row>
    <row r="823" spans="1:27">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c r="AA823" s="50"/>
    </row>
    <row r="824" spans="1:27">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c r="AA824" s="50"/>
    </row>
    <row r="825" spans="1:27">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c r="AA825" s="50"/>
    </row>
    <row r="826" spans="1:27">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c r="AA826" s="50"/>
    </row>
    <row r="827" spans="1:27">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row>
    <row r="828" spans="1:27">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row>
    <row r="829" spans="1:27">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c r="AA829" s="50"/>
    </row>
    <row r="830" spans="1:27">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c r="AA830" s="50"/>
    </row>
    <row r="831" spans="1:27">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c r="AA831" s="50"/>
    </row>
    <row r="832" spans="1:27">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c r="AA832" s="50"/>
    </row>
    <row r="833" spans="1:27">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c r="AA833" s="50"/>
    </row>
    <row r="834" spans="1:27">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c r="AA834" s="50"/>
    </row>
    <row r="835" spans="1:27">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c r="AA835" s="50"/>
    </row>
    <row r="836" spans="1:27">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c r="AA836" s="50"/>
    </row>
    <row r="837" spans="1:27">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c r="AA837" s="50"/>
    </row>
    <row r="838" spans="1:27">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c r="AA838" s="50"/>
    </row>
    <row r="839" spans="1:27">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c r="AA839" s="50"/>
    </row>
    <row r="840" spans="1:27">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c r="AA840" s="50"/>
    </row>
    <row r="841" spans="1:27">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c r="AA841" s="50"/>
    </row>
    <row r="842" spans="1:27">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row>
    <row r="843" spans="1:27">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c r="AA843" s="50"/>
    </row>
    <row r="844" spans="1:27">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c r="AA844" s="50"/>
    </row>
    <row r="845" spans="1:27">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c r="AA845" s="50"/>
    </row>
    <row r="846" spans="1:27">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c r="AA846" s="50"/>
    </row>
    <row r="847" spans="1:27">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c r="AA847" s="50"/>
    </row>
    <row r="848" spans="1:27">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c r="AA848" s="50"/>
    </row>
    <row r="849" spans="1:27">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c r="AA849" s="50"/>
    </row>
    <row r="850" spans="1:27">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c r="AA850" s="50"/>
    </row>
    <row r="851" spans="1:27">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c r="AA851" s="50"/>
    </row>
    <row r="852" spans="1:27">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row>
    <row r="853" spans="1:27">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c r="AA853" s="50"/>
    </row>
    <row r="854" spans="1:27">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c r="AA854" s="50"/>
    </row>
    <row r="855" spans="1:27">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c r="AA855" s="50"/>
    </row>
    <row r="856" spans="1:27">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c r="AA856" s="50"/>
    </row>
    <row r="857" spans="1:27">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c r="AA857" s="50"/>
    </row>
    <row r="858" spans="1:27">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c r="AA858" s="50"/>
    </row>
    <row r="859" spans="1:27">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c r="AA859" s="50"/>
    </row>
    <row r="860" spans="1:27">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c r="AA860" s="50"/>
    </row>
    <row r="861" spans="1:27">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c r="AA861" s="50"/>
    </row>
    <row r="862" spans="1:27">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c r="AA862" s="50"/>
    </row>
    <row r="863" spans="1:27">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c r="AA863" s="50"/>
    </row>
    <row r="864" spans="1:27">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c r="AA864" s="50"/>
    </row>
    <row r="865" spans="1:27">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c r="AA865" s="50"/>
    </row>
    <row r="866" spans="1:27">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c r="AA866" s="50"/>
    </row>
    <row r="867" spans="1:27">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c r="AA867" s="50"/>
    </row>
    <row r="868" spans="1:27">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c r="AA868" s="50"/>
    </row>
    <row r="869" spans="1:27">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c r="AA869" s="50"/>
    </row>
    <row r="870" spans="1:27">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c r="AA870" s="50"/>
    </row>
    <row r="871" spans="1:27">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c r="AA871" s="50"/>
    </row>
    <row r="872" spans="1:27">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c r="AA872" s="50"/>
    </row>
    <row r="873" spans="1:27">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c r="AA873" s="50"/>
    </row>
    <row r="874" spans="1:27">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c r="AA874" s="50"/>
    </row>
    <row r="875" spans="1:27">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c r="AA875" s="50"/>
    </row>
    <row r="876" spans="1:27">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c r="AA876" s="50"/>
    </row>
    <row r="877" spans="1:27">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c r="AA877" s="50"/>
    </row>
    <row r="878" spans="1:27">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c r="AA878" s="50"/>
    </row>
    <row r="879" spans="1:27">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c r="AA879" s="50"/>
    </row>
    <row r="880" spans="1:27">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c r="AA880" s="50"/>
    </row>
    <row r="881" spans="1:27">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c r="AA881" s="50"/>
    </row>
    <row r="882" spans="1:27">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c r="AA882" s="50"/>
    </row>
    <row r="883" spans="1:27">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c r="AA883" s="50"/>
    </row>
    <row r="884" spans="1:27">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c r="AA884" s="50"/>
    </row>
    <row r="885" spans="1:27">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c r="AA885" s="50"/>
    </row>
    <row r="886" spans="1:27">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c r="AA886" s="50"/>
    </row>
    <row r="887" spans="1:27">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c r="AA887" s="50"/>
    </row>
    <row r="888" spans="1:27">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c r="AA888" s="50"/>
    </row>
    <row r="889" spans="1:27">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c r="AA889" s="50"/>
    </row>
    <row r="890" spans="1:27">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c r="AA890" s="50"/>
    </row>
    <row r="891" spans="1:27">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c r="AA891" s="50"/>
    </row>
    <row r="892" spans="1:27">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c r="AA892" s="50"/>
    </row>
    <row r="893" spans="1:27">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c r="AA893" s="50"/>
    </row>
    <row r="894" spans="1:27">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c r="AA894" s="50"/>
    </row>
    <row r="895" spans="1:27">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c r="AA895" s="50"/>
    </row>
    <row r="896" spans="1:27">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c r="AA896" s="50"/>
    </row>
    <row r="897" spans="1:27">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c r="AA897" s="50"/>
    </row>
    <row r="898" spans="1:27">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c r="AA898" s="50"/>
    </row>
    <row r="899" spans="1:27">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c r="AA899" s="50"/>
    </row>
    <row r="900" spans="1:27">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c r="AA900" s="50"/>
    </row>
    <row r="901" spans="1:27">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c r="AA901" s="50"/>
    </row>
    <row r="902" spans="1:27">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c r="AA902" s="50"/>
    </row>
    <row r="903" spans="1:27">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c r="AA903" s="50"/>
    </row>
    <row r="904" spans="1:27">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c r="AA904" s="50"/>
    </row>
    <row r="905" spans="1:27">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c r="AA905" s="50"/>
    </row>
    <row r="906" spans="1:27">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c r="AA906" s="50"/>
    </row>
    <row r="907" spans="1:27">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c r="AA907" s="50"/>
    </row>
    <row r="908" spans="1:27">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c r="AA908" s="50"/>
    </row>
    <row r="909" spans="1:27">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c r="AA909" s="50"/>
    </row>
    <row r="910" spans="1:27">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c r="AA910" s="50"/>
    </row>
    <row r="911" spans="1:27">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c r="AA911" s="50"/>
    </row>
    <row r="912" spans="1:27">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c r="AA912" s="50"/>
    </row>
    <row r="913" spans="1:27">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c r="AA913" s="50"/>
    </row>
    <row r="914" spans="1:27">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c r="AA914" s="50"/>
    </row>
    <row r="915" spans="1:27">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c r="AA915" s="50"/>
    </row>
    <row r="916" spans="1:27">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c r="AA916" s="50"/>
    </row>
    <row r="917" spans="1:27">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c r="AA917" s="50"/>
    </row>
    <row r="918" spans="1:27">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c r="AA918" s="50"/>
    </row>
    <row r="919" spans="1:27">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c r="AA919" s="50"/>
    </row>
    <row r="920" spans="1:27">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c r="AA920" s="50"/>
    </row>
    <row r="921" spans="1:27">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c r="AA921" s="50"/>
    </row>
    <row r="922" spans="1:27">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c r="AA922" s="50"/>
    </row>
    <row r="923" spans="1:27">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c r="AA923" s="50"/>
    </row>
    <row r="924" spans="1:27">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c r="AA924" s="50"/>
    </row>
    <row r="925" spans="1:27">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c r="AA925" s="50"/>
    </row>
    <row r="926" spans="1:27">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c r="AA926" s="50"/>
    </row>
    <row r="927" spans="1:27">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c r="AA927" s="50"/>
    </row>
    <row r="928" spans="1:27">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c r="AA928" s="50"/>
    </row>
    <row r="929" spans="1:27">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c r="AA929" s="50"/>
    </row>
    <row r="930" spans="1:27">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c r="AA930" s="50"/>
    </row>
    <row r="931" spans="1:27">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c r="AA931" s="50"/>
    </row>
    <row r="932" spans="1:27">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c r="AA932" s="50"/>
    </row>
    <row r="933" spans="1:27">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c r="AA933" s="50"/>
    </row>
    <row r="934" spans="1:27">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c r="AA934" s="50"/>
    </row>
    <row r="935" spans="1:27">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c r="AA935" s="50"/>
    </row>
    <row r="936" spans="1:27">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c r="AA936" s="50"/>
    </row>
    <row r="937" spans="1:27">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c r="AA937" s="50"/>
    </row>
    <row r="938" spans="1:27">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c r="AA938" s="50"/>
    </row>
    <row r="939" spans="1:27">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c r="AA939" s="50"/>
    </row>
    <row r="940" spans="1:27">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c r="AA940" s="50"/>
    </row>
    <row r="941" spans="1:27">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c r="AA941" s="50"/>
    </row>
    <row r="942" spans="1:27">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c r="AA942" s="50"/>
    </row>
    <row r="943" spans="1:27">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c r="AA943" s="50"/>
    </row>
    <row r="944" spans="1:27">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c r="AA944" s="50"/>
    </row>
    <row r="945" spans="1:27">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c r="AA945" s="50"/>
    </row>
    <row r="946" spans="1:27">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c r="AA946" s="50"/>
    </row>
    <row r="947" spans="1:27">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c r="AA947" s="50"/>
    </row>
    <row r="948" spans="1:27">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c r="AA948" s="50"/>
    </row>
    <row r="949" spans="1:27">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c r="AA949" s="50"/>
    </row>
    <row r="950" spans="1:27">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c r="AA950" s="50"/>
    </row>
    <row r="951" spans="1:27">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c r="AA951" s="50"/>
    </row>
    <row r="952" spans="1:27">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c r="AA952" s="50"/>
    </row>
    <row r="953" spans="1:27">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c r="AA953" s="50"/>
    </row>
    <row r="954" spans="1:27">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c r="AA954" s="50"/>
    </row>
    <row r="955" spans="1:27">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c r="AA955" s="50"/>
    </row>
    <row r="956" spans="1:27">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c r="AA956" s="50"/>
    </row>
    <row r="957" spans="1:27">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c r="AA957" s="50"/>
    </row>
    <row r="958" spans="1:27">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c r="AA958" s="50"/>
    </row>
    <row r="959" spans="1:27">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c r="AA959" s="50"/>
    </row>
    <row r="960" spans="1:27">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c r="AA960" s="50"/>
    </row>
    <row r="961" spans="1:27">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c r="AA961" s="50"/>
    </row>
    <row r="962" spans="1:27">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c r="AA962" s="50"/>
    </row>
    <row r="963" spans="1:27">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c r="AA963" s="50"/>
    </row>
    <row r="964" spans="1:27">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c r="AA964" s="50"/>
    </row>
    <row r="965" spans="1:27">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c r="AA965" s="50"/>
    </row>
    <row r="966" spans="1:27">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c r="AA966" s="50"/>
    </row>
    <row r="967" spans="1:27">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c r="AA967" s="50"/>
    </row>
    <row r="968" spans="1:27">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c r="AA968" s="50"/>
    </row>
    <row r="969" spans="1:27">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c r="AA969" s="50"/>
    </row>
    <row r="970" spans="1:27">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c r="AA970" s="50"/>
    </row>
    <row r="971" spans="1:27">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c r="AA971" s="50"/>
    </row>
    <row r="972" spans="1:27">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c r="AA972" s="50"/>
    </row>
    <row r="973" spans="1:27">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c r="AA973" s="50"/>
    </row>
    <row r="974" spans="1:27">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c r="AA974" s="50"/>
    </row>
    <row r="975" spans="1:27">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c r="AA975" s="50"/>
    </row>
    <row r="976" spans="1:27">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c r="AA976" s="50"/>
    </row>
    <row r="977" spans="1:27">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c r="AA977" s="50"/>
    </row>
    <row r="978" spans="1:27">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c r="AA978" s="50"/>
    </row>
    <row r="979" spans="1:27">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c r="AA979" s="50"/>
    </row>
    <row r="980" spans="1:27">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c r="AA980" s="50"/>
    </row>
    <row r="981" spans="1:27">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c r="AA981" s="50"/>
    </row>
    <row r="982" spans="1:27">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c r="AA982" s="50"/>
    </row>
    <row r="983" spans="1:27">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c r="AA983" s="50"/>
    </row>
    <row r="984" spans="1:27">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c r="AA984" s="50"/>
    </row>
    <row r="985" spans="1:27">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c r="AA985" s="50"/>
    </row>
    <row r="986" spans="1:27">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c r="AA986" s="50"/>
    </row>
    <row r="987" spans="1:27">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c r="AA987" s="50"/>
    </row>
    <row r="988" spans="1:27">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c r="AA988" s="50"/>
    </row>
    <row r="989" spans="1:27">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c r="AA989" s="50"/>
    </row>
    <row r="990" spans="1:27">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c r="AA990" s="50"/>
    </row>
    <row r="991" spans="1:27">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c r="AA991" s="50"/>
    </row>
    <row r="992" spans="1:27">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c r="AA992" s="50"/>
    </row>
    <row r="993" spans="1:27">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c r="AA993" s="50"/>
    </row>
    <row r="994" spans="1:27">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c r="AA994" s="50"/>
    </row>
    <row r="995" spans="1:27">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c r="AA995" s="50"/>
    </row>
    <row r="996" spans="1:27">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c r="AA996" s="50"/>
    </row>
    <row r="997" spans="1:27">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c r="AA997" s="50"/>
    </row>
    <row r="998" spans="1:27">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c r="AA998" s="50"/>
    </row>
    <row r="999" spans="1:27">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c r="AA999" s="50"/>
    </row>
    <row r="1000" spans="1:27">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c r="AA1000" s="50"/>
    </row>
    <row r="1001" spans="1:27">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c r="AA1001" s="50"/>
    </row>
    <row r="1002" spans="1:27">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c r="AA1002" s="50"/>
    </row>
    <row r="1003" spans="1:27">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c r="AA1003" s="50"/>
    </row>
    <row r="1004" spans="1:27">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c r="AA1004" s="50"/>
    </row>
    <row r="1005" spans="1:27">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c r="AA1005" s="50"/>
    </row>
    <row r="1006" spans="1:27">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c r="AA1006" s="50"/>
    </row>
    <row r="1007" spans="1:27">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c r="AA1007" s="50"/>
    </row>
    <row r="1008" spans="1:27">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c r="AA1008" s="50"/>
    </row>
    <row r="1009" spans="1:27">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c r="AA1009" s="50"/>
    </row>
    <row r="1010" spans="1:27">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c r="AA1010" s="50"/>
    </row>
    <row r="1011" spans="1:27">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c r="AA1011" s="50"/>
    </row>
  </sheetData>
  <customSheetViews>
    <customSheetView guid="{F9DFEA2A-3523-4540-8C1B-98AB9B734559}" filter="1" showAutoFilter="1">
      <pageMargins left="0.7" right="0.7" top="0.75" bottom="0.75" header="0.3" footer="0.3"/>
      <autoFilter ref="A10:AA26" xr:uid="{1E45531D-AAA9-4CCF-A38B-605EE455912A}">
        <sortState xmlns:xlrd2="http://schemas.microsoft.com/office/spreadsheetml/2017/richdata2" ref="A10:AA26">
          <sortCondition descending="1" sortBy="cellColor" ref="A10:A26" dxfId="16"/>
        </sortState>
      </autoFilter>
      <extLst>
        <ext uri="GoogleSheetsCustomDataVersion1">
          <go:sheetsCustomData xmlns:go="http://customooxmlschemas.google.com/" filterViewId="617565466"/>
        </ext>
      </extLst>
    </customSheetView>
  </customSheetViews>
  <mergeCells count="7">
    <mergeCell ref="N9:Q9"/>
    <mergeCell ref="R9:U9"/>
    <mergeCell ref="B3:P3"/>
    <mergeCell ref="B4:P4"/>
    <mergeCell ref="C6:F6"/>
    <mergeCell ref="C8:E8"/>
    <mergeCell ref="G8:I8"/>
  </mergeCells>
  <conditionalFormatting sqref="Q11:Q27">
    <cfRule type="colorScale" priority="1">
      <colorScale>
        <cfvo type="formula" val="40"/>
        <cfvo type="formula" val="70"/>
        <cfvo type="formula" val="100"/>
        <color rgb="FFFF0000"/>
        <color rgb="FFFFFF00"/>
        <color rgb="FF00B050"/>
      </colorScale>
    </cfRule>
  </conditionalFormatting>
  <conditionalFormatting sqref="U11:U27">
    <cfRule type="containsText" dxfId="15" priority="2" operator="containsText" text="Si">
      <formula>NOT(ISERROR(SEARCH(("Si"),(U11))))</formula>
    </cfRule>
  </conditionalFormatting>
  <conditionalFormatting sqref="U11:U27">
    <cfRule type="containsText" dxfId="14" priority="3" operator="containsText" text="No">
      <formula>NOT(ISERROR(SEARCH(("No"),(U11))))</formula>
    </cfRule>
  </conditionalFormatting>
  <dataValidations count="5">
    <dataValidation type="list" allowBlank="1" showErrorMessage="1" sqref="G11:J27 L11:M27" xr:uid="{00000000-0002-0000-0800-000000000000}">
      <formula1>"Cumple,No Cumple"</formula1>
    </dataValidation>
    <dataValidation type="list" allowBlank="1" sqref="T11:T27" xr:uid="{00000000-0002-0000-0800-000001000000}">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P11:P27" xr:uid="{00000000-0002-0000-0800-000002000000}">
      <formula1>"0.0,5.0,10.0,15.0,20.0,25.0,30.0"</formula1>
    </dataValidation>
    <dataValidation type="list" allowBlank="1" sqref="R11:S27" xr:uid="{00000000-0002-0000-0800-000003000000}">
      <formula1>"X"</formula1>
    </dataValidation>
    <dataValidation type="list" allowBlank="1" showErrorMessage="1" sqref="K11:K27" xr:uid="{00000000-0002-0000-0800-000004000000}">
      <formula1>"Cumple,No Cumple,NA"</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ASISTENTE SEGUIMIENTO PSICO</vt:lpstr>
      <vt:lpstr>ASISTENTE DE SOPORTE TEC</vt:lpstr>
      <vt:lpstr>FORMADOR ESPECÍFICO – CICLO 1</vt:lpstr>
      <vt:lpstr>FORMADOR ESPECIFICO – CICLO 2</vt:lpstr>
      <vt:lpstr>FORMADOR ESPECÍFICO – CICLO 3</vt:lpstr>
      <vt:lpstr>FORMADOR ESPECÍFICO – CICLO 4A </vt:lpstr>
      <vt:lpstr>FORMADOR ESPECÍFICO – CICLO 4B</vt:lpstr>
      <vt:lpstr>FORMA. HABIL,PERSO.</vt:lpstr>
      <vt:lpstr>FORMADOR DE INGLES</vt:lpstr>
      <vt:lpstr>TUTOR ESPECÍFICO – CICLO 1</vt:lpstr>
      <vt:lpstr>TUTOR ESPECIFICO - CICLO 2</vt:lpstr>
      <vt:lpstr>TUTOR ESPECÍFICO – CICLO 3</vt:lpstr>
      <vt:lpstr>TUTOR ESPECIFICO - CICLO 4A</vt:lpstr>
      <vt:lpstr>TUTOR ESPECIFICO - CICLO 4B</vt:lpstr>
      <vt:lpstr>TUTOR SCRUM</vt:lpstr>
      <vt:lpstr>EXPERTO.RECONOCIMIENTO.INT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Yorlady Llano</dc:creator>
  <cp:lastModifiedBy>Yorlady Llano</cp:lastModifiedBy>
  <dcterms:created xsi:type="dcterms:W3CDTF">2022-02-10T00:03:44Z</dcterms:created>
  <dcterms:modified xsi:type="dcterms:W3CDTF">2022-03-15T18:22:56Z</dcterms:modified>
</cp:coreProperties>
</file>