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45" yWindow="60" windowWidth="16635" windowHeight="12735" tabRatio="932" activeTab="4"/>
  </bookViews>
  <sheets>
    <sheet name="General" sheetId="1" r:id="rId1"/>
    <sheet name="Estudiantes" sheetId="27" r:id="rId2"/>
    <sheet name="Deserción" sheetId="81" state="hidden" r:id="rId3"/>
    <sheet name="Contratación" sheetId="51" r:id="rId4"/>
    <sheet name="Profesores" sheetId="54" r:id="rId5"/>
    <sheet name="LD-172 sin mod" sheetId="57" state="hidden" r:id="rId6"/>
    <sheet name="Listado_Docente 172 (2)" sheetId="90" state="hidden" r:id="rId7"/>
    <sheet name="LD-181 sin mod" sheetId="88" state="hidden" r:id="rId8"/>
    <sheet name="Profesores SACES" sheetId="92" r:id="rId9"/>
    <sheet name="Listado_Docente 181" sheetId="91" r:id="rId10"/>
    <sheet name="Grupos_investigación" sheetId="26" r:id="rId11"/>
    <sheet name="Investigación" sheetId="86" state="hidden" r:id="rId12"/>
    <sheet name="Extensión" sheetId="43" r:id="rId13"/>
    <sheet name="Convenios " sheetId="68" r:id="rId14"/>
    <sheet name="Proyectos_investigación Base" sheetId="75" state="hidden" r:id="rId15"/>
    <sheet name="Proyectos_investigación" sheetId="85" r:id="rId16"/>
    <sheet name="Profesores_visitantes_programa" sheetId="18" r:id="rId17"/>
    <sheet name="Inmuebles" sheetId="29" r:id="rId18"/>
    <sheet name="Innovacion" sheetId="31" state="hidden" r:id="rId19"/>
    <sheet name="Publicaciones Base" sheetId="80" state="hidden" r:id="rId20"/>
    <sheet name="Publicaciones Edit" sheetId="83" state="hidden" r:id="rId21"/>
    <sheet name="Publicaciones DD" sheetId="84" state="hidden" r:id="rId22"/>
    <sheet name="Publicaciones" sheetId="89" r:id="rId23"/>
    <sheet name="Recursos Bibliográficos" sheetId="82" r:id="rId24"/>
  </sheets>
  <definedNames>
    <definedName name="_xlnm._FilterDatabase" localSheetId="13" hidden="1">'Convenios '!$A$7:$E$12</definedName>
    <definedName name="_xlnm._FilterDatabase" localSheetId="12" hidden="1">Extensión!$A$7:$E$27</definedName>
    <definedName name="_xlnm._FilterDatabase" localSheetId="11" hidden="1">Investigación!$A$11:$L$37</definedName>
    <definedName name="_xlnm._FilterDatabase" localSheetId="5" hidden="1">'LD-172 sin mod'!$A$6:$L$6</definedName>
    <definedName name="_xlnm._FilterDatabase" localSheetId="7" hidden="1">'LD-181 sin mod'!$A$8:$M$126</definedName>
    <definedName name="_xlnm._FilterDatabase" localSheetId="6" hidden="1">'Listado_Docente 172 (2)'!$A$6:$M$120</definedName>
    <definedName name="_xlnm._FilterDatabase" localSheetId="9" hidden="1">'Listado_Docente 181'!$A$6:$M$87</definedName>
    <definedName name="_xlnm._FilterDatabase" localSheetId="4" hidden="1">Profesores!$A$7:$H$62</definedName>
    <definedName name="_xlnm._FilterDatabase" localSheetId="15" hidden="1">Proyectos_investigación!$A$6:$K$378</definedName>
    <definedName name="_xlnm._FilterDatabase" localSheetId="14" hidden="1">'Proyectos_investigación Base'!$A$6:$Q$378</definedName>
    <definedName name="_xlnm._FilterDatabase" localSheetId="22" hidden="1">Publicaciones!$A$6:$F$605</definedName>
    <definedName name="_xlnm._FilterDatabase" localSheetId="19" hidden="1">'Publicaciones Base'!$A$6:$K$6</definedName>
    <definedName name="_xlnm._FilterDatabase" localSheetId="21" hidden="1">'Publicaciones DD'!$A$6:$F$486</definedName>
    <definedName name="_xlnm._FilterDatabase" localSheetId="20" hidden="1">'Publicaciones Edit'!$A$6:$H$605</definedName>
    <definedName name="_xlnm.Print_Area" localSheetId="1">Estudiantes!$A$1:$O$32</definedName>
    <definedName name="_xlnm.Print_Area" localSheetId="12">Extensión!$A$1:$L$34</definedName>
    <definedName name="_xlnm.Print_Area" localSheetId="18">Innovacion!$A$2:$F$10</definedName>
    <definedName name="_xlnm.Print_Area" localSheetId="11">Investigación!$A$2:$R$70</definedName>
    <definedName name="_xlnm.Print_Area" localSheetId="22">Publicaciones!$A$2:$E$620</definedName>
    <definedName name="_xlnm.Print_Area" localSheetId="19">'Publicaciones Base'!$A$2:$J$738</definedName>
    <definedName name="_xlnm.Print_Area" localSheetId="21">'Publicaciones DD'!$A$2:$E$501</definedName>
    <definedName name="_xlnm.Print_Area" localSheetId="20">'Publicaciones Edit'!$A$2:$G$620</definedName>
    <definedName name="_xlnm.Print_Titles" localSheetId="12">Extensión!$5:$5</definedName>
    <definedName name="_xlnm.Print_Titles" localSheetId="11">Investigación!$2:$3</definedName>
  </definedNames>
  <calcPr calcId="145621"/>
</workbook>
</file>

<file path=xl/calcChain.xml><?xml version="1.0" encoding="utf-8"?>
<calcChain xmlns="http://schemas.openxmlformats.org/spreadsheetml/2006/main">
  <c r="I18" i="51" l="1"/>
  <c r="I8" i="51"/>
  <c r="I9" i="51"/>
  <c r="I10" i="51"/>
  <c r="I11" i="51"/>
  <c r="I12" i="51"/>
  <c r="I13" i="51"/>
  <c r="I14" i="51"/>
  <c r="I15" i="51"/>
  <c r="I16" i="51"/>
  <c r="I17" i="51"/>
  <c r="D25" i="92"/>
  <c r="D33" i="92"/>
  <c r="D34" i="92"/>
  <c r="D35" i="92"/>
  <c r="D36" i="92"/>
  <c r="D37" i="92"/>
  <c r="D38" i="92"/>
  <c r="D39" i="92"/>
  <c r="D40" i="92"/>
  <c r="D41" i="92"/>
  <c r="D32" i="92" l="1"/>
  <c r="D31" i="92"/>
  <c r="D30" i="92"/>
  <c r="D29" i="92"/>
  <c r="D28" i="92"/>
  <c r="D27" i="92"/>
  <c r="D24" i="92"/>
  <c r="D23" i="92"/>
  <c r="D22" i="92"/>
  <c r="D21" i="92"/>
  <c r="D20" i="92"/>
  <c r="D19" i="92"/>
  <c r="D18" i="92"/>
  <c r="D17" i="92"/>
  <c r="D16" i="92"/>
  <c r="D15" i="92"/>
  <c r="D14" i="92"/>
  <c r="D13" i="92"/>
  <c r="D12" i="92"/>
  <c r="D11" i="92"/>
  <c r="D10" i="92"/>
  <c r="D9" i="92"/>
  <c r="D8" i="92"/>
  <c r="D53" i="54" l="1"/>
  <c r="D54" i="54"/>
  <c r="D55" i="54"/>
  <c r="D56" i="54"/>
  <c r="D57" i="54"/>
  <c r="D58" i="54"/>
  <c r="D59" i="54"/>
  <c r="D60" i="54"/>
  <c r="D61" i="54"/>
  <c r="D62" i="54"/>
  <c r="D52" i="54" l="1"/>
  <c r="C8" i="26" l="1"/>
  <c r="C9" i="26"/>
  <c r="C11" i="26"/>
  <c r="C12" i="26"/>
  <c r="C13" i="26"/>
  <c r="C14" i="26"/>
  <c r="C7" i="26"/>
  <c r="N24" i="29" l="1"/>
  <c r="N22" i="29"/>
  <c r="O20" i="29"/>
  <c r="N20" i="29"/>
  <c r="I20" i="29"/>
  <c r="H20" i="29"/>
  <c r="F20" i="29"/>
  <c r="E20" i="29"/>
  <c r="C20" i="29"/>
  <c r="B20" i="29"/>
  <c r="O19" i="29"/>
  <c r="N19" i="29"/>
  <c r="O18" i="29"/>
  <c r="N18" i="29"/>
  <c r="O17" i="29"/>
  <c r="N17" i="29"/>
  <c r="O16" i="29"/>
  <c r="N16" i="29"/>
  <c r="O15" i="29"/>
  <c r="N15" i="29"/>
  <c r="O14" i="29"/>
  <c r="N14" i="29"/>
  <c r="O13" i="29"/>
  <c r="N13" i="29"/>
  <c r="O12" i="29"/>
  <c r="N12" i="29"/>
  <c r="O11" i="29"/>
  <c r="N11" i="29"/>
  <c r="O10" i="29"/>
  <c r="N10" i="29"/>
  <c r="O9" i="29"/>
  <c r="N9" i="29"/>
  <c r="O8" i="29"/>
  <c r="N8" i="29"/>
  <c r="E137" i="86"/>
  <c r="E121" i="86"/>
  <c r="E105" i="86"/>
  <c r="E89" i="86"/>
  <c r="E73" i="86"/>
  <c r="E57" i="86"/>
  <c r="E41" i="86"/>
  <c r="E9" i="86"/>
  <c r="D51" i="54"/>
  <c r="D50" i="54"/>
  <c r="D49" i="54"/>
  <c r="D48" i="54"/>
  <c r="D47" i="54"/>
  <c r="D46" i="54"/>
  <c r="D45" i="54"/>
  <c r="D44" i="54"/>
  <c r="D43" i="54"/>
  <c r="D42" i="54"/>
  <c r="D41" i="54"/>
  <c r="D40" i="54"/>
  <c r="D39" i="54"/>
  <c r="D38" i="54"/>
  <c r="D37" i="54"/>
  <c r="D36" i="54"/>
  <c r="D35" i="54"/>
  <c r="D34" i="54"/>
  <c r="D33" i="54"/>
  <c r="D32" i="54"/>
  <c r="D31" i="54"/>
  <c r="D30" i="54"/>
  <c r="D29" i="54"/>
  <c r="D28" i="54"/>
  <c r="D27" i="54"/>
  <c r="D26" i="54"/>
  <c r="D25" i="54"/>
  <c r="D24" i="54"/>
  <c r="D23" i="54"/>
  <c r="D22" i="54"/>
  <c r="D21" i="54"/>
  <c r="D20" i="54"/>
  <c r="D19" i="54"/>
  <c r="D18" i="54"/>
  <c r="D17" i="54"/>
  <c r="D16" i="54"/>
  <c r="D15" i="54"/>
  <c r="D14" i="54"/>
  <c r="D13" i="54"/>
  <c r="D12" i="54"/>
  <c r="D11" i="54"/>
  <c r="D10" i="54"/>
  <c r="D9" i="54"/>
  <c r="D8" i="54"/>
  <c r="H13" i="81"/>
  <c r="G13" i="81"/>
  <c r="F13" i="81"/>
  <c r="H12" i="81"/>
  <c r="G12" i="81"/>
  <c r="F12" i="81"/>
  <c r="H11" i="81"/>
  <c r="G11" i="81"/>
  <c r="F11" i="81"/>
  <c r="H10" i="81"/>
  <c r="G10" i="81"/>
  <c r="F10" i="81"/>
  <c r="H9" i="81"/>
  <c r="G9" i="81"/>
  <c r="F9" i="81"/>
  <c r="H8" i="81"/>
  <c r="G8" i="81"/>
  <c r="F8" i="81"/>
  <c r="H7" i="81"/>
  <c r="G7" i="81"/>
  <c r="F7" i="81"/>
  <c r="H6" i="81"/>
  <c r="G6" i="81"/>
  <c r="F6" i="81"/>
  <c r="H5" i="81"/>
  <c r="G5" i="81"/>
  <c r="F5" i="81"/>
  <c r="H4" i="81"/>
  <c r="G4" i="81"/>
  <c r="F4" i="81"/>
  <c r="H3" i="81"/>
  <c r="G3" i="81"/>
  <c r="F3" i="81"/>
  <c r="M20" i="27"/>
  <c r="K20" i="27"/>
  <c r="J20" i="27"/>
  <c r="I20" i="27"/>
  <c r="H20" i="27"/>
  <c r="G20" i="27"/>
  <c r="F20" i="27"/>
  <c r="E20" i="27"/>
  <c r="D20" i="27"/>
  <c r="C20" i="27"/>
  <c r="S8" i="27"/>
  <c r="U7" i="27"/>
  <c r="T7" i="27"/>
  <c r="S7" i="27"/>
</calcChain>
</file>

<file path=xl/comments1.xml><?xml version="1.0" encoding="utf-8"?>
<comments xmlns="http://schemas.openxmlformats.org/spreadsheetml/2006/main">
  <authors>
    <author>Usuario UTP</author>
  </authors>
  <commentList>
    <comment ref="B31" authorId="0">
      <text>
        <r>
          <rPr>
            <b/>
            <sz val="9"/>
            <color indexed="81"/>
            <rFont val="Tahoma"/>
            <family val="2"/>
          </rPr>
          <t>Usuario UTP:</t>
        </r>
        <r>
          <rPr>
            <sz val="9"/>
            <color indexed="81"/>
            <rFont val="Tahoma"/>
            <family val="2"/>
          </rPr>
          <t xml:space="preserve">
Proyecto vigente en Colcicencias</t>
        </r>
      </text>
    </comment>
    <comment ref="B49" authorId="0">
      <text>
        <r>
          <rPr>
            <b/>
            <sz val="9"/>
            <color indexed="81"/>
            <rFont val="Tahoma"/>
            <family val="2"/>
          </rPr>
          <t>Usuario UTP:</t>
        </r>
        <r>
          <rPr>
            <sz val="9"/>
            <color indexed="81"/>
            <rFont val="Tahoma"/>
            <family val="2"/>
          </rPr>
          <t xml:space="preserve">
Proyecto vigente en Colcicencias</t>
        </r>
      </text>
    </comment>
    <comment ref="B50" authorId="0">
      <text>
        <r>
          <rPr>
            <b/>
            <sz val="9"/>
            <color indexed="81"/>
            <rFont val="Tahoma"/>
            <family val="2"/>
          </rPr>
          <t>Usuario UTP:</t>
        </r>
        <r>
          <rPr>
            <sz val="9"/>
            <color indexed="81"/>
            <rFont val="Tahoma"/>
            <family val="2"/>
          </rPr>
          <t xml:space="preserve">
Proyecto vigente en Colcicencias</t>
        </r>
      </text>
    </comment>
    <comment ref="B96" authorId="0">
      <text>
        <r>
          <rPr>
            <b/>
            <sz val="9"/>
            <color indexed="81"/>
            <rFont val="Tahoma"/>
            <family val="2"/>
          </rPr>
          <t>Usuario UTP:</t>
        </r>
        <r>
          <rPr>
            <sz val="9"/>
            <color indexed="81"/>
            <rFont val="Tahoma"/>
            <family val="2"/>
          </rPr>
          <t xml:space="preserve">
Proyecto vigente en Colcicencias</t>
        </r>
      </text>
    </comment>
    <comment ref="B97" authorId="0">
      <text>
        <r>
          <rPr>
            <b/>
            <sz val="9"/>
            <color indexed="81"/>
            <rFont val="Tahoma"/>
            <family val="2"/>
          </rPr>
          <t>Usuario UTP:</t>
        </r>
        <r>
          <rPr>
            <sz val="9"/>
            <color indexed="81"/>
            <rFont val="Tahoma"/>
            <family val="2"/>
          </rPr>
          <t xml:space="preserve">
Proyecto vigente en Colcicencias</t>
        </r>
      </text>
    </comment>
    <comment ref="B127" authorId="0">
      <text>
        <r>
          <rPr>
            <b/>
            <sz val="9"/>
            <color indexed="81"/>
            <rFont val="Tahoma"/>
            <family val="2"/>
          </rPr>
          <t>Usuario UTP:</t>
        </r>
        <r>
          <rPr>
            <sz val="9"/>
            <color indexed="81"/>
            <rFont val="Tahoma"/>
            <family val="2"/>
          </rPr>
          <t xml:space="preserve">
Proyecto vigente en Colcicencias</t>
        </r>
      </text>
    </comment>
  </commentList>
</comments>
</file>

<file path=xl/sharedStrings.xml><?xml version="1.0" encoding="utf-8"?>
<sst xmlns="http://schemas.openxmlformats.org/spreadsheetml/2006/main" count="24626" uniqueCount="2873">
  <si>
    <t>CONSEJO NACIONAL DE ACREDITACIÓN</t>
  </si>
  <si>
    <t>PROCESO DE ACREDITACIÓN DE PROGRAMAS</t>
  </si>
  <si>
    <t>Institución:</t>
  </si>
  <si>
    <t>Ciudad:</t>
  </si>
  <si>
    <t>Período</t>
  </si>
  <si>
    <t>Año</t>
  </si>
  <si>
    <t>I</t>
  </si>
  <si>
    <t>II</t>
  </si>
  <si>
    <t>Inscritos</t>
  </si>
  <si>
    <t>Resolución Registro Calificado:</t>
  </si>
  <si>
    <t>Promedio</t>
  </si>
  <si>
    <t>Cátedra</t>
  </si>
  <si>
    <t>Total</t>
  </si>
  <si>
    <t>Doctores</t>
  </si>
  <si>
    <t>Especialistas</t>
  </si>
  <si>
    <t>Profesionales</t>
  </si>
  <si>
    <t>No. Proyectos</t>
  </si>
  <si>
    <t>Nacional</t>
  </si>
  <si>
    <t>Propia</t>
  </si>
  <si>
    <t>No.</t>
  </si>
  <si>
    <t>Nombre</t>
  </si>
  <si>
    <t>Internacional</t>
  </si>
  <si>
    <t>Magísteres</t>
  </si>
  <si>
    <t>Coordinador (es)</t>
  </si>
  <si>
    <t>Fuente de financiación ($)</t>
  </si>
  <si>
    <t>Proyectos de extensión</t>
  </si>
  <si>
    <t>CUADRO No. 2. ESTUDIANTES: MATRICULADOS, EGRESADOS, DESERCIÓN Y MOVILIDAD</t>
  </si>
  <si>
    <t>Varios años</t>
  </si>
  <si>
    <t>Matriculados</t>
  </si>
  <si>
    <t>Acreditación o Reacreditación:</t>
  </si>
  <si>
    <t>Nivel de formación (contabilizar solo el mayor nivel de grado)</t>
  </si>
  <si>
    <t>Objeto</t>
  </si>
  <si>
    <t xml:space="preserve">No. </t>
  </si>
  <si>
    <t>INFORMACIÓN DEL PROGRAMA</t>
  </si>
  <si>
    <t>Resolución de Acreditación:</t>
  </si>
  <si>
    <t>Carácter Académico:</t>
  </si>
  <si>
    <t>Nombre del Programa:</t>
  </si>
  <si>
    <t>Extensiones del Programa (para efecto de la Reacreditación):</t>
  </si>
  <si>
    <t>A:</t>
  </si>
  <si>
    <t>R:</t>
  </si>
  <si>
    <t>Usuarios</t>
  </si>
  <si>
    <t>Vigencia</t>
  </si>
  <si>
    <t>Pais</t>
  </si>
  <si>
    <t>Entidad de origen</t>
  </si>
  <si>
    <t>FECHA DILIGENCIAMIENTO:</t>
  </si>
  <si>
    <t>Unidad Académica a la que esta adscrito el Programa</t>
  </si>
  <si>
    <t>Intern.</t>
  </si>
  <si>
    <t>CUADRO No. 4. PROFESORES: FORMA DE CONTRATACIÓN</t>
  </si>
  <si>
    <t>Registro Calificado de la Extensión</t>
  </si>
  <si>
    <t>Duración estadía</t>
  </si>
  <si>
    <t>Año (1)</t>
  </si>
  <si>
    <t>Dedicación (2)</t>
  </si>
  <si>
    <t>1.</t>
  </si>
  <si>
    <t>Año (3)</t>
  </si>
  <si>
    <t>CUADRO No.10. CONVENIOS Y ALIANZAS ESTRATÉGICAS DEL PROGRAMA (1)</t>
  </si>
  <si>
    <t>CUADRO No.11.PROFESORES VISITANTES AL PROGRAMA (1)</t>
  </si>
  <si>
    <t>Propiedad</t>
  </si>
  <si>
    <t>Arriendo</t>
  </si>
  <si>
    <t>Comodato</t>
  </si>
  <si>
    <t>Otros</t>
  </si>
  <si>
    <t>Responsabilidad docente en el programa</t>
  </si>
  <si>
    <t>Últimos cinco (5) años, tanto nacionales como extranjeros</t>
  </si>
  <si>
    <t>Máximo nivel de formación obtenido</t>
  </si>
  <si>
    <t>Nombres</t>
  </si>
  <si>
    <t>INSTALACIONES FISICAS TODA LA INSTITUCIÓN</t>
  </si>
  <si>
    <t xml:space="preserve">Uso de Espacios </t>
  </si>
  <si>
    <t xml:space="preserve">Cantidad de espacios </t>
  </si>
  <si>
    <t>M2</t>
  </si>
  <si>
    <t>Aulas de Clase</t>
  </si>
  <si>
    <t>Laboratorios</t>
  </si>
  <si>
    <t>Sala de Tutores</t>
  </si>
  <si>
    <t>Auditorios</t>
  </si>
  <si>
    <t>Bibliotecas</t>
  </si>
  <si>
    <t>Cómputo</t>
  </si>
  <si>
    <t>Oficinas</t>
  </si>
  <si>
    <t>Espacios Deportivos</t>
  </si>
  <si>
    <t>Cafeterías</t>
  </si>
  <si>
    <t>Zonas Recreación</t>
  </si>
  <si>
    <t>Servicios Sanitarios</t>
  </si>
  <si>
    <t>TOTALES</t>
  </si>
  <si>
    <t>Suma de puestos de las aulas de clase</t>
  </si>
  <si>
    <t>Suma de puestos en los laboratorios</t>
  </si>
  <si>
    <t>PROMEDIO DE PUESTOS POR AULAS DE CLASE= (Total puestos de las aulas de la clase) / Suma aulas clase</t>
  </si>
  <si>
    <t>*De manera sintética describa las instalaciones físicas de la institución, la política de adquisición de bienes muebles e inmuebles y las estrategias de mejoramiento y adecuaciones.</t>
  </si>
  <si>
    <t>Extensiones del Programa</t>
  </si>
  <si>
    <t>Lugar</t>
  </si>
  <si>
    <t>Fecha de creación</t>
  </si>
  <si>
    <t>Tasa de deserción por período según SPADIES</t>
  </si>
  <si>
    <t>4-5 meses por período académico</t>
  </si>
  <si>
    <t>Institución en la que obtuvo el grado en el máximo nivel de formación</t>
  </si>
  <si>
    <t>Registro calificado</t>
  </si>
  <si>
    <t>Año de Creación del Programa:</t>
  </si>
  <si>
    <t>Fecha de la última Acreditación:</t>
  </si>
  <si>
    <t>Vigencia de la última acreditación</t>
  </si>
  <si>
    <t>Nº Semestres del Programa:</t>
  </si>
  <si>
    <t>Nº Promociones:</t>
  </si>
  <si>
    <t>Nº de Egresados:</t>
  </si>
  <si>
    <t>Nº de créditos que establece el plan curricular:</t>
  </si>
  <si>
    <t>INFORMACIÓN DE LA INSTITUCIÓN</t>
  </si>
  <si>
    <t>11-12 meses</t>
  </si>
  <si>
    <t>Dedicación (tiempo completo, medio tiempo, cátedra)</t>
  </si>
  <si>
    <t>CONVENIOS ACTIVOS NACIONALES DE COOPERACIÓN NACIONALES</t>
  </si>
  <si>
    <t>Nº de docentes a término indefinido Tiempo Completo</t>
  </si>
  <si>
    <t>Número de docentes a término fijo</t>
  </si>
  <si>
    <t>CUADRO No. 8. GRUPOS DE INVESTIGACIÓN EN LOS QUE SE ENCUENTRAN VINCULADOS LOS DOCENTES DEL PROGRAMA</t>
  </si>
  <si>
    <t>% de la labor académica asignada al programa</t>
  </si>
  <si>
    <t>CUADRO No. 5. NIVEL DE FORMACIÓN DE LOS PROFESORES CON MAYOR DEDICACIÓN AL PROGRAMA</t>
  </si>
  <si>
    <t>CUADRO No. 6. IDENTIFICACIÓN DE LOS PROFESORES EN EL PERÍODO ACADÉMICO EN EL QUE SE CULMINÓ LA AUTOEVALUACIÓN</t>
  </si>
  <si>
    <t>Resultados concretos: movilidad, financiación de proyectos, publicaciones, etc.</t>
  </si>
  <si>
    <t>Modalidad del programa en el que obtuvo el máximo nivel máximo de formación (distancia o presencial)</t>
  </si>
  <si>
    <t>Tipo de contratación (contrado indefinido o contrato a término fijo)</t>
  </si>
  <si>
    <t>Duración del contrato en meses (para los docentes a término fijo)</t>
  </si>
  <si>
    <t>Nº Estudiantes en otras IES</t>
  </si>
  <si>
    <t>Nº Estudiantes Visitantes</t>
  </si>
  <si>
    <t>Primer semestre</t>
  </si>
  <si>
    <t>Tiempo Completo con contrato a término indefinido</t>
  </si>
  <si>
    <t>Medio Tiempo con contrato a término indefinido</t>
  </si>
  <si>
    <t>Tiempo Completo con contrato a término fijo</t>
  </si>
  <si>
    <t>Medio Tiempo con contrato a término fijo</t>
  </si>
  <si>
    <t>ÚLTIMOS 5 AÑOS (1)</t>
  </si>
  <si>
    <t>1.  Últimos cinco (5) años</t>
  </si>
  <si>
    <t>Nº de docentes a término Indefinido Medio Tiempo o Tiempo parcial</t>
  </si>
  <si>
    <t>Otras Especificaciones
(Catedráticos)</t>
  </si>
  <si>
    <t>Categoría</t>
  </si>
  <si>
    <t>*Síntesis</t>
  </si>
  <si>
    <t>Nombre Del Grupo De Investigación</t>
  </si>
  <si>
    <t>Nº De Proyectos En Los Que Han Participado Docentes Del Programa En Los Últimos Cinco Años</t>
  </si>
  <si>
    <t xml:space="preserve"> EXTENSIÓN PROPIA DEL PROGRAMA: RESUMEN (1)</t>
  </si>
  <si>
    <t>CUADRO No. 9. EXTENSIÓN: PROGRAMAS, GRUPOS Y/Ó CENTROS (2)</t>
  </si>
  <si>
    <t>1. Extensión: son las actividades que realiza un programa académico con las cuales se proyecta y presta un servicio a algún sector de la comunidad. Puede ser realizada por un centro de extensión, un grupo de investigación ó a través de un profesor del programa (en este último caso debe citarse al programa)</t>
  </si>
  <si>
    <t>2. Últimos cinco (5) años</t>
  </si>
  <si>
    <t>3. Año en que inicia el proyecto</t>
  </si>
  <si>
    <t>Proyectos de extensión o Actividades (2)</t>
  </si>
  <si>
    <t>Institución con las que celebró el convenio</t>
  </si>
  <si>
    <t xml:space="preserve">En el Plan de Desarrollo Institucional, Objetivo de Desarrollo Institucional, está el componente Desarrollo Físico y Sostenibilidad Ambiental – Proyecto Desarrollo Físico Sostenible, cuyo objetivo principal es “Fortalecer la Universidad en la planificación, organización, intervención, control, preservación y uso racional del campus universitario en sus componentes urbano y físico, haciéndolo sostenible para las futuras generaciones.”.  Su formulación, dado el impacto que tiene en el desarrollo de la ciudad de Pereira, prevé redensificación, actualización estructural de la infraestructura, nuevas construcciones, movilidad, accesibilidad al medio físico, producción limpia y manejo eficiente de los recursos entre otros aspectos. 
El objetivo principal del proyecto es crear una plataforma territorial adecuada a las necesidades y proyecciones de la institución teniendo en cuenta aspectos tales como: Eficiente articulación del campus al contexto urbano, adecuado manejo de bordes, oferta adecuada de capital físico y económico, manejo eficiente de los recursos, orientación adecuada de los recursos de inversión para planta física, producción limpia en agua, energía y recursos y modelo saludable de ocupación del campus.
Se cuenta con un territorio de 52 hectáreas con la convergencia de no menos de 18.000 personas. En tal sentido, se cuenta con zonas urbanas exteriores y escenarios deportivos (vías, senderos peatonales, linderos, parqueaderos, instalaciones y redes en general, jardín botánico, además de laboratorios, aulas alternativas, módulos de estudio fuera de la biblioteca, módulos de venta para el fomento del emprendimiento en los estudiantes, centro de innovación y desarrollo tecnológico, edificio de formación avanzada, aulas en general y zonas de esparcimiento).
</t>
  </si>
  <si>
    <t xml:space="preserve"> INNOVACIONES DEL PROGRAMA: TECNOLÓGICAS, METODOLÓGICAS Y/Ó SOCIALES (1)</t>
  </si>
  <si>
    <t>Profesor</t>
  </si>
  <si>
    <t>Innovación</t>
  </si>
  <si>
    <t>Beneficiario</t>
  </si>
  <si>
    <t>Aplicación ó uso efectivo</t>
  </si>
  <si>
    <t>PUBLICACIONES: REFERENCIAS BIBLIOGRÁFICAS  (1)</t>
  </si>
  <si>
    <t>Tipo (2)</t>
  </si>
  <si>
    <t>Autor (es)</t>
  </si>
  <si>
    <t>Publicación (referencia bibliográfica completa)</t>
  </si>
  <si>
    <t>RII</t>
  </si>
  <si>
    <t>Articulos en revistas Especializadas</t>
  </si>
  <si>
    <t>RIN</t>
  </si>
  <si>
    <t>RNI</t>
  </si>
  <si>
    <t>RNNI</t>
  </si>
  <si>
    <t>Lb.</t>
  </si>
  <si>
    <t>Libros</t>
  </si>
  <si>
    <t>C. Lb.</t>
  </si>
  <si>
    <t>O. Pub.</t>
  </si>
  <si>
    <t>T. Grado</t>
  </si>
  <si>
    <t>NULL</t>
  </si>
  <si>
    <t>Pat.</t>
  </si>
  <si>
    <t>Patentes</t>
  </si>
  <si>
    <t>O. Res.</t>
  </si>
  <si>
    <t>Produccion de Software</t>
  </si>
  <si>
    <t>Doctorado</t>
  </si>
  <si>
    <t>1. Últimos cinco (5) años</t>
  </si>
  <si>
    <t>2. Tipos</t>
  </si>
  <si>
    <t xml:space="preserve">Se especifica si es libro o no </t>
  </si>
  <si>
    <t>Produccion de Videos, Premios, Traducciones, Obras, Produccion tecnica</t>
  </si>
  <si>
    <t>UNIVERSIDAD TECNOLÓGICA DE PEREIRA</t>
  </si>
  <si>
    <t>Educación Superior</t>
  </si>
  <si>
    <t>Pereira</t>
  </si>
  <si>
    <t xml:space="preserve">(3)Graduados </t>
  </si>
  <si>
    <t>(4)Retirados</t>
  </si>
  <si>
    <t>Fuente: Dirección del programa</t>
  </si>
  <si>
    <t>Admitidos</t>
  </si>
  <si>
    <t>Sin financiación</t>
  </si>
  <si>
    <t>ID_Docente</t>
  </si>
  <si>
    <t>(5) (%)
Culmina la Carrera</t>
  </si>
  <si>
    <r>
      <rPr>
        <b/>
        <sz val="9"/>
        <rFont val="Century Gothic"/>
        <family val="2"/>
      </rPr>
      <t xml:space="preserve">4. RETIRADO: </t>
    </r>
    <r>
      <rPr>
        <sz val="8"/>
        <rFont val="Century Gothic"/>
        <family val="2"/>
      </rPr>
      <t>Cantidad de desertores en valor absoluto "Abandona"</t>
    </r>
  </si>
  <si>
    <r>
      <rPr>
        <b/>
        <sz val="9"/>
        <rFont val="Century Gothic"/>
        <family val="2"/>
      </rPr>
      <t xml:space="preserve">3. GRADUADO: </t>
    </r>
    <r>
      <rPr>
        <sz val="8"/>
        <rFont val="Century Gothic"/>
        <family val="2"/>
      </rPr>
      <t xml:space="preserve">persona natural que, previa culminación del programa académico y cumplimiento de los requisitos de ley y los exigidos por la respectiva institución de educación superior, recibe el título 
académico. </t>
    </r>
  </si>
  <si>
    <r>
      <rPr>
        <b/>
        <sz val="9"/>
        <rFont val="Century Gothic"/>
        <family val="2"/>
      </rPr>
      <t xml:space="preserve">5. PORCENTAJE CULMINA LA CARRERA: </t>
    </r>
    <r>
      <rPr>
        <sz val="8"/>
        <rFont val="Century Gothic"/>
        <family val="2"/>
      </rPr>
      <t>El valor presentado recoge la información consolidada del análisis del estado de  las cohortes del programa académico para los estudiantes que ingresaron desde la cohorte 2006-1 hasta la fecha, por tanto refleja el comportamiento general del programa, Dado que este es análisis es longitudinal recoge varios periodos académicos de manera consolidada, por tal motivo se sintetiza de esta manera.</t>
    </r>
  </si>
  <si>
    <r>
      <rPr>
        <b/>
        <sz val="9"/>
        <rFont val="Century Gothic"/>
        <family val="2"/>
      </rPr>
      <t>2. EGRESADO NO GRADUADO</t>
    </r>
    <r>
      <rPr>
        <sz val="8"/>
        <rFont val="Century Gothic"/>
        <family val="2"/>
      </rPr>
      <t xml:space="preserve"> El criterio que se está utilizando para determinar un Estudiante Egresado no Graduado en este reporte es el estudiante que cumpla los siguientes criterios:
          - El estudiante ya alcanzó su máximo nivel de ubicación semestral de acuerdo a los créditos aprobados.
          - El estudiante tiene al menos dos semestres consecutivos con esta ubicación semestral.
          - El estudiante no se graduó en el periodo analizado.</t>
    </r>
  </si>
  <si>
    <t>1. ULTIMOS 5 AÑOS</t>
  </si>
  <si>
    <t>Formula % culmina la carrera</t>
  </si>
  <si>
    <t>Graduado</t>
  </si>
  <si>
    <t>Programa</t>
  </si>
  <si>
    <t>Matriculado</t>
  </si>
  <si>
    <t>No Matriculado</t>
  </si>
  <si>
    <t>(%)
Culmina la Carrera</t>
  </si>
  <si>
    <t>Fuente: Planeación "01-Areas-Edificios-2010-TD_nandez.xlsx"</t>
  </si>
  <si>
    <t>(2)Egresados no graduados</t>
  </si>
  <si>
    <t>CUADRO No. 7. INVESTIGACIÓN:PROYECTO DE  INVESTIGACIÓN RELACIONADOS CON EL PROGRAMA EN LOS ÚLTIMOS CINCO AÑOS</t>
  </si>
  <si>
    <t>Proyecto De Investigación Culminado</t>
  </si>
  <si>
    <t>En Ejecución</t>
  </si>
  <si>
    <t>Culminado</t>
  </si>
  <si>
    <t>Referencia Bibliográfica Completa De La Publicación</t>
  </si>
  <si>
    <r>
      <t xml:space="preserve">Aplicaciones Derivadas Del Proyecto
</t>
    </r>
    <r>
      <rPr>
        <b/>
        <sz val="8"/>
        <rFont val="Century Gothic"/>
        <family val="2"/>
      </rPr>
      <t>Innovaciones, patentes, productos o procesos técnicos y tecnológicos, producción artística y cultural, modelos de gestión empresarial, productos de apropiación social del conocimiento,proyectos de desarrollo, consultorías, etc</t>
    </r>
  </si>
  <si>
    <t>Entidades Financiadoras</t>
  </si>
  <si>
    <t>Grupo Del Investigación Al Que Pertenece El Proyecto</t>
  </si>
  <si>
    <t>Autores Del Proyecto Vinculados Al Programa</t>
  </si>
  <si>
    <t>Líneas De Investigación</t>
  </si>
  <si>
    <t>Fuente: Grupos de investigacion UTP 13-02-2018.xlsx  "Proyectos de Investigación de los ultimos cinco años y su producción"</t>
  </si>
  <si>
    <t>Fuente: HERRAMIENTAS COBERTURA CON CALIDAD (Docentes Apoyo a programas académicos (Transitorios y Planta))-http://academia.utp.edu.co/inteligenciainstitucional/pdi/</t>
  </si>
  <si>
    <t>Fuente: Datos Consoloidados del  CUADRO No. 5. NIVEL DE FORMACIÓN DE LOS PROFESORES CON MAYOR DEDICACIÓN AL PROGRAMA</t>
  </si>
  <si>
    <t>Software</t>
  </si>
  <si>
    <t>Patente</t>
  </si>
  <si>
    <t>Modelo de utilidad y patente de invensión</t>
  </si>
  <si>
    <t>Marca</t>
  </si>
  <si>
    <t>Apropiados por el sector externo, que genero una mejora</t>
  </si>
  <si>
    <t>Criterio tipología Colciencias de existencia y calidad</t>
  </si>
  <si>
    <t>Revista internacional indexada</t>
  </si>
  <si>
    <t>Revista internacional no indexada</t>
  </si>
  <si>
    <t>Revista nacional indexada</t>
  </si>
  <si>
    <t>Revista nacional no indexada</t>
  </si>
  <si>
    <t>Libro (con ISBN)</t>
  </si>
  <si>
    <t>Capítulo de libro (Libros con ISBN)</t>
  </si>
  <si>
    <t>Otras publicaciones (literatura gris y otros productos no certificados, normas basadas en los resultados de investigación y productos de divulgación ó popularización de resultados de investigación</t>
  </si>
  <si>
    <t>Trabajos de grado - Finales a Tesis. Trabajos de grado que hacen parte de la culminación de estudios para optar un título de pregrado o posgrado</t>
  </si>
  <si>
    <t>Patentes y otros tipos de registro de propiedad intelectual</t>
  </si>
  <si>
    <t>Otros resultados (paquetes tecnológicos, modelos de gestión empresarial, etc.)</t>
  </si>
  <si>
    <t>Clasificación Colciencias</t>
  </si>
  <si>
    <r>
      <t xml:space="preserve">Publicaciones Derivada Del Proyecto
</t>
    </r>
    <r>
      <rPr>
        <b/>
        <sz val="8"/>
        <rFont val="Century Gothic"/>
        <family val="2"/>
      </rPr>
      <t>RNNI: revista nacional no indexada
RNI: revista nacional indexada
RINI: revista internacional no indexada
RII: revista internacional indexada
Libro
Capítulo de libro
OP:Otras publicaciones (literatura gris y otros productos no certificados,  productos de divulgación)
Exposiciones o ejecuciones en artes</t>
    </r>
  </si>
  <si>
    <t>Breve Objeto</t>
    <phoneticPr fontId="0" type="noConversion"/>
  </si>
  <si>
    <t>Fuente: Docentes de Apoyo 12-04-2018; Sistema de Información- Hoja de vida</t>
  </si>
  <si>
    <t>Fuente: Vicerrectoría Académica, HERRAMIENTAS COBERTURA CON CALIDAD-http://academia.utp.edu.co/inteligenciainstitucional/pdi/</t>
  </si>
  <si>
    <t>Fecha Informe Final</t>
  </si>
  <si>
    <t>Investigadores</t>
  </si>
  <si>
    <t>Periodo</t>
  </si>
  <si>
    <t>Abandona</t>
  </si>
  <si>
    <t>Cambia Programa</t>
  </si>
  <si>
    <t>Graduados</t>
  </si>
  <si>
    <t>Total Estudiantes</t>
  </si>
  <si>
    <t>% Deserción_Ins</t>
  </si>
  <si>
    <t>% Deserción_Prg</t>
  </si>
  <si>
    <t>Total Abandona programa</t>
  </si>
  <si>
    <t>(Abandona+Permanece Universidad)/(Total Estudiantes) =  % Deserción_Prg</t>
  </si>
  <si>
    <t>Abandona + Permanece Universidad =  Retirados (Total Abandona programa)</t>
  </si>
  <si>
    <t>RECURSOS BIBLIOGRÁFICOS TECNOLOGÍA ELÉCTRICA</t>
  </si>
  <si>
    <t xml:space="preserve">Tipo de Recurso Bibliográfico </t>
  </si>
  <si>
    <t>Cual</t>
  </si>
  <si>
    <t>Cantidad</t>
  </si>
  <si>
    <t>Ubicación</t>
  </si>
  <si>
    <t>Descripción</t>
  </si>
  <si>
    <t>Colección General</t>
  </si>
  <si>
    <t>Sede</t>
  </si>
  <si>
    <t>Libro-Impreso</t>
  </si>
  <si>
    <t>Colección Reserva</t>
  </si>
  <si>
    <t>Colección Archivo Vertical</t>
  </si>
  <si>
    <t>Folleto/Cartilla-Impreso</t>
  </si>
  <si>
    <t>Colección Jornadas Especiales</t>
  </si>
  <si>
    <t>Colección Libros Electrónicos</t>
  </si>
  <si>
    <t>Libro Electrónico</t>
  </si>
  <si>
    <t>Colección SIV</t>
  </si>
  <si>
    <t>Área de Conocimiento</t>
  </si>
  <si>
    <t>Ingeniería Electrónica</t>
  </si>
  <si>
    <t>Facultad de Ingenierias</t>
  </si>
  <si>
    <t>x</t>
  </si>
  <si>
    <t>04841 del 14 de marzo del 2016</t>
  </si>
  <si>
    <t>Camilo Alberto Reyes Martínez</t>
  </si>
  <si>
    <t>Miguel Ariza</t>
  </si>
  <si>
    <t>Jairo Velasco</t>
  </si>
  <si>
    <t>Nicanor Quijano Silva</t>
  </si>
  <si>
    <t>Paula Jimena Ramos Giraldo</t>
  </si>
  <si>
    <t>Juan Sebastian Penagos Ocampo</t>
  </si>
  <si>
    <t>Juan Manuel Ramírez Cortés</t>
  </si>
  <si>
    <t>Rogeiro Enriquez Caldera</t>
  </si>
  <si>
    <t>María Teresa Sanz</t>
  </si>
  <si>
    <t>Carlos Alberto Henao Baena</t>
  </si>
  <si>
    <t>Margarita María Vallejo Jimenez</t>
  </si>
  <si>
    <t>Juan Sebastián Penagos</t>
  </si>
  <si>
    <t>Ivan Lopez</t>
  </si>
  <si>
    <t>Cristian Gallego</t>
  </si>
  <si>
    <t>Jorge Eduardo Guerrero</t>
  </si>
  <si>
    <t>María Fernanda Díaz V.</t>
  </si>
  <si>
    <t>Universidad Andrés Bello</t>
  </si>
  <si>
    <t>Software Shop</t>
  </si>
  <si>
    <t>Universidad de California, Berkeley</t>
  </si>
  <si>
    <t>Universidad de los Andes</t>
  </si>
  <si>
    <t>Cenicafé</t>
  </si>
  <si>
    <t>National Instruments</t>
  </si>
  <si>
    <t>INAOE</t>
  </si>
  <si>
    <t>Tecnoparque SENA-Nodo Pereira</t>
  </si>
  <si>
    <t>SENA Ibague</t>
  </si>
  <si>
    <t>SIEE Arquitectura eléctrica &amp; Automatización</t>
  </si>
  <si>
    <t>Universidad Santiago de Cali</t>
  </si>
  <si>
    <t>Chile</t>
  </si>
  <si>
    <t>Colombia</t>
  </si>
  <si>
    <t>USA</t>
  </si>
  <si>
    <t>México</t>
  </si>
  <si>
    <t>Conferencia en tendencias electrónicas</t>
  </si>
  <si>
    <t>Conferencia en  desarrollo de Productos
Electrónicos en Universidades</t>
  </si>
  <si>
    <t>Conferencia en investigación de fenómenos físicos de materiales electrónicos</t>
  </si>
  <si>
    <t>Conferencia Sistemas
Dinámicos Distribuidos en Red: Más Allá del Control Tradicional</t>
  </si>
  <si>
    <t>Conferencia en resultados de investigación en dispositivos robóticos para la recolección de Café.</t>
  </si>
  <si>
    <t>Conferencia en tendencias tecnológicas para la adquisición de datos.</t>
  </si>
  <si>
    <t>Conferencia y Exámenes de Admisión para Becas de Posgrado</t>
  </si>
  <si>
    <t>Seminario en programación de Microcontroladores</t>
  </si>
  <si>
    <t>Conferencia en Diseño Electrónico utilizando normas -Segunda Semana de la Electrónica</t>
  </si>
  <si>
    <t>Capacitación acerca del manejo
de las tarjetas NI-MyDAC,</t>
  </si>
  <si>
    <t>Conferencia Tecnorobot: Robot Hecho con Impresora 3D y controlado por red WIFI</t>
  </si>
  <si>
    <t>Conferencia Robótica Educativa: Mega Colegio Samaria</t>
  </si>
  <si>
    <t>Seminario en utilizanción de FPGA</t>
  </si>
  <si>
    <t>Reunión acuerdo de cooperación académica entre las universidades</t>
  </si>
  <si>
    <t>3 días</t>
  </si>
  <si>
    <t>2 días</t>
  </si>
  <si>
    <t>5 días</t>
  </si>
  <si>
    <t>2 Días</t>
  </si>
  <si>
    <t>1 Día</t>
  </si>
  <si>
    <t>1 Dia</t>
  </si>
  <si>
    <t>Aprendizaje de Máquina, Instrumentación, Automatica</t>
  </si>
  <si>
    <t>Diseño Electrónico</t>
  </si>
  <si>
    <t>Instrumentación y Control</t>
  </si>
  <si>
    <t>Automatización, Control y Robótica</t>
  </si>
  <si>
    <t>Automatización Industrial</t>
  </si>
  <si>
    <t>Hardware Reconfigurable utilizando FPGA</t>
  </si>
  <si>
    <t>Dirección de Programas de Ingeniería</t>
  </si>
  <si>
    <t>Colección Alianza Agroindustrial</t>
  </si>
  <si>
    <t>Libro-Braille</t>
  </si>
  <si>
    <t>Colección Centro Documentación Matemáticas</t>
  </si>
  <si>
    <t>Colección Ciencias Ambientales</t>
  </si>
  <si>
    <t>Colección Eléctrica</t>
  </si>
  <si>
    <t>Colección Estudiantes de matemáticas</t>
  </si>
  <si>
    <t>Colección Industrial</t>
  </si>
  <si>
    <t>Colección Maestría en Literatura</t>
  </si>
  <si>
    <t>Fuente: Recursos Bibliográficos, Bibliografía Ingeniería Electrónica</t>
  </si>
  <si>
    <t>Colección Adiovisuales</t>
  </si>
  <si>
    <t>Centro Documentacion Electrica</t>
  </si>
  <si>
    <t>Centro Documentacion Matematicas</t>
  </si>
  <si>
    <t>Colección Braille Referencia</t>
  </si>
  <si>
    <t>Coleccion Documentos Risaraldenses</t>
  </si>
  <si>
    <t>Centro Documentacion Risaraldense</t>
  </si>
  <si>
    <t>Encabezado de Seriada-Impreso(2)
Libros-impresos(1490)</t>
  </si>
  <si>
    <t>Colección Referencia</t>
  </si>
  <si>
    <t>Videos-DVD(10)
Datos Legibles por Maquina- CD ROM(3)</t>
  </si>
  <si>
    <t>Centro Documentacion Ambientales</t>
  </si>
  <si>
    <t>Libros-impresos(2)
DVD
Datos Legibles por Maquina (2)
CD-ROM
Datos Legibles por Maquina (1)</t>
  </si>
  <si>
    <t>CD-ROM
Datos Legibles por Maquina(1)
IMPRESOS
Libros(140)
Folletos/Cartilla(9)
Tesis (24)</t>
  </si>
  <si>
    <t>Colección Normas Técnicas</t>
  </si>
  <si>
    <t>Norma Técnica-Impreso</t>
  </si>
  <si>
    <t>TDigital Ingenieria Electronica</t>
  </si>
  <si>
    <t>Tesiss-DVD(7)
Tesis-CD ROM(63)</t>
  </si>
  <si>
    <t>CD-ROM
Audiolibro(1)
Datos Legibles por Maquina(168)
Grabaciones Sonoras(2)
Libros(9)
Tesis (3)
Videos(1)
CASSETTE
Grabaciones Sonoras(3)
DVD
Datos Legibles por Maquina(1)
Videos(40)
EN LÍNEA
Encabezado de Seriada (3)
VHS
Videos(23)</t>
  </si>
  <si>
    <t>Ingeniería Eléctronica</t>
  </si>
  <si>
    <t/>
  </si>
  <si>
    <t xml:space="preserve">HOLGUIN LONDOÑO MAURICIO </t>
  </si>
  <si>
    <t>MARULANDA DURANGO JESSER JAMES</t>
  </si>
  <si>
    <t xml:space="preserve">MOLINA CABRERA ALEXANDER </t>
  </si>
  <si>
    <t xml:space="preserve">ESCOBAR MEJÍA ANDRÉS </t>
  </si>
  <si>
    <t>HENAO GALLO OSCAR ALBERTO</t>
  </si>
  <si>
    <t>SANTA CHÁVEZ JHON JAIRO</t>
  </si>
  <si>
    <t xml:space="preserve">GÓMEZ RÍOS DANIELA </t>
  </si>
  <si>
    <t xml:space="preserve">ALGECIRA ARBELÁEZ RAÚL </t>
  </si>
  <si>
    <t>CALVO SALCEDO ANDRÉS FELIPE</t>
  </si>
  <si>
    <t xml:space="preserve">GONZÁLEZ OCAMPO DIEGO </t>
  </si>
  <si>
    <t>MEDINA BARRETO MILTON HUMBERTO</t>
  </si>
  <si>
    <t xml:space="preserve">BOHÓRQUEZ SANTIAGO LEONARDO </t>
  </si>
  <si>
    <t>ARELLANO RAMIREZ IVAN DARIO</t>
  </si>
  <si>
    <t xml:space="preserve">OROZCO GALLEGO HOOVER </t>
  </si>
  <si>
    <t>HENAO MELO LUIS GUILLERMO</t>
  </si>
  <si>
    <t xml:space="preserve">ROJAS CANO HERNANDO </t>
  </si>
  <si>
    <t>VILLADA CASTILLO JULIAN FELIPE</t>
  </si>
  <si>
    <t>CHAVES OSORIO JOSÉ ANDRÉS</t>
  </si>
  <si>
    <t xml:space="preserve">QUIROGA HURTADO JHON </t>
  </si>
  <si>
    <t>OSORIO RÍOS JOHN HAIBER</t>
  </si>
  <si>
    <t>VELOZA MORA JUAN DE JESÚS</t>
  </si>
  <si>
    <t xml:space="preserve">MARTINEZ QUINTERO FELIPE </t>
  </si>
  <si>
    <t>RAMIREZ RAVE JUAN MANUEL</t>
  </si>
  <si>
    <t>BOLIVAR GOMEZ FRANCISCO JAVIER</t>
  </si>
  <si>
    <t>MONTES OCAMPO JOSÉ WILLIAM</t>
  </si>
  <si>
    <t xml:space="preserve">CORREA VELEZ GERMÁN </t>
  </si>
  <si>
    <t>ALVAREZ VELASQUEZ LUIS FERNANDO</t>
  </si>
  <si>
    <t xml:space="preserve">MESA  FERNANDO </t>
  </si>
  <si>
    <t>BRAVO BOLIVAR JUAN EDUARDO</t>
  </si>
  <si>
    <t>CÁRDENAS ALZATE PEDRO PABLO</t>
  </si>
  <si>
    <t xml:space="preserve">DUQUE SÁNCHEZ CHRISTIAN </t>
  </si>
  <si>
    <t>ORREGO GALVIS EDWIN JOE</t>
  </si>
  <si>
    <t>ESCOBAR ESCOBAR ROBIN MARIO</t>
  </si>
  <si>
    <t>RAMÍREZ RAMÍREZ JOSÉ JORGE IVÁN</t>
  </si>
  <si>
    <t>DEVIA NARVAEZ DIANA MARCELA</t>
  </si>
  <si>
    <t xml:space="preserve">VALDES MACIAS FERNANDO </t>
  </si>
  <si>
    <t>OSSA SÁNCHEZ JORGE EDUARDO</t>
  </si>
  <si>
    <t>CORREA RAMÍREZ VÍCTOR DANIEL</t>
  </si>
  <si>
    <t>VALENCIA ANGULO EDGAR ALIRIO</t>
  </si>
  <si>
    <t>ESCUDERO SALCEDO CARLOS ARTURO</t>
  </si>
  <si>
    <t>TRUJILLO PELAEZ CARLOS HERNANDO</t>
  </si>
  <si>
    <t>LONDOÑO ECHEVERRI CARLOS ANDRÉS</t>
  </si>
  <si>
    <t>SEPÚLVEDA TABARES SIMÓN EMILIO</t>
  </si>
  <si>
    <t>CANO GARZON HUGO BALDOMIRO</t>
  </si>
  <si>
    <t>HERNÁNDEZ SIERRA HÉCTOR FABIO</t>
  </si>
  <si>
    <t xml:space="preserve">CASTAÑEDA LOZANO WALDINO </t>
  </si>
  <si>
    <t xml:space="preserve">GIL GONZALEZ JULIÁN </t>
  </si>
  <si>
    <t xml:space="preserve">BEJARANO MARTINEZ ARLEY </t>
  </si>
  <si>
    <t>PAMPLONA BERÓN LEIDY ESPERANZA</t>
  </si>
  <si>
    <t>MARTÍNEZ VALENCIA JORGE LUIS</t>
  </si>
  <si>
    <t xml:space="preserve">MURILLO YARCE DUBERNEY </t>
  </si>
  <si>
    <t xml:space="preserve">CATAÑO VILLARREAL HELIODORO </t>
  </si>
  <si>
    <t>HENAO CASTAÑO LUZ ADRIANA</t>
  </si>
  <si>
    <t>GIRALDO OSSA LEDIA DEL PILAR</t>
  </si>
  <si>
    <t xml:space="preserve">ARIAS ZABALA MELLEMBER </t>
  </si>
  <si>
    <t xml:space="preserve">OSPINA TORO DANIELA </t>
  </si>
  <si>
    <t xml:space="preserve">LINARES RUIZ RICARDO </t>
  </si>
  <si>
    <t xml:space="preserve">CASTILLO GONZÁLEZ ANDRÉS </t>
  </si>
  <si>
    <t>ZARATE ARIAS JAIME AUGUSTO</t>
  </si>
  <si>
    <t>MENA PALACIOS FRANCISCO LUIS</t>
  </si>
  <si>
    <t>GONZÁLEZ RÍOS EDWARD ANDRÉS</t>
  </si>
  <si>
    <t>MOLINA MACHADO CRISTHIAN DANIEL</t>
  </si>
  <si>
    <t xml:space="preserve">MORALES GARCÍA SANTIAGO </t>
  </si>
  <si>
    <t xml:space="preserve">SANCHEZ RENDÓN YULIANA </t>
  </si>
  <si>
    <t>FRANCO LUNA RODRIGO ANDRÉS</t>
  </si>
  <si>
    <t>GONZALEZ TAMAYO JUAN PABLO</t>
  </si>
  <si>
    <t>MONTOYA PALACIOS NÉSTOR FABIO</t>
  </si>
  <si>
    <t>OSPINA TORRES GUSTAVO ADOLFO</t>
  </si>
  <si>
    <t>ANGULO ESPINOSA CARLOS ALBERTO</t>
  </si>
  <si>
    <t>BERMÚDEZ MONTILLA HUGO HUMBERTO</t>
  </si>
  <si>
    <t>SALAZAR SALAZAR HÉCTOR DE JESÚS</t>
  </si>
  <si>
    <t xml:space="preserve">DÁVILA BERMÚDEZ HERBERT </t>
  </si>
  <si>
    <t xml:space="preserve">VARGAS CANO DUBAN </t>
  </si>
  <si>
    <t xml:space="preserve">MONTOYA ROJAS YOLANDA </t>
  </si>
  <si>
    <t>RENDÓN CAÑAVERAL MARIA LUCIDIA</t>
  </si>
  <si>
    <t>OCAMPO LÓPEZ JUAN GUILLERMO</t>
  </si>
  <si>
    <t xml:space="preserve">GRANADA HINCAPIÉ JAIME </t>
  </si>
  <si>
    <t>ECHEVERRI MOLINA CARLOS ARTURO</t>
  </si>
  <si>
    <t>VALENCIA MARIN CRISTHIAN KAORI</t>
  </si>
  <si>
    <t xml:space="preserve">CARDONA MIRANDA LEISON </t>
  </si>
  <si>
    <t>MARTÍNEZ TOBAR CARLOS ALBERTO</t>
  </si>
  <si>
    <t>ROJAS FRANCO LUIS ALBERTO</t>
  </si>
  <si>
    <t>GONZÁLEZ SANTOS MAURICIO ALEJANDRO</t>
  </si>
  <si>
    <t xml:space="preserve">CHAVERRA MORENO FARLEY </t>
  </si>
  <si>
    <t xml:space="preserve">CIPRIAN DÍAZ MARLELLY </t>
  </si>
  <si>
    <t xml:space="preserve">CARDONA RODAS EMERSON </t>
  </si>
  <si>
    <t>SUÁREZ HURTADO JORGE ESTEBAN</t>
  </si>
  <si>
    <t>JIMÉNEZ ARIAS RAMÓN ELÍAS</t>
  </si>
  <si>
    <t xml:space="preserve">MUÑOZ SANCHEZ DANIEL </t>
  </si>
  <si>
    <t>PERILLA CAMELO PABLO ENRIQUE</t>
  </si>
  <si>
    <t>VALENCIA GRAJALES MARÍA EUGENIA</t>
  </si>
  <si>
    <t xml:space="preserve">CHICA  CONSUELO </t>
  </si>
  <si>
    <t>MONTOYA AGUIRRE LEIDY YULIETH</t>
  </si>
  <si>
    <t>SUÁREZ GIRALDO PEDRO PABLO</t>
  </si>
  <si>
    <t xml:space="preserve">RODRIGUEZ NIÑO JOAQUIN </t>
  </si>
  <si>
    <t>PIEDRAHITA MEDINA VICTOR DANIEL</t>
  </si>
  <si>
    <t>RAMÍREZ VAZCO CLAUDIA LORENA</t>
  </si>
  <si>
    <t>HENAO VILLEGAS ANGELICA MARIA</t>
  </si>
  <si>
    <t>RAMÍREZ VANEGAS CARLOS ALBERTO</t>
  </si>
  <si>
    <t>CARDONA OSSA JAIME HUMBERTO</t>
  </si>
  <si>
    <t>COLLAZOS SÁNCHEZ JOSÉ ALFREDO</t>
  </si>
  <si>
    <t>BEDOYA ROSERO JESÚS ANTONIO</t>
  </si>
  <si>
    <t>BAÑOL GUAPACHA CLARA YENIFER</t>
  </si>
  <si>
    <t>GUTIÉRREZ BERMÚDEZ GONZALO DE JESÚS</t>
  </si>
  <si>
    <t xml:space="preserve">OSORIO GARCÍA DAVID </t>
  </si>
  <si>
    <t xml:space="preserve">HERRERA URIBE ELIÉCER </t>
  </si>
  <si>
    <t>CELEMÍN RÍOS JAIRO GERMÁN</t>
  </si>
  <si>
    <t xml:space="preserve">JIMÉNEZ GALLEGO MARISOL </t>
  </si>
  <si>
    <t xml:space="preserve">VILLA MARTÍNEZ GUILLERMO </t>
  </si>
  <si>
    <t>ROJAS CANO JORGE ELIECER</t>
  </si>
  <si>
    <t>RUIZ VÉLEZ JHON FREDY</t>
  </si>
  <si>
    <t>TRUJILLO BONILLA MARÍA VICTORIA</t>
  </si>
  <si>
    <t>ISAZA MAYA CONSTANZA ANDREA</t>
  </si>
  <si>
    <t>MONTOYA ESTRADA ANDRÉS JULIÁN</t>
  </si>
  <si>
    <t>Tiempo Completo</t>
  </si>
  <si>
    <t>Medio Tiempo</t>
  </si>
  <si>
    <t>34</t>
  </si>
  <si>
    <t>132</t>
  </si>
  <si>
    <t>182</t>
  </si>
  <si>
    <t>412</t>
  </si>
  <si>
    <t>396</t>
  </si>
  <si>
    <t>264</t>
  </si>
  <si>
    <t>380</t>
  </si>
  <si>
    <t>100</t>
  </si>
  <si>
    <t>134</t>
  </si>
  <si>
    <t>298</t>
  </si>
  <si>
    <t>300</t>
  </si>
  <si>
    <t>68</t>
  </si>
  <si>
    <t>66</t>
  </si>
  <si>
    <t>18</t>
  </si>
  <si>
    <t>124</t>
  </si>
  <si>
    <t>116</t>
  </si>
  <si>
    <t>82</t>
  </si>
  <si>
    <t>102</t>
  </si>
  <si>
    <t>164</t>
  </si>
  <si>
    <t>118</t>
  </si>
  <si>
    <t>26</t>
  </si>
  <si>
    <t>444</t>
  </si>
  <si>
    <t>150</t>
  </si>
  <si>
    <t>50</t>
  </si>
  <si>
    <t>247</t>
  </si>
  <si>
    <t>460</t>
  </si>
  <si>
    <t>114</t>
  </si>
  <si>
    <t>84</t>
  </si>
  <si>
    <t>392</t>
  </si>
  <si>
    <t>346</t>
  </si>
  <si>
    <t>Planta</t>
  </si>
  <si>
    <t>Transitorio</t>
  </si>
  <si>
    <t>Maestría</t>
  </si>
  <si>
    <t>Especialización</t>
  </si>
  <si>
    <t>Profesional</t>
  </si>
  <si>
    <t>Presencial</t>
  </si>
  <si>
    <t>UNIVERSITY OF ARKANSAS ESTADOS UNIDOS</t>
  </si>
  <si>
    <t>UNIVERSIDAD POLITECNICA DE VALENCIA</t>
  </si>
  <si>
    <t>UNIVERSIDAD DEL VALLE</t>
  </si>
  <si>
    <t>UNIVERSIDAD DE ANTIOQUIA</t>
  </si>
  <si>
    <t>UNIVERSIDAD ESTATAL PEDAGOGICA DE TOMSK RUSIA</t>
  </si>
  <si>
    <t>UNIVERSIDAD DE MANIZALES</t>
  </si>
  <si>
    <t>UNIVERSIDAD  NACIONAL DE COLOMBIA</t>
  </si>
  <si>
    <t>Semi-Presencial</t>
  </si>
  <si>
    <t xml:space="preserve">UNIVERSITAT AUTONOMA DE BARCELONA </t>
  </si>
  <si>
    <t>UNIVERSIDAD DE CALDAS</t>
  </si>
  <si>
    <t>CENTRO DE CAPACITACION EWSD</t>
  </si>
  <si>
    <t>UNIVERSIDAD AUTONOMA DE MANIZALES</t>
  </si>
  <si>
    <t>UNIVERSIDAD AUTONOMA DE COLOMBIA</t>
  </si>
  <si>
    <t>UNIVERSIDAD TECNÓLOGICA DE PEREIRA</t>
  </si>
  <si>
    <t>UNIVERSIDAD PONTIFICIA BOLIVARIANA</t>
  </si>
  <si>
    <t xml:space="preserve">GWANGJU INSTITUTE AND TECHNOLOGY </t>
  </si>
  <si>
    <t>UNIVERSIDAD CATÓLICA DE MANIZALES</t>
  </si>
  <si>
    <t>UNIVERSIDAD DEL CAUCA</t>
  </si>
  <si>
    <t>UNIVERSIDAD LIBRE DE PEREIRA</t>
  </si>
  <si>
    <t>Titular</t>
  </si>
  <si>
    <t>Asociado</t>
  </si>
  <si>
    <t>Auxiliar</t>
  </si>
  <si>
    <t>Asistente</t>
  </si>
  <si>
    <t>Docencia</t>
  </si>
  <si>
    <t>UNIVERSIDAD DEL TOLIMA</t>
  </si>
  <si>
    <t>UNIVERSIDAD SANTO TOMAS</t>
  </si>
  <si>
    <t>UNIVERSIDAD DE SEVILLA</t>
  </si>
  <si>
    <t>UNIVERSIDAD AUTONOMA DE BUCARAMANGA</t>
  </si>
  <si>
    <t>AMERICAN BUSINESS SCHOOL</t>
  </si>
  <si>
    <t>Grupo de investigación en automática</t>
  </si>
  <si>
    <t>Grupo de Investigación SIRIUS</t>
  </si>
  <si>
    <t>Grupo de investigación en ingeniera electrónica</t>
  </si>
  <si>
    <t>Electronica de potencia</t>
  </si>
  <si>
    <t>Astroingeniería alfa orión</t>
  </si>
  <si>
    <t>Robótica aplicada</t>
  </si>
  <si>
    <t>Campos electromagneticos y fenomenos energéticos</t>
  </si>
  <si>
    <t>Gestión de sistemas eléctricos, electrónicos y automáticos</t>
  </si>
  <si>
    <t>B</t>
  </si>
  <si>
    <t>A1</t>
  </si>
  <si>
    <t>Registrado</t>
  </si>
  <si>
    <t>A</t>
  </si>
  <si>
    <t>C</t>
  </si>
  <si>
    <t>ACELERACIÓN DEL MÉTODO SEMI-LANGRANGIANO PARA ESTUDIAR EL COMPORTAMIENTO DE LAS PARTÍCULAS DE UN PLASMA A TRAVÉS DE ABLACIÓN LÁSER.</t>
  </si>
  <si>
    <t>ANÁLISIS COMPARATIVO DE LAS TECNOLOGÍAS DE COMUNICACIÓN PARA LOS SISTEMAS DE MEDICIÓN AVANZADA (CONTADORES DE ENERGÍA) EN LOS SISTEMAS DE DISTRIBUCIÓN INTELIGENTES CON FINES DE REDUCCIÓN DE PÉRDIDAS.</t>
  </si>
  <si>
    <t>ANÁLISIS DE FALLAS EN REDES DE TELEFONÍA MÓVIL USANDO RECONOCIMIENTO ESTADÍSTICO DE PATRONES</t>
  </si>
  <si>
    <t>ANÁLISIS DE INDICADORES CLAVE DE DESEMPEÑO EN UNA RED DE TELEFONÍA MÓVIL EMPLEANDO ANÁLISIS FUNCIONAL DE DATOS.</t>
  </si>
  <si>
    <t>ANÁLISIS DISCRIMINANTE DE SEÑALES DE ELECTROENCEFALOGRAFÍA UTILIZANDO REPRESENTACIONES EN ESPACIOS DE HILBERT DE KERNEL REPRODUCTIVO</t>
  </si>
  <si>
    <t>APLICACIÓN DEL APRENDIZAJE ACTIVO EN EL DISEÑO DE EXPERIMENTOS DE ESTIMULACIÓN MAGNÉTICA DE SEMILLAS</t>
  </si>
  <si>
    <t>ARQUITECTURA REGIONAL PARA SISTEMAS INTELIGENTES DE TRANSPORTE</t>
  </si>
  <si>
    <t>ATTENDO - PLATAFORMA INTERACTIVA DE ESTIMULACIÓN COGNITIVA DE LAS CAPACIDADES ATENCIONALES DE NIÑOS CON TDAH</t>
  </si>
  <si>
    <t>CENTRALES DE TRÁFICO</t>
  </si>
  <si>
    <t>CLASIFICADOR DE MÁQUINAS DE VECTORES DE SOPORTE PARA PROBLEMAS DESBALANCEADOS CON SELECCIÓN AUTOMÁTICA DE PARÁMETROS</t>
  </si>
  <si>
    <t>COMPUTACIÓN BAYESIANA APROXIMADA APLICADA A FLUJOS DE POTENCIA PROBABILÍSTICOS</t>
  </si>
  <si>
    <t>CONSTRUCCIÓN DE UN PROTOTIPO VERSIÓN 2.0 DE UN SISTEMA DE TELEMEDIDA AVANZADA BAJO EL ENFOQUE SMART METERS (TELEMETTERHOME)</t>
  </si>
  <si>
    <t>CONTRIBUCIÓN A LA ESTIMACIÓN DE LAS CANTIDADES CINEMÁTICAS A PARTIR DE IMÁGENES DESENFOCADAS POR MOVIMIENTO LINEAL UNIFORME.</t>
  </si>
  <si>
    <t>DESARROLLO DE HERRAMIENTAS PARA REALIZAR ANÁLISIS DE ACCESIBILIDAD</t>
  </si>
  <si>
    <t>DESARROLLO DE METODOLOGIA INNOVADORA PARA ESTIMAR MATRICES ORIGEN DESTINO A BASE DE FLUOS VEHICULARES</t>
  </si>
  <si>
    <t>DESARROLLO DE MÉTODOS DE CONTROL INTELIGENTE APLICADOS AL CONTROL DE COMPENSADORES FACTS (STATCOM Y SVC) A PARTIR DEL ESTUDIO DE LAS CARACTERÍSTICAS DINÁMICAS</t>
  </si>
  <si>
    <t>DESARROLLO DE NUEVOS PRODUCTOS DE ILUMINACIÓN PÚBLICA Y ENERGÍAS ALTERNATIVAS</t>
  </si>
  <si>
    <t>DESARROLLO DE SISTEMA DE DESHIDRATACIÓN SOLAR PARA FRUTA TROPICAL</t>
  </si>
  <si>
    <t>DESARROLLO DE UN MODELO DE ESTIMACIÓN UTILIZANDO MAQUINAS DE VECTORES DE SOPORTE, PARA EL PRONÓSTICO DEL VALOR DE LA TASA REPRESENTATIVA DEL MERCADO (TRM) COLOMBIANA</t>
  </si>
  <si>
    <t>DESARROLLO DE UN MÓDULO GRÁFICO 3D QUE PERMITA AL ESPECIALISTA IDENTIFICAR, VISUALIZAR Y MANIPULAR DE MANERA INTERACTIVA EL VOLUMEN DE TEJIDO ACTIVO (VTA) EN LA REGIÓN DEL NÚCLEO SUBTALÁMICO (STN).</t>
  </si>
  <si>
    <t>DESARROLLO DE UN MÓDULO GRÁFICO 3D QUE PERMITA EL NEURÓLOGO IDENTIFICAR, VISUALIZAR Y MANIPULAR DE MANERA INTERACTIVA EL VOLUMEN DEL TEJIDO ACTIVO (VTA) EN LA REGIÓN DEL NÚCLEO SUBTALÁMICO (STN)</t>
  </si>
  <si>
    <t>DESARROLLO DE UN SISTEMA AUTOMÁTICO DE MAPEO CEREBRAL Y MONITOREO INTRAOPERATORIO CORTICAL Y PROFUNDO: APLICACIÓN A LA NEUROCIRUGÍA</t>
  </si>
  <si>
    <t>DESARROLLO DE UN SISTEMA DE APOYO AL DIAGNÓSTICO NO INVASIVO DE PACIENTES CON EPILEPSIA FÁRMACORESISTENTE ASOCIADA A DISPLASIAS CORTICALES CEREBRALES: MÉTODO COSTOEFECTIVO BASADO EN PROCESAMIENTO DE IMÁGENES DE RESONANCIA MAGNÉTICA.</t>
  </si>
  <si>
    <t>DESARROLLO DE UN SISTEMA DE IDENTIFICACIÓN DE ESTRUCTURAS NERVIOSAS EN IMÁGENES DE ULTRASONIDO PARA LA ASISTENCIA DEL BLOQUEO DE NERVIOS PERIFÉRICOS. APLICACIÓN AL TRATAMIENTO DE DOLOR AGUDO TRAUMÁTICO Y PREVENCIÓN DEL DOLOR NEUROPÁTICO CRÓNICO.</t>
  </si>
  <si>
    <t>DESARROLLO DE UN SISTEMA DE SOPORTE CLÍNICO BASADO EN EL PROCESAMIENTO ESTOCÁSTICO PARA MEJORAR LA RESOLUCIÓN ESPACIAL DE LA RESONANCIA MAGNÉTICA ESTRUCTURAL Y DE DIFUSIÓN CON APLICACIÓN AL PROCEDIMIENTO DE ABLACIÓN DE TUMORES</t>
  </si>
  <si>
    <t>DESARROLLO DE UN SISTEMA EFECTIVO Y APROPIADO DE ESTIMACIÓN DEL VOLUMEN DE TEJIDO ACTIVO CEREBRAL PARA EL MEJORAMIENTO DE LOS RESULTADOS TERAPÉUTICOS EN PACIENTES CON ENFERMEDAD DE PARKINSON INTERVENIDOS QUIRÚRGICAMENTE</t>
  </si>
  <si>
    <t>DESARROLLO DE UN SISTEMA PARA EL REGISTRO DE LA ACTIVIDAD SOLAR EN ONDAS DE RADIO</t>
  </si>
  <si>
    <t>DESARROLLO DE UN SISTEMA SOFTWARE PARA EL RECONOCIMIENTO AUTOMÁTICO DE ESTRUCTURAS CEREBRALES A PARTIR DE ANÁLISIS TIEMPO FRECUENCIA Y CLASIFICACIÓN DE REGISTROS MER- APLICACIÓN A LA CIRUGÍA DE LA ENFERMEDAD DE PARKINSON</t>
  </si>
  <si>
    <t>DESARROLLO DE UNA MEDIDA DE DISTANCIA PARA MODELOS OCULTOS DE MARKOV USANDO EMBEBIMIENTO EN ESPACIOS DE HILBERT.</t>
  </si>
  <si>
    <t>DESARROLLO DE UNA METODOLOGÍA DE SIMULACIÓN BASADA EN TENSORES DE DIFUSIÓN EN RESONANA MAGNÉTICA (MRI) YMODELOS DE ELEMENTOS FINITOS PARA LA DETECCIÓN DEL VOLUMEN DE TEJIDO ACTIVO (VTA) EN PACIENTES INTERVENIDOS CON ESTIMULACIÓN CEREBRAL PROFUNDA (DBS).</t>
  </si>
  <si>
    <t>DESARROLLO DE UNA METODOLOGÍA DE V2G PARA REDES INTELIGENTES USANDO OPTIMIZACIÓN CONVEXA</t>
  </si>
  <si>
    <t>DESARROLLO DE UNA METODOLOGÍA PARA EL ACONDICIONAMIENTO DE IMÁGENES DE ULTRASONIDO ASOCIADOS A ESTRUCTURAS NERVIOSAS, CON EL FIN DE MEJORAR EL RENDIMIENTO DE LAS TÉCNICAS USADAS EN LA SEGMENTACIÓN DE ESTRUCTURAS NERVIOSAS</t>
  </si>
  <si>
    <t>DESARROLLO DE UNA METODOLOGÍA PARA EL ANÁLISIS DE CONFIABILIDAD EN SUBREDES DEL SISTEMA DE GAS NATURAL DE COLOMBIA CON BASE EN OPTIMIZACIÓN.</t>
  </si>
  <si>
    <t>DESARROLLO DE UNA METODOLOGÍA PARA LA SEGMENTACIÓN AUTOMÁTICA DE REGIONES OBJETIVO EN IMÁGENES ULTRASÓNICAS A PARTIR DE MODELOS ESTADÍSTICOS. APLICACIÓN A LOS PROCEDIMIENTOS DE ANESTESIA REGIONAL</t>
  </si>
  <si>
    <t>DESARROLLO DE UNA METODOLOGÍA PARA LOCALIZACIÓN AUTOMÁTICA DE ELECTRODOS UTILIZADOS EN DBS (ESTIMULACIÓN CEREBRAL PROFUNDA) PARA EL TRATAMIENTO DE LA ENFERMEDAD DE PARKINSON.</t>
  </si>
  <si>
    <t>DESARROLLO DE UNA METODOLOGÍA QUE PERMITA LA CARATERIZACIÓN DE LA DINÁMICA INTRÍNSECA DE SERIES DE TIEMPO FINANCIERAS, EMPLEANDO EL MÉTODO DE LOS DATOS SUSTITUTOS (APLICACIÓN AL PRECIO DEL COMMODITY DE LA ENERGÍA ELÉCTRICA)</t>
  </si>
  <si>
    <t>DESARROLLO DE UNA PLATAFORMA PARA EL CÁLCULO DE CONFIABILIDAD EN LA OPERACIÓN INTERDEPENDIENTE DE LOS SISTEMAS DE GAS NATURAL Y SECTOR ELÉCTRICO DE COLOMBIA QUE PERMITA EVALUAR ALTERNATIVAS DE INVERSIÓN Y REGULACIÓN PARA OPTIMIZAR LOS COSTOS DE OPERACIÓN</t>
  </si>
  <si>
    <t>DESARROLLO DE UNA PLATAFORMA PARA EL CÁLCULO DE CONFIABILIDAD EN LA OPERACIÓN INTERDEPENDIENTE DE LOS SISTEMAS DE GAS NATURAL Y SECTOR ELÉCTRICO DE COLOMBIA QUE PERMITA EVALUAR ALTERNATIVAS DE INVERSIÓN Y REGULACIÓN PARA OPTIMIZAR LOS COSTOS DE OPERACIÓN - PROYECTO FINANCIADO CV 745 DE COLCIENCIAS (2016)</t>
  </si>
  <si>
    <t>DISEÑO DE METODOLOGÍA PARA LA CALIBRACIÓN DE MODELOS DE MICROSIMULACIÓN DE TRANSPORTE</t>
  </si>
  <si>
    <t>DISEÑO DE UN MODELO DE ASIGNACIÓN DE TRAFICO PARA MEJORAR LAS ESTRATEGIAS DE CONTROL DE LOS SEMAFOROS EN LA CIUDAD DE PEREIRA</t>
  </si>
  <si>
    <t>DISEÑO DE UN SISTEMA DE TRANSMISIÓN DE MEDICIONES DE ENERGÍA APROVECHANDO LA INFRAESTRUCTURA ELÉCTRICA DE LOS SISTEMAS DE DISTRIBUCIÓN BAJO EL ENFOQUE SMART METERS</t>
  </si>
  <si>
    <t>DISEÑO DE UNA ESTRATEGIA DE CONTROL INTELIGENTE PARA EL VUELO AUTONOMO DE UN HELICOPTERO AEROMODELO</t>
  </si>
  <si>
    <t>DISEÑO E IMPLEMENTACIÓN DE UN SISTEMA AUTOMÁTICO PARA LA DETECCIÓN DE ENFERMEDADES EN CULTIVOS DE FRUTA</t>
  </si>
  <si>
    <t>DISEÑO E IMPLEMETACION DE UN CONTROLADOR EN LAZO CERRADO PARA EL PUENTE DUAL ACTIVO DE UN TRANSFORMADOR DE ESTADO SÓLIDO</t>
  </si>
  <si>
    <t>DISEÑO Y CONSTRUCCIÓN DE UN CONVERTIDOR DC-DC PARA UN TRANSFORMADOR INTELIGENTE.</t>
  </si>
  <si>
    <t>DISEÑO Y CONSTRUCCIÓN DE UN INVERSOR MULTINIVEL (3 NIVELES) CONTROLADO POR SVM</t>
  </si>
  <si>
    <t>DISEÑO Y CONSTRUCCIÓN DE UN TERMINAL HVDC-MMC A BAJA ESCALA PARA LA INTERCONEXIÓN DE PARQUES EÓLICOS A LA RED ELÉCTRICA.</t>
  </si>
  <si>
    <t>DISEÑO Y CONSTRUCCIÓN DE UN TRANSFORMADOR DE ESTADO SÓLIDO DE 10KVA PARA LA INTEGRACIÓN DE GENERACIÓN DISTRIBUIDA A LA RED ELÉCTRICA</t>
  </si>
  <si>
    <t>DISEÑO Y DESARROLLO DE UN SISTEMA PROTOTIPO EN LÍNEA PARA EL DIAGNÓSTICO DE MOTORES DE COMBUSTIÓN INTERNA DIESEL EN SERVICIO CON BASE EN VIBRACIONES MECÁNICAS. APLICACIÓN A LOS SISTEMAS DE TRANSPORTE PÚBLICO MASIVO.</t>
  </si>
  <si>
    <t>DISEÑO, CONSTRUCCIÓN E IMPLEMENTACIÓN DE UN CONVERTIDOR ESTÁTICO DE 10 KVA PARA COMPENSAR LOS DESBALANCES DE CORRIENTES EN SISTEMAS DE DISTRIBUCIÓN CAUSADOS POR CARGAS DESEQUILIBRADAS</t>
  </si>
  <si>
    <t>ECOENERGY I y II FASE</t>
  </si>
  <si>
    <t>ESQUEMA AUTOMÁTICO DE INFERENCIA ESTADÍSTICA UTILIZANDO EMBEBIMIENTOS DE ESPACIOS DE HILBERT Y COMPUTACIÓN BAYESIANA APROXIMADA</t>
  </si>
  <si>
    <t>ESTIMACIÓN DE GRUPOS DE CORRESPONDENCIAS EN FORMAS 3D RELACIONADAS CON ESTRUCTURAS CEREBRALES UTILIZANDO MODELOS PROBABILÍSTICOS DE VARIABLE LATENTE</t>
  </si>
  <si>
    <t>ESTIMACIÓN DE LA PROPAGACIÓN ELÉCTRICA EN LOS GANGLIOS BASALES GENERADA POR LA ESTIMULACIÓN CEREBRAL PROFUNDA (DBS) EN PACIENTES CON ENFERMEDAD DE PARKINSON.</t>
  </si>
  <si>
    <t>ESTIMACIÓN DE LOS PARÁMETROS DE NEURO MODULACIÓN CON TERAPIA DE ESTIMULACIÓN CEREBRAL PROFUNDA EN PACIENTES CON ENFERMEDAD DE PARKINSON A PARTIR DEL VOLUMEN DE TEJIDO ACTIVO PLANEADO.</t>
  </si>
  <si>
    <t>ESTRATEGIA DE CONTROL NO LINEAL DE OSCILACIONES TRANSIENTES EN SISTEMAS DE POTENCIA CON SEÑALES RETARDADAS.</t>
  </si>
  <si>
    <t>ESTRATEGIA DE FILTRADO AUTOMÁTICO DE IMÁGENES MÉDICAS UTILIZANDO APROXIMACIÓN POR MEDIA NO LOCAL E INFERENCIA BAYESIANA: APLICACIÓN A LA SEGMENTACIÓN DE TUMORES CEREBRALES.</t>
  </si>
  <si>
    <t>ESTUDIO, ANÁLISIS Y SIMULACIÓN DE FENÓMENOS FÍSICOS USANDO HERRAMIENTAS COMPUTACIONALES</t>
  </si>
  <si>
    <t>EVALUACIÓN DE TÉCNICAS EN FRECUENCIA Y ESPACIO PARA LA ESTIMACIÓN DE LA VELOCIDAD DE UN MÓVIL EN MAGNITUD Y ÁNGULO A PARTIR DE UNA ÚNICA IMAGEN DESENFOCADA POR MOVIMIENTO.</t>
  </si>
  <si>
    <t>EVALUACIÓN DEL ALGORITMO MAPREDUCE SOBRE UNA TOPOLOGÍA MESH ELECTRÓNICA Y NANOFOTÓNICA EN SILICIO</t>
  </si>
  <si>
    <t>GESTIÓN DE CARGA DE LOS USUARIOS FINALES EN UN SISTEMA DE DISTRIBUCIÓN CONSIDERANDO TECNOLOGÍAS SMART GRIDS PARA DISMINUCIÓN DE PÉRDIDAS Y AUMENTO DE LA EFICIENCIA ENERGÉTICA MEDIANTE APLANAMIENTO DE LA CURVA DE CARGA</t>
  </si>
  <si>
    <t>HILBERT SPACE EMBBEDINGS OF AUTOREGRESSIVE PROCESSES</t>
  </si>
  <si>
    <t>HUMAN-MOTION SYNTHESIS THROUGH PHYSICALLY-INSPIRED MACHINE LEARNING MODELS</t>
  </si>
  <si>
    <t>IDENTIFICACIÓN AUTOMÁTICA DE FALLAS EN RODAMIENTOS DE MÁQUINAS ROTATIVAS A PARTIR DE SEÑALES DE VIBRACIONES MECÁNICAS EMPLEANDO MODELOS OCULTOS DE MARKOV CON SELECCIÓN AUTOMÁTICA DEL NÚMERO DE ESTADOS.</t>
  </si>
  <si>
    <t>IDENTIFICACIÓN AUTOMÁTICA DE PERTURBACIONES COMBINADAS EN SEÑALES DE CALIDAD DE ENERGÍA EMPLEANDO APRENDIZAJE MULTIETIQUETA.</t>
  </si>
  <si>
    <t>IDENTIFICACIÓN DE LOS PARÁMETROS DE UN MODELO DE HORNO DE ARCO ELÉCTRICO EMPLEANDO SIMULACIÓN Y MÁQUINAS DE VECTORES DE SOPORTE.</t>
  </si>
  <si>
    <t>IMPLEMENTACIÓN DE CLÚSTER DE GPU¿S PARA ACELERAR EL MÉTODO PARTICLE IN CELL 2D USANDO CUDA Y OPENCL</t>
  </si>
  <si>
    <t>IMPLEMENTACIÓN DE UN ESQUEMA DE CONTROL DE UN SISTEMA DE TRANSMISIÓN HVDC-MMC PARA LA INTERCONEXIÓN DE PARQUES EÓLICOS A LA RED ELÉCTRICA</t>
  </si>
  <si>
    <t>IMPLEMENTACIÓN DEL CENTRO DE INNOVACIÓN Y DESARROLLO TECNOLÓGICO CON ENFOQUE DE GESTIÓN EN KPO PEREIRA, RISARALDA, OCCIDENTE.</t>
  </si>
  <si>
    <t>INFERENCIA BAYESIANA BASADA EN MÉTODOS KERNEL Y COMPUTACIÓN BAYESIANA APROXIMADA APLICADA A FLUJOS DE POTENCIA PROBABILÍSTICOS.</t>
  </si>
  <si>
    <t>LOCALIZACIÓN AUTOMÁTICA DE ELECTRODOS DE ESTIMULACIÓN CEREBRAL PROFUNDA EN IMÁGENES POR TOMOGRAFÍA COMPUTARIZADA: APLICACIÓN A LA ENFERMEDAD DE PARKINSON</t>
  </si>
  <si>
    <t>METODOLOGÍA DE EXTRACCIÓN DE CARACTERÍSTICAS BASADA EN MEDIDAS DE SIMILITUD Y DISIMILITUD PARA APOYAR LA IDENTIFICACIÓN DE MALFORMACIONES DE DESARROLLO CORTICAL A PARTIR DE IMÁGENES MÉDICAS</t>
  </si>
  <si>
    <t>METODOLOGÍA PARA EL RECONOCIMIENTO Y LA TRADUCCIÓN DE SEÑAS AISLADAS EN LA LENGUA DE SEÑAS COLOMBIANA UTILIZANDO TÉCNICAS DE VISIÓN POR COMPUTADOR</t>
  </si>
  <si>
    <t>METODOLOGÍA PARA LA DETERMINACIÓN DE PARÁMETROS ORBITALES DE ASTEROIDES Y COMETAS DESDE EL OBSERVATORIO ASTRONÓMICO DE LA UTP.</t>
  </si>
  <si>
    <t>METODOLOGÍA PARA LA DETERMINACIÓN DE VELOCIDADES RADIALES DE ESTRELLAS BINARIAS ECLIPSANTES MEDIANTE ESPECTROSCOPÍA ÓPTICA</t>
  </si>
  <si>
    <t>METODOLOGÍA PARA LA GENERACIÓN DE EFEMÉRIDES Y EL REFINAMIENTO DE LA ÓRBITA DE CUERPOS MENORES DEL SISTEMA SOLAR DE RECIENTE DESCUBRIMIENTO</t>
  </si>
  <si>
    <t>METODOLOGÍA PARA LA SEGMENTACIÓN AUTOMÁTICA DE LA CORTEZA CEREBRAL SOBRE IMÁGENES MRI BASADA EN CARACTERÍSTICAS VOLUMÉTRICAS USANDO TÉCNICAS DE RENDERIZADO TRIDIMENSIONAL POR FUNCIONES DE TRANSFERENCIA</t>
  </si>
  <si>
    <t>METODOLOGÍA PARA SINTETIZAR CONTINUAMENTE AUTÓMATAS DE ESTADOS FINITOS A TRAVÉS DEL USO DE LENGUAJES FORMALES Y LÓGICAS TEMPORALES, APLICADA A LA NAVEGACIÓN AUTÓNOMA TERRESTRE EN AMBIENTES PARCIALMENTE CONTROLADOS.</t>
  </si>
  <si>
    <t>METODOLOGÍA PROBABILÍSTICA DE VARIABLE LATENTE PARA LA SEGMENTACIÓN DE ESTRUCTURAS CEREBRALES BASADA EN PROCESOS GAUSSIANOS</t>
  </si>
  <si>
    <t>MODELADO Y SIMULACIÓN DE SISTEMAS INTELIGENTES DE TRANSPORTE</t>
  </si>
  <si>
    <t>MODELO DE HORNO DE ARCO ELECTRICO PARA ESTUDIOS DEL EFECTO FLICKER Y SU SOLUCIÓN CON MÉTODOS DE COMPENSACIÓN</t>
  </si>
  <si>
    <t>MODELOS PROBABILÍSTICOS ESPACIO-TEMPORALES BASADOS EN ECUACIONES EN DERIVADAS PARCIALES PARA LA DESCRIPCIÓN DE LA DINÁMICA DE REGULACIÓN DE LA PROTEÍNA BICOID EN LA SEGMENTACIÓN DEL CUERPO DE LA DROSOPHILA MELANOGASTER.</t>
  </si>
  <si>
    <t>MODULOS DEL CONTROLADOR</t>
  </si>
  <si>
    <t>MONITOREO DEL CLIMA ESPACIAL</t>
  </si>
  <si>
    <t>OPTIMIZACIÓN DEL TRANSPORTE PÚBLICO POR MEDIO DE LA PRIORIZACIÓN DEL SISTEMA DE SEMAFORIZACIÓN</t>
  </si>
  <si>
    <t>PLAN DE FORMACIÓN EN PROYECTO MARCO: -DESARROLLO DE UN SISTEMA EFECTIVO Y APROPIADO DE ESTIMACIÓN DEL VOLUMEN DE TEJIDO ACTIVO CEREBRAL PARA EL MEJORAMIENTO DE LOS RESULTADOS TERAPÉUTICOS EN PACIENTES CON ENFERMEDAD DE PARKINSON INTERVENIDOS...-</t>
  </si>
  <si>
    <t>PLAN DE FORMACIÓN EN PROYECTO MARCO: -DESARROLLO DE UNA METODOLOGÍA PARA LA SEGMENTACIÓN AUTOMÁTICA DE REGIONES OBJETIVO EN IMÁGENES ULTRASÓNICAS A PARTIR DE MODELOS ESTADÍSTICOS. APLICACIÓN A LOS PROCEDIMIENTOS DE ANESTESIA REGIONAL-</t>
  </si>
  <si>
    <t>PLAN DE FORMACIÓN EN PROYECTO MARCO: -ESTIMACIÓN DE LOS PARÁMETROS DE NEURO MODULACIÓN CON TERAPIA DE ESTIMULACIÓN CEREBRAL PROFUNDA EN PACIENTES CON ENFERMEDAD DE PARKINSON A PARTIR DEL VOLUMEN DE TEJIDO ACTIVO PLANEADO-</t>
  </si>
  <si>
    <t>PLAN DE FORMACIÓN EN PROYECTO MARCO: -SPARSE LATENT FORCE MODELS FOR REVERSE ENGINEERING OF MULTIPLE TRANSCRIPTION FACTORS-</t>
  </si>
  <si>
    <t>PLAN DE FORMACIÓN: DISEÑO Y DESARROLLO DE UN SISTEMA PROTOTIPO EN LÍNEA PARA EL DIAGNÓSTICO DE MOTORES DE COMBUSTIÓN INTERNA DIÉSEL EN  SERVICIO CON BASE EN VIBRACIONES MECÁNICAS. APLICACIÓN A LOS SISTEMAS DE TRANSPORTE PÚBLICO MASIVO</t>
  </si>
  <si>
    <t>PLAN DE FORMACIÓN: MEJORAMIENTO DE LA ESTABILIDAD MEDIANTE EL USO DE TECNOLOGÍAS DE ALMACENAMIENTO MAGNÉTICO POR SUPERCONDUCCIÓN, EN SISTEMAS CON ALTA PENETRACIÓN DE FUENTES NO CONVENCIONALES DE ENERGÍA</t>
  </si>
  <si>
    <t>Plan de formación: MODELOS PROBABILÍSTICOS ESPACIO-TEMPORALES BASADOS EN ECUACIONES EN DERIVADAS PARCIALES PARA LA DESCRIPCIÓN DE LA DINÁMICA DE REGULACIÓN DE LA PROTEÍNA BICOID EN LA SEGMENTACIÓN DEL CUERPO DE LA DROSOPHILA MELANOGASTER</t>
  </si>
  <si>
    <t>Plan de formación: SISTEMA PARA EL MONITOREO DEL CLIMA ESPACIAL EN COLOMBIA</t>
  </si>
  <si>
    <t>Plan de formación: SPARSE LATENT FORCE MODELS FOR REVERSE ENGINEERING OF MULTIPLE TRANSCRIPTION FACTORS</t>
  </si>
  <si>
    <t>PLAN DE FORMACIÓN: STOCHASTIC MODELING OF MEDICAL IMAGING FOR SPATIAL RESOLUTION ENHANCEMENT AND IMPROVEMENT OF CLINICAL ANALYSIS</t>
  </si>
  <si>
    <t>PROBABILISTIC MODELING OF HIGH DIMENSIONAL DATA APPLIED TO THE ENHANCEMENT OF SPATIAL RESOLUTION IN DIFFUSION TENSOR IMAGING (DTI).</t>
  </si>
  <si>
    <t>PROCESOS GAUSSIANOS JERÁRQUICOS DE MÚLTIPLES SALIDAS PARA EL ANÁLISIS Y EXPANSIÓN DE REDES DE TELEFONÍA MÓVIL</t>
  </si>
  <si>
    <t>PROCESOS GENERALIZADOS DE WISHART NO ESTACIONARIOS PARA LA INTERPOLACIÓN DE CAMPOS TENSORIALES EN IMÁGENES DE RESONANCIA MAGNÉTICA DE DIFUSIÓN.</t>
  </si>
  <si>
    <t>PROPUESTA METODOLÓGICA PARA LA IDENTIFICACIÓN DE IMÁGENES DIGITALES ALTERADAS POR COPY-MOVE, RESAMPLING Y SPLICING</t>
  </si>
  <si>
    <t>PROTOTIPO TSP PARA EL SITM DE PEREIRA</t>
  </si>
  <si>
    <t>Proyecto Jóvenes SENA: -METODOLOGÍA PARA LA DETERMINACIÓN DE VELOCIDADES RADIALES DE ESTRELLAS BINARIAS ECLIPSANTES MEDIANTE ESPECTROSCOPÍA ÓPTICA-.</t>
  </si>
  <si>
    <t>ROBOT DE SEGURIDAD CONTROLADO POR WIFI -CERBERUS 1.0-</t>
  </si>
  <si>
    <t>SELECCIÓN ESTADÍSTICA DE BIOMARCADORES Y CARACTERÍSTICAS EN PACIENTES CON TRASTORNO AFECTIVO BIPOLAR TIPO I, DE DOS CIUDADES DEL EJE CAFETERO</t>
  </si>
  <si>
    <t>SIMULACIÓN Y DISEÑO DE REDES DE INTERCONEXIÓN NANOFOTÓNICAS SOBRE SILICIO PARA CHIPS MULTIPROCESADORES CMPS</t>
  </si>
  <si>
    <t>SISTEMA AUTOMÁTICO DE APRENDIZAJE DE MÁQUINA BASADO EN REDES NEURALES PARA LA CLASIFICACIÓN DE DATOS DESBALANCEADOS</t>
  </si>
  <si>
    <t>SISTEMA AUTÓNOMO DE MONITOREO DE VIBRACIONES PARA DIAGNÓSTICO DE FALLAS NO ESTACIONARIAS EN MÁQUINAS ROTATIVAS. Presentado por la Universidad Nacional de Colombia.</t>
  </si>
  <si>
    <t>SISTEMA DE IDENTIFICACIÓN DE FUENTES EPILEPTOGÉNICAS BASADO EN MEDIDAS DE CONECTIVIDAD FUNCIONAL USANDO REGISTROS ELECTROENCEFALOGRÁFICOS E IMÁGENES DE RESONANCIA MAGNÉTICA EN PACIENTES CON EPILEPSIA REFRACTARIA: APOYO A LA CIRUGÍA RESECTIVA</t>
  </si>
  <si>
    <t>SISTEMA DE INSTRUMENTACIÓN PARA EL ESTUDIO DE PARÁMETROS  FISIOLÓGICOS DE INSECTOS EN RESPUESTA A LA TEMPERATURA</t>
  </si>
  <si>
    <t>SISTEMA DE VISUALIZACIÓN DE CONECTIVIDAD CEREBRAL EFECTIVA UTILIZANDO REPRESENTACIONES KERNEL ORIENTADO A TAREAS DE MEMORIA DE TRABAJO</t>
  </si>
  <si>
    <t>SISTEMA EXPERTO PARA LA DETECCIÓN AUTOMÁTICA DE LA SIGATOKA NEGRA PRODUCIDA POR EL HONGO MYCOSPHAERELLA FIJIENSIS EN LOS CULTIVOS COMERCIALES DE PLÁTANO PARA LA GENERACIÓN DE ALERTAS TEMPRANAS UTILIZANDO TICS</t>
  </si>
  <si>
    <t>SISTEMA PARA EL MONITOREO DEL CLIMA ESPACIAL EN COLOMBIA</t>
  </si>
  <si>
    <t>SISTEMA PARA EL MONITOREO DEL CLIMA ESPACIAL EN COLOMBIA (SEGUNDA FASE)</t>
  </si>
  <si>
    <t>SISTEMA ROBÓTICO DE INSPECCIÓN TIPO SONDA DE REDES DE DISTRIBUCIÓN DE AGUA POTABLE Y RESIDUAL DE LA EMPRESA DE AGUAS Y AGUAS DE PEREIRA</t>
  </si>
  <si>
    <t>SOFTWARE PARA DETERMINAR EL NIVEL DE SEVERIDAD DE LA ENFERMEDAD ANTRACNOSIS EN CULTIVOS DE MORA (SWSEACM)</t>
  </si>
  <si>
    <t>SPARSE LATENT FORCE MODELS FOR REVERSE ENGINEERING OF MULTIPLE TRANSCRIPTION FACTORS</t>
  </si>
  <si>
    <t>STOCHASTIC MODELING OF MEDICAL IMAGING FOR SPATIAL RESOLUTION ENHANCEMENT AND IMPROVEMENT OF CLINICAL ANALYSIS</t>
  </si>
  <si>
    <t>Concluido</t>
  </si>
  <si>
    <t>Ejecución</t>
  </si>
  <si>
    <t>Artículo publicado en Revista de divulgación</t>
  </si>
  <si>
    <t>Trabajo de grado de pregrado</t>
  </si>
  <si>
    <t>Trabajo de grado de maestría</t>
  </si>
  <si>
    <t>Artículos publicados en Revistas B, C ó D</t>
  </si>
  <si>
    <t>Libro resultante de una labor de investigación</t>
  </si>
  <si>
    <t>Ponencia en evento especializado</t>
  </si>
  <si>
    <t>Producción técnica y tecnológica</t>
  </si>
  <si>
    <t>Tesis de doctorado</t>
  </si>
  <si>
    <t>Artículos en revista A1 ó A2</t>
  </si>
  <si>
    <t>Informes finales de investigación</t>
  </si>
  <si>
    <t>Productos tecnológicos certificados o validados - Software</t>
  </si>
  <si>
    <t>Curso diseñado para programas de maestría</t>
  </si>
  <si>
    <t>Capítulo de libro resultado de investigación</t>
  </si>
  <si>
    <t>Curso de extensión</t>
  </si>
  <si>
    <t>Participación en redes de conocimiento</t>
  </si>
  <si>
    <t>Comunicación social del conocimiento</t>
  </si>
  <si>
    <t>Pasantías</t>
  </si>
  <si>
    <t>Organización de evento científico o tecnológico</t>
  </si>
  <si>
    <t>Reconocimientos: Premios o distinciones</t>
  </si>
  <si>
    <t>Implementación del método semi-lagrangiano utlizando GPUs.</t>
  </si>
  <si>
    <t>Smith Predictor Based Backstepping Control For Damping Power System Oscillations</t>
  </si>
  <si>
    <t>Diseño de un sistema de transmisión de mediciones de energía aprovechando la infraestrucra eléctrica de los sistemas de distribución bajo el Enfoque Smart Meters</t>
  </si>
  <si>
    <t>Multiple Output Hierarchical Gaussian Processes for the Analysis of a Colombian Cellular Network</t>
  </si>
  <si>
    <t>Articulo Publicable: Bayesian Probabilistic Power Flow Analysis Using Jacobian Approximate Bayesian Computation</t>
  </si>
  <si>
    <t>Póster: Approximate Probabilistic Power Flow</t>
  </si>
  <si>
    <t>Approximate Bayesian Computation applied to Probabilistic Power Flow Analysis</t>
  </si>
  <si>
    <t>Despacho económico en sistemas de potencia considerando estabilidad transitoria</t>
  </si>
  <si>
    <t>Unidad Avanzada de Medición Remota de Usuario Final TelemetterHome</t>
  </si>
  <si>
    <t>Método Backsteeping y compensación de latencias de tiempo para controlar oscilaciones en un sistema eléctrico Single Machine Infinite Bus</t>
  </si>
  <si>
    <t>Implementación de Model Predictive Control en Sistemas Multivariable</t>
  </si>
  <si>
    <t>ENVIADO: A Latencies Tolerant Model Predictive Control Approach to Damp Inter-area Oscillations in Delayed Power Systems</t>
  </si>
  <si>
    <t>Geographic Accessibility and Multidimensional scaling models evaluation, two complementary approaches</t>
  </si>
  <si>
    <t>ENVIADO: An Enhanced Kalman Based Time Delay Compensator for Controlling Delayed Power Systems</t>
  </si>
  <si>
    <t>EVALUACIÓN Y COMPARACIÓN DE TÉCNICAS PARA LA RECONSTRUCCIÓN DE LA FUNCIÓN DE DISPERSIÓN DE PUNTO DE IMÁGENES DEGRADADAS POR DIFUMINACIÓN LINEAL UNIFORME</t>
  </si>
  <si>
    <t>ARTÍCULO ACEPTADO BAJO CORRECCIONES: Publicación de resultados de investigación</t>
  </si>
  <si>
    <t>Desarrollo de un sistema electromecánico para el estudio de imágenes con difuminación lineal uniforme</t>
  </si>
  <si>
    <t>Socialización de resultados de investigación</t>
  </si>
  <si>
    <t>EN PROCESO: Alternativa a la enseñanza del movimiento parabólico mediante visión por computador</t>
  </si>
  <si>
    <t>Linear motion blur parameters estimation of noisy images using curve fitting and discrete cosine transform</t>
  </si>
  <si>
    <t>Evaluación y comparación de técnicas de restauración de la función de punto de dispersión para la estimación de la velocidad de un objeto</t>
  </si>
  <si>
    <t>Evaluación y comparación de técnicas para la reconstrucción de la función de punto de dispersión de imágenes degradadas por difuminación lineal uniforme</t>
  </si>
  <si>
    <t>Estimación de la velocidad de objetos móviles a partir de la reconstrucción de la función de dispersión de una única imagen desenfocada por movimiento</t>
  </si>
  <si>
    <t>Toolbox básico de procesamiento digital de imagenes para uso con : Freemat V4.2, Octave 4.0.2 y Matlab 2016</t>
  </si>
  <si>
    <t>Modelos Para Matriz Origen Destino</t>
  </si>
  <si>
    <t>Aplicación del control inteligente en el control de oscilaciones usando facts (STATCOM Y SCV)</t>
  </si>
  <si>
    <t>Diseño de sistema de monitoreo electrónico para un sistema de deshidratación solar para fruta tropical</t>
  </si>
  <si>
    <t>Pronóstico Del Valor De La Tasa Representativa Del Mercado Colombiana Utilizando Máquinas De Vectores De Soporte</t>
  </si>
  <si>
    <t>PUBLICABLE: A kernel-based approach for deep brain stimulation parameter estimation</t>
  </si>
  <si>
    <t>Filtrado y Representación de de señales</t>
  </si>
  <si>
    <t>Feature Relevance Analysis Supporting Automatic Motor Imagery Discrimination in EEG based BCI Systems</t>
  </si>
  <si>
    <t>Automatic Identification of Various Nuclei in the Basal Ganglia for Parkinson¿s Disease Neurosurgery</t>
  </si>
  <si>
    <t>Local Binary Fitting Energy Solution by Graph Cuts for MRI Segmentation</t>
  </si>
  <si>
    <t>Nonlinear time varying model indentification in ill-posed problems</t>
  </si>
  <si>
    <t>Unsupervised Learning applied in MER and ECG Signals through Gaussians Mixtures with the Expectation-Maximization Algorithm and Variational Bayesian Inference</t>
  </si>
  <si>
    <t>Towards High Accuracy Classification of MER Signals for Target Localization in Parkinson¿s Disease</t>
  </si>
  <si>
    <t>NEUROZONE: On-line Recognition of Brain Structures in Stereotactic Surgery - Application to Parkinson¿s Disease</t>
  </si>
  <si>
    <t>Multi-patient learning increases accuracy for Subthalamic nucleus identification in deep brain stimulation</t>
  </si>
  <si>
    <t>Motor Imagery Classification for BCI Using Common Spatial Patterns and Feature Relevance Analysis</t>
  </si>
  <si>
    <t>A Weighted Dynamic Inverse Problem for Electroencephalographic Current Density Reconstruction</t>
  </si>
  <si>
    <t>Bayesian Estimation of Neural Activity for Non Stationary Sources Using Time Frequency based Priors</t>
  </si>
  <si>
    <t>Multi-Patient Learning Increases Accuracy for Subthalamic Nucleus Identi_cation in Deep Brain Stimulation</t>
  </si>
  <si>
    <t>NEUROZONE: On-Line Recognition of Brain Structures in Stereotactic Surgery - Application to Parkinson's Disease</t>
  </si>
  <si>
    <t>Automatic identification of various nuclei in the basal ganglia for Parkinson's disease neurosurgery</t>
  </si>
  <si>
    <t>Towards high accuracy classification of MER signals for target localization in Parkinson's disease</t>
  </si>
  <si>
    <t>Feature selection using an ensemble of optimal wavelet packet and learning machine: Application to MER signals</t>
  </si>
  <si>
    <t>Learning from multiple annotators: Estimating the performance of annotators in the feature space</t>
  </si>
  <si>
    <t>EN CONTRUCCIÓN: Automatic peripheral nerve segmentation in presence of multiple annotators</t>
  </si>
  <si>
    <t>Mejoramiento de la segmentación de estructuras nerviosas usando un enfoque de pre-imágenes basado en correntropía</t>
  </si>
  <si>
    <t>A latent force model based on the Wave equation for describing the electrici propagation in deep brain stimulation</t>
  </si>
  <si>
    <t>Electric propagation during deep brain stimulation</t>
  </si>
  <si>
    <t>EN REVISION: Model and behavior of the simulation of electric propagation during deep brain stimulation</t>
  </si>
  <si>
    <t>Improving Diffusion Tensor Estimation using Adaptive and Optimized Filtering based on Local Similarity</t>
  </si>
  <si>
    <t>Comparison of Preprocessing Methods for Diffusion Tensor Estimation in Brain Imaging</t>
  </si>
  <si>
    <t>Sparse representation of MER signals for localizing the Subthalamic Nucleus in Parkinsons disease surgery</t>
  </si>
  <si>
    <t>Base de Datos con imágenes de tensores de difusión.</t>
  </si>
  <si>
    <t>Bayesian shape models with shape priors for MRI Brain Segmentation</t>
  </si>
  <si>
    <t>Accelerating the computation of the volume of tissue activated during deep brain stimulation using Gaussian processes</t>
  </si>
  <si>
    <t>A Gaussian Process Emulator for Estimating the Volume of tissue activated during deep brain stimulation</t>
  </si>
  <si>
    <t>EN PROCESO: Diffusion tensor Imaging (DTI)</t>
  </si>
  <si>
    <t xml:space="preserve">Brain structures recognition using MER signals and medical images - Application to brain Deep Stimulation Surgery </t>
  </si>
  <si>
    <t>3D Brain Atlas Reconstruction using deformable medical image registration: Application to deep brain stimulation surgery</t>
  </si>
  <si>
    <t>A novel method for DBS electrodes segmentation based on automatic thresholding in computed tomography images</t>
  </si>
  <si>
    <t>Deep brain stimulation modeling for several anatomical and electrical considerations</t>
  </si>
  <si>
    <t xml:space="preserve">Electric propagation modeling of deep brain Stimulation (DBS) using the finite element method (FEM)  </t>
  </si>
  <si>
    <t>A latent force model for describing electric propagation in deep brain stimulation: A simulation Study</t>
  </si>
  <si>
    <t>Model and behavior of the simulation of electric propagation during deep brain stimulation</t>
  </si>
  <si>
    <t>PUBLICABLE: A distance measure for hidden Markov models based on Hilbert space embeddings for time series classification</t>
  </si>
  <si>
    <t>Desarrollo de una Metodología de Simulación Basada en Tensores de Difusión en Resonancia Magnética (MRI) y Modelos de Elementos Finitos para la Detección del Volumen de Tejido Activo (VTA) en Pacientes Intervenidos con Estimulación Cerebral Profunda (DBS)</t>
  </si>
  <si>
    <t>ACEPTADO: Optimal Congestion Management of Sub-transmission Grids with Electric Vehicles and Local Energy Storage Considering Information from Traffic Simulations</t>
  </si>
  <si>
    <t>EN REVISIÓN: Análisis de la Dinámica y Control de un Vehículos Eléctrico</t>
  </si>
  <si>
    <t>ACEPTADO: Group-Theory for the Analysis of Heuristic Algorithms in Power Distribution Systems</t>
  </si>
  <si>
    <t>Uniqueness of the power flow solutions in low voltage direct current grids</t>
  </si>
  <si>
    <t>Spatial resolution enhancement in ultrasound images from multiple annotators knowledge</t>
  </si>
  <si>
    <t>Nerve structure segmentation enhancement using a Correntropy-Based Pre-Image Approach</t>
  </si>
  <si>
    <t>PROPOSED DRAFT: A methodology for peripheral nerve segmentation using a multiple annotators approach based on Centered Kernel Alignment</t>
  </si>
  <si>
    <t>ARTÍCULO PUBLICABLE: Desarrollo de una metodología para el análisis de confiabilidad en subredes de sistemas de gas con base en optimización</t>
  </si>
  <si>
    <t>Peripheral nerves segmentation in Ultrasound Images Using Non-linearWavelets and Gaussian Processes</t>
  </si>
  <si>
    <t>Automatic Segmentation of Nerve Structures in Ultrasound Images Using Graph Cuts and Gaussian Processes</t>
  </si>
  <si>
    <t>Segmentación del Nervio Periférico Cubital en Imágenes Médicas de Ultrasonido usando Técnicas Clásicas para el Tratamiento de Imágenes</t>
  </si>
  <si>
    <t>Herramienta De Asistencia Para La Práctica De Anestesia Regional En Nervios Periféricos</t>
  </si>
  <si>
    <t>Segmentación automática de estructuras nerviosas en imágenes de ultrasonido: una comparación entre técnicas de procesamiento de imágenes y modelos Bayesianos no paramétricos</t>
  </si>
  <si>
    <t>Manual Del Usuario: Herramienta De Asistencia Para La Practica De Anestesia Regional En Nervios Perifericos (H.A.P.A.N)</t>
  </si>
  <si>
    <t>Herramienta de Asistencia Para la Práctica de Anestesia Regional en Nervios Perifericos (H.A.P.A.N)</t>
  </si>
  <si>
    <t>PUBLICABLE: Automatic Localization of Deep Stimulation Electrodes Using Trajectory-Based segmentation Approach</t>
  </si>
  <si>
    <t>Localización Automática de Electrodos de Estimulación Cerebral Profunda en Imágenes de Tomografía Computarizada: Aplicación a la Enfermedad de Parkinson</t>
  </si>
  <si>
    <t>Aplicación del Método de los Datos Sustitutos: Detección de la dinámica en la serie de precios de la energía en el mercado eléctrico Colombiano</t>
  </si>
  <si>
    <t>Sparse Hilbert Embedding-based Statistical Inference of Stochastic Ecological Systems - 22nd Iberoamerican Congress on Pattern Recognition (CIARP 2017)</t>
  </si>
  <si>
    <t>Algoritmos Genéticos para calibrar un modelo de simulación de tráfico</t>
  </si>
  <si>
    <t>Diseño de un modelo de asignación dinámica de trafico para optimizar los tiempos semáforos en la ciudad de Pereira</t>
  </si>
  <si>
    <t>Diseño de un sistema de transmisión de mediciones de energía aprovechando la infraestructura eléctrica de los sistemas de distribución bajo el enfoque Smart Meters.</t>
  </si>
  <si>
    <t>Diseño de un sistema de transmisión de mediciones de energía aprovechando la infraestructura eléctrica de los sistemas de distribución bajo el enfoque Smart Meters</t>
  </si>
  <si>
    <t>CONTROL PREDICTIVO UTILIZANDO REDES NEURONALES</t>
  </si>
  <si>
    <t>Diseño e implementación de un prototipo de una red de sensores inalámbricos para cultivos de frutas utilizando beaglebone black (2016)</t>
  </si>
  <si>
    <t>SIN PUBLICAR: Diseño un prototipo de una red de sensores inalámbricos</t>
  </si>
  <si>
    <t>Diseño e implementación de un prototipo de una red de sensores inalámbricos para cultivos de frutas utilizando beaglebone black</t>
  </si>
  <si>
    <t>EN PROCESO DE REVISIÓN. DETECCIÓN DEL PORTCENTAJE DE AFECTACIÓN DE ENFERMEDADES EN LAS PLANTAS DE LOS FRUTOS UTILIZANDO TÉCNICAS DE PROCESAMIENTO DIGITAL DE IMÁGENES Y VISIÓN POR COMPUTADOR</t>
  </si>
  <si>
    <t>Diseño de una página web para el monitoreo y registro de la información de un cultivo de frutas</t>
  </si>
  <si>
    <t>Diseño de un prototipo de una red de sensores inalámbricos - XII Congreso Internacional de Elctrónica, Control y Telecomunicaciones</t>
  </si>
  <si>
    <t>Evaluación de un método de aprendizaje supervisado para la detección de las enfermedades, antracnosis y phytophthora infestans en cultivos de fruta de Risaralda</t>
  </si>
  <si>
    <t>Implementación de un modulador por vector espacial (svm-2D) para un inversor multinivel de tres niveles con fijación por diodos (NPC)</t>
  </si>
  <si>
    <t>Conversor de tres niveles</t>
  </si>
  <si>
    <t>Feedback Linearization Applicable to the State-Space Modelling of an HVDC Terminal Based on Modular Multilevel Converteter - IEEE-ECCE 2017</t>
  </si>
  <si>
    <t>A New SST Topology Comprising Boost Three-Level AC/DC Converters for Applications in Electric Power Distribution Systems</t>
  </si>
  <si>
    <t>Aplicación de técnicas matheuristicas al problema de ruteo óptimo de vehículos considerando una metodología de reducción del espacio de búsqueda</t>
  </si>
  <si>
    <t>DITRAM (Software de diseño de transformadores de media y alta frecuencia que emplean nucleos de diversos materiales)</t>
  </si>
  <si>
    <t>Sincronización de un convertidor DC-AC con una red eléctrica usando controladores resonantes</t>
  </si>
  <si>
    <t>Análisis de dos metodologías para operar un sistema solar fotovoltaico en el punto de máxima transferencia de potencia</t>
  </si>
  <si>
    <t>Control de un Convertidor DC-AC para la integración de generación distribuida a la red eléctrica en condición de desbalance</t>
  </si>
  <si>
    <t>A Semi-Markov Model for Control of Energy Storage in Utility Grids and Microgrids with PV  Generation</t>
  </si>
  <si>
    <t>ARTÍCULO PUBLICABLE: Calculation of Core Losses in Magnetic Materials under Nonsinusoidal Excitation</t>
  </si>
  <si>
    <t>ARTÍCULO PUBLICABLE: Dynamic Model of a Dual Active Bridge Suitable for Solid State Transformers</t>
  </si>
  <si>
    <t>Monitoreo de condición en motores de combustión interna monocilíndricos con base en adquisición y procesamiento de señales experimentales</t>
  </si>
  <si>
    <t>Instrumentación para captura y transmisión de señales de vibración</t>
  </si>
  <si>
    <t>PLATAFORMA DE MONITOREO VIRTUAL: Diseño y completo en el look and feel de la plataforma de monitoreo, implementando un sistema de reportes, monitoreo y nueva analítica</t>
  </si>
  <si>
    <t>Socialización de Resultados de Investigación del proyecto ECOENERGY por Diego Fernando Rodríguez Castaño</t>
  </si>
  <si>
    <t>Alianza Estratégica, para el desarrollo de nuevas soluciones innovadoras para el mercado Colombiano</t>
  </si>
  <si>
    <t>Seis Luminarias Prototipos, bajo referencia ECOLIGHT para certificación anual bajo la resolución 180540 de 31/03/2010 del reglamento de iluminación y alumbrado público, sección 320</t>
  </si>
  <si>
    <t>Modelo funcional del sistema de iluminación pública con tecnologías LED y energías alternativas</t>
  </si>
  <si>
    <t>Diseño de ingeniería del prototipo funcional</t>
  </si>
  <si>
    <t>POSTER: Gaussian Process Dynamical Models for Multimodal Affect Recognition</t>
  </si>
  <si>
    <t>Nonlinear probabilistic latent variable models for groupwise Correspondence analysis in brain structures</t>
  </si>
  <si>
    <t>Bayesian Optimization for Fitting 3D Morphable Models of Brain Structures</t>
  </si>
  <si>
    <t>PERIÓDICO REGIONAL: Pereira le apuesta a la investigación</t>
  </si>
  <si>
    <t>Estimation of the neuromodulation parameters from the planned volume of tissue activated in deep brain stimulation</t>
  </si>
  <si>
    <t>Bayesian Optimization for Fitting 3D Morphable Model Brain Structures</t>
  </si>
  <si>
    <t>Deep Brain Stimulation parameter estimation from Volumen Tissue Activated data following a kernel-based approach</t>
  </si>
  <si>
    <t>A Kernel-Based Approach for DBS Parameter Estimation</t>
  </si>
  <si>
    <t>Analysis of the geometry and electric properties of brain tissue in simulation models for deep brain stimulation</t>
  </si>
  <si>
    <t>Socialización resultados de Investigación</t>
  </si>
  <si>
    <t>Groupwise Shape Correspondences on 3D Brain Structures Using Probabilistic Latent Variable Models</t>
  </si>
  <si>
    <t>Aplicación estimulación cerebral profunda en pacientes con enfermedad de Parkinson</t>
  </si>
  <si>
    <t>PERIÓDICO REGIONAL: Pereira, eje de Neurociencias en el país</t>
  </si>
  <si>
    <t>PROPUESTA: Probabilistic modeling of tensorial data for enhancing spatial resolution in magnetic resonance imaging</t>
  </si>
  <si>
    <t>Comparación de técnicas de reducción de dimensionalidad para la clasificación de actividades físicas humanas utilizando métodos estadísticos</t>
  </si>
  <si>
    <t>A Hierarchical K-Nearest Neighbor Approach for Volume of Tissue Activated Estimation</t>
  </si>
  <si>
    <t>Gaussian Processes for Slice-Based Super-Resolution MR Images</t>
  </si>
  <si>
    <t>Multi-output Gaussian processes for enhancing resolution of diffusion tensor fields</t>
  </si>
  <si>
    <t>Gaussian process dynamical models for multimodal affect recognition</t>
  </si>
  <si>
    <t>Socialización resultados de Investigación - 18th World Congress of Psychophysiology</t>
  </si>
  <si>
    <t>Model predictive control aplicado al control de sistemas de potencia</t>
  </si>
  <si>
    <t>Análisis del impacto de retardos en las señales del wide area measurement and control systems (WAMCS) en sistemas de potencia</t>
  </si>
  <si>
    <t>Model Predictive Control for Non-Linear Delayed Power Systems - IEEE Powertech</t>
  </si>
  <si>
    <t xml:space="preserve">A Kalman Latency Compensation Strategy for Model Predictive Control to Damp Inter-Area Oscillations in Delayed Power Systems </t>
  </si>
  <si>
    <t>Introducción a la teoría de control óptimo de sistemas</t>
  </si>
  <si>
    <t>Control Robusto de Oscilaciones en Sistemas de Potencia Mediante Señales Remotas</t>
  </si>
  <si>
    <t>Implementación de control de grandes sistemas de potencia considerando medición con presencia de retardos de tiempo</t>
  </si>
  <si>
    <t>Multi-Objective Planning of Recloser-Based Protection Systems on DG Enhanced Feeders - IEEE PES 2015</t>
  </si>
  <si>
    <t>INFORME TÉCNICO: Estrategia de control no lineal de oscilaciones transientes en sistemas de potencia con señales retardadas</t>
  </si>
  <si>
    <t>Control de oscilaciones en sistemas de potencia usando el Power System Stabilizer Delta-W modificado.</t>
  </si>
  <si>
    <t>Socialización Resultados de Investigación.</t>
  </si>
  <si>
    <t>Desarrollo de actividades relacionadas con el dimensionamiento y diseño de sistemas fotovoltaicos interconectados a la red.</t>
  </si>
  <si>
    <t>Design and Construction of a Solar Hybrid Car (Electric motor and human propulsion)</t>
  </si>
  <si>
    <t>IV Congreso Nacional de Ingeniería Física</t>
  </si>
  <si>
    <t>Diseño y construcción de un Robot para la evaluación de algoritmos de planificación de rutas utilizando materiales de bajo costo</t>
  </si>
  <si>
    <t>Alternativa a la enseñanza del movimiento parabólico mediante visión por computador</t>
  </si>
  <si>
    <t>Diseño e implementación de una aplicación para el estudio del péndulo simple mediante visión por computador.</t>
  </si>
  <si>
    <t>VISIOPEN</t>
  </si>
  <si>
    <t>Evaluación del algoritmo Mapreduce sobre una topología mesh electrónica y nanofotónica en silicio</t>
  </si>
  <si>
    <t>Gestión de carga de los usuarios finales en un sistema de distribución considerando tecnologías Smart Grids para disminución de pérdidas y aumento de la eficiencia energética mediante aplanamiento de curva de carga</t>
  </si>
  <si>
    <t>Short-term time series prediction using Hilbert space embeddings of autoregressive processes</t>
  </si>
  <si>
    <t>Curso: Avances on Kernel Methods</t>
  </si>
  <si>
    <t>Definition and Composition of Motor Primitives using Latent Force Models and Hidden Markov Models</t>
  </si>
  <si>
    <t>Hierachical Multiple Output Gaussian Processes for Human Motion Data</t>
  </si>
  <si>
    <t>Selección de modelos de fuerza latente con switcheo dinámico para la estimación de la actividad transcripcional en una red de regulación génica</t>
  </si>
  <si>
    <t>Global and Local Gaussian Process for Multioutput and Treed Data</t>
  </si>
  <si>
    <t>Switched latent force models for reverse-engineering transcriptional regulation in gene expression data</t>
  </si>
  <si>
    <t xml:space="preserve">Seminario </t>
  </si>
  <si>
    <t>Seminario Learning to Control</t>
  </si>
  <si>
    <t>PAPER: Sparse Hilbert Embedding-based Statistical Inference of Stochastic Ecological Systems</t>
  </si>
  <si>
    <t>Corrección topocéntrica de parámetros orbitales obtenidos mediante las integrales de Kepler para asteroides MBA y NEO</t>
  </si>
  <si>
    <t>V Congreso Colombiano de Astronomía y Astrofísica Pereira 2017</t>
  </si>
  <si>
    <t>Astroviernes: Ven y Contempla las Maravillas del Cielo</t>
  </si>
  <si>
    <t>Asteroid Position</t>
  </si>
  <si>
    <t>Acquisition of the Minor Planet Center code for the Astronomical Observatory of the Technological University of Pereira (W63)</t>
  </si>
  <si>
    <t>Asteroid Position V 1.0</t>
  </si>
  <si>
    <t>The identification and recovery of asteroids from Observatorio Astronómico - UTP - XV Reunión Regional Latinoamericana De La Unión Astronómica Internacional</t>
  </si>
  <si>
    <t>Metodología para la Medición de la velocidad radial de estrellas binarias eclipsantes por espectroscopia en el OAUTP</t>
  </si>
  <si>
    <t>Software: Lambda For Lhires III</t>
  </si>
  <si>
    <t xml:space="preserve">Calibración del Espectrógrafo Lhires III </t>
  </si>
  <si>
    <t>PROCESO DE EVALUACION: Espectroscopía óptica de alta resolución en telescopios de diámetro D&lt;1 M con el espectrógrafo Lhires III</t>
  </si>
  <si>
    <t>PROCESO DE EVALUACION: Introducción de Conceptos fundamentales de espectroscopía mediante el espectrógrafo Lhires III</t>
  </si>
  <si>
    <t>Calibración del Espectrógrafo Lhires III del Observatorio Astronómico de la Universidad Tecnológica de Pereira</t>
  </si>
  <si>
    <t>Planificación de movimientos para sistemas de navegación autónoma terrestre utilizando lógica temporal lineal</t>
  </si>
  <si>
    <t xml:space="preserve">Metodología para tratar el problema de explosión combinacional de estados utilizando LTL en aplicaciones de navegación autónoma terrestre </t>
  </si>
  <si>
    <t>Impacto del TCSC en la estabilidad de pequeña señal en un sistema maquina síncrona-barraje infinito</t>
  </si>
  <si>
    <t>Metodología de sintonización de un control PI para SVC</t>
  </si>
  <si>
    <t>Probabilistic spatiotemporal models based on partial differential equiations for the description of the regulatory dynamics for the Bicoid protein in the Drosophila melanogaster body segmentation problem</t>
  </si>
  <si>
    <t>Formulación y presentación de proyectos de investigación</t>
  </si>
  <si>
    <t>Sistema para el monitoreo espacial en Colombia</t>
  </si>
  <si>
    <t>Linear Regresion Models For Transit Signal Priority Travel Time Prediction on Megabus Rapid Transit in Pereira City</t>
  </si>
  <si>
    <t>Software de segmentación de electrodos DBS en Imágenes por Tomografía Computarizada.</t>
  </si>
  <si>
    <t>ANTEPROYECTO: Localización automática de electrodos de estimulación cerebral profunda en imágenes de tomografía computarizada: aplicación a la enfermedad de Parkinson</t>
  </si>
  <si>
    <t>PUBLICABLE: A novel method for DBS electrodes segmentation based on automatic thresholding in computed tomography images</t>
  </si>
  <si>
    <t>EN REVISIÓN: A probabilistic framework based on SLIC-Superpixel and Gaussian processes for segmenting nerves in ultrasound images</t>
  </si>
  <si>
    <t>Estimation of the neuromodulación parameters from planned volumen of tissue activated in deep brain simulation.</t>
  </si>
  <si>
    <t>Switched Dynamical Latent Force Models for Modelling Transcriptional Regulation</t>
  </si>
  <si>
    <t>ARTICULO PUBLICABLE: Análisis de indicadores clave de desempeño en una red de telefonía móvil empleando análisis funcional de datos.</t>
  </si>
  <si>
    <t>POSTER: Multi-output Gaussian processes for enhancing resolution of diffusion tensor fields</t>
  </si>
  <si>
    <t>Artículo: Global and Local Gaussian Process for Multiouput and Treed Data publicado en el libro: Lecture Notes in Computer Science , pp 161-172</t>
  </si>
  <si>
    <t>Arquitectura ITS para sistemas de tránsito con señal de prioridad en sistemas BRT</t>
  </si>
  <si>
    <t>PUBLICABLE: Enseñanza de las leyes de la espectroscopía a través del espectrógrafo Lhires III</t>
  </si>
  <si>
    <t>Calibración del Espectógrafo Lhires III del Observatorio Astronómico de Universidad Tecnológica de Pereira</t>
  </si>
  <si>
    <t>Metodología para la medición de la velocidad radial de las estrellas binarias eclipsantes por espectroscopia óptica en el OAUTP</t>
  </si>
  <si>
    <t>Robot de seguridad controlado por wifi 'Cerebrus 1.0'</t>
  </si>
  <si>
    <t>POSTER PUBLICABLE: Robot de seguridad controlador por wifi 'Cerebrus 1.0'</t>
  </si>
  <si>
    <t>PUBLICABLE: Implementación de un robot teleoperado en el área de vigilancia</t>
  </si>
  <si>
    <t>Simulación y Evaluación de Redes de Interconexión Nanofotónicas sobre Silicio para Chips Multiprocesadores</t>
  </si>
  <si>
    <t>Medición de las vibraciones mecánicas en los sistemas de generación de movimiento y puntos estructurales en las instalaciones eléctricas del cable aéreo de Manizales</t>
  </si>
  <si>
    <t>Bearing Fault Identification using Watershedbased Thresholding Method</t>
  </si>
  <si>
    <t>Optimización de Algoritmos Genéticos aplicados a Redes Neuronales para el diagnóstico de fallas en máquinas rotativas</t>
  </si>
  <si>
    <t>2 Prototipos (Equipo de vibraciones portable) y (Módulos de adquisición)</t>
  </si>
  <si>
    <t>The Len Gelman Award</t>
  </si>
  <si>
    <t>Non¿Referenced Quality Assessment of Image Processing Methods in Infrared Non-destructive Testing</t>
  </si>
  <si>
    <t>Identification of Wind Turbine Natural Frequencies using Narrow- Band Decomposition Methods</t>
  </si>
  <si>
    <t>Identification of wind turbine natural frequencies using narrow-band decomposition methods</t>
  </si>
  <si>
    <t>Mantenimiento Predictivo</t>
  </si>
  <si>
    <t>Detección de atípicos en máquinas rotativas con condiciones de operación no estacionarias usando características dinámicas y clasificadores de una clase</t>
  </si>
  <si>
    <t>Non-Stationary Time-Series Analysis using Subspace Based Decompositions</t>
  </si>
  <si>
    <t>(EN PROCESO DE REGISTRO) SUMPER</t>
  </si>
  <si>
    <t>Evaluación de calidad de imágenes en ensayo termográfico no destructivo</t>
  </si>
  <si>
    <t>Desarrollo de un sistema de adquisición y medición simultáneo de señales de máquinas rotativas empleando emisión acústica, vibraciones mecánicas y velocidad</t>
  </si>
  <si>
    <t>Outlier detection in rotating machinery combining optimized one-class classifiers</t>
  </si>
  <si>
    <t>Condition Monitoring under Non-stationary Operating Conditions using Time-Frequency Representation-based Dynamic Features</t>
  </si>
  <si>
    <t>Antena tipo lazo instalada en el Observatorio Astronómico UTP.</t>
  </si>
  <si>
    <t>Sistema para el Monitoreo del Clima Espacial en Colombia</t>
  </si>
  <si>
    <t>POSTER: ID: 63: Sistema para el Registro de las Fulguraciones Solares en la Banda muy Baja de Frecuencia</t>
  </si>
  <si>
    <t>Desarrollo de un radio-receptor basado en filtros Chebyshev de orden superior para el monitoreo del clima espacial en 24KHz</t>
  </si>
  <si>
    <t>EN TRAMITE: Monitor CEC para el procesamiento de las señales obtenidas con la antena y el circuito</t>
  </si>
  <si>
    <t>EN ESPERA DE PUBLICACIÓN: Una mirada al clima espacial en Colombia</t>
  </si>
  <si>
    <t>Development of a magnetic loop antenna for the detection of jovian radiowaves at 20.1 MHz</t>
  </si>
  <si>
    <t>Sistema para el registro de llamaradas solares en la banda muy baja de frecuencias</t>
  </si>
  <si>
    <t>Monitoreo del Clima Espacial desde Colombia mediante Radio-receptores Butterworth de Orden Superior</t>
  </si>
  <si>
    <t>Indian Buffet process for model selection in convolved multiple-output gaussian processes</t>
  </si>
  <si>
    <t>Gaussian Processes Summer School</t>
  </si>
  <si>
    <t>Optimización Bayesiana</t>
  </si>
  <si>
    <t>IBPLFM: Indian Buffet Process for Latent Force Models</t>
  </si>
  <si>
    <t>Indian Buffet Process for Model Selection in Latent Force Models</t>
  </si>
  <si>
    <t>Progress in Pattern Recognition, Image Analysis, Computer Vision, and Applications</t>
  </si>
  <si>
    <t>EN PROCESO: A methodology for peripheral nerve segmentation using a multiple annotators approach based on Centered Kernel Alignment</t>
  </si>
  <si>
    <t>Technical Report - Gaussian processes for slice-based super-resolution MR images</t>
  </si>
  <si>
    <t>EN PROCESO: Procesos generalizados de Wishart no Estacionarios para la Interpolación de Campos Tensoriales en Imágenes de Resonancia Magnética de Difusión</t>
  </si>
  <si>
    <t xml:space="preserve">Technical Report - Generalized Wishart processes for interpolation over diffusion tensor fields </t>
  </si>
  <si>
    <t xml:space="preserve">1. Curso de extensión (1) 2. Ponencia en evento especializado (1) 3. Artículo publicado en Revista de divulgación (1) </t>
  </si>
  <si>
    <t xml:space="preserve">1. Productos tecnológicos certificados o validados - Software (1) 2. Artículos publicados en Revistas B, C ó D (1) 3. Ponencia en evento especializado (1) 4. Tesis de doctorado (1) </t>
  </si>
  <si>
    <t xml:space="preserve">1. Artículos publicados en Revistas B, C ó D (1) 2. Trabajo de grado de maestría (1) </t>
  </si>
  <si>
    <t xml:space="preserve">1. Productos tecnológicos certificados o validados - Software (1) 2. Publicación impresa universitaria (1) 3. Artículos publicados en Revistas B, C ó D (2) 4. Trabajo de grado de maestría (1) </t>
  </si>
  <si>
    <t xml:space="preserve">1. Artículos en revista A1 ó A2 (1) 2. Productos tecnológicos certificados o validados - Software (1) 3. Ponencia en evento especializado (1) 4. Trabajo de grado de maestría (1) </t>
  </si>
  <si>
    <t xml:space="preserve">1. Artículos en revista A1 ó A2 (1) 2. Informes finales de investigación (1) 3. Ponencia en evento especializado (1) </t>
  </si>
  <si>
    <t xml:space="preserve">1. Artículos en revista A1 ó A2 (1) 2. Ponencia en evento especializado (1) 3. Trabajo de grado de maestría (1) </t>
  </si>
  <si>
    <t xml:space="preserve">1. Artículos en revista A1 ó A2 (1) 2. Ponencia en evento especializado (1) 3. Trabajo de grado de pregrado (1) 4. Trabajo de grado de maestría (1) </t>
  </si>
  <si>
    <t xml:space="preserve">1. Artículos en revista A1 ó A2 (1) 2. Productos tecnológicos certificados o validados - Software (1) 3. Ponencia en evento especializado (1) </t>
  </si>
  <si>
    <t xml:space="preserve">1. Producción técnica y tecnológica (1) 2. Artículo publicado en Revista de divulgación (1) 3. Trabajo de grado de maestría (1) </t>
  </si>
  <si>
    <t xml:space="preserve">1. Productos tecnológicos certificados o validados - Software (1) 2. Curso de extensión (1) 3. Revista especializada (1) 4. Producción de videos, cinematográficas o fonográficas (1) 5. Ponencia en evento especializado (1) 6. Trabajo de grado de pregrado (1) 7. Trabajo de grado de maestría (1) 8. Tesis de doctorado (1) 9. Productos tecnológicos patentados o en proceso de la concesión de patente (1) </t>
  </si>
  <si>
    <t xml:space="preserve">1. Productos tecnológicos certificados o validados - Software (2) 2. Trabajo de grado de maestría (2) 3. Ponencia en evento especializado (3) 4. Artículos en revista A1 ó A2 (4) 5. Video o película de popularización de resultados de investigación (1) </t>
  </si>
  <si>
    <t xml:space="preserve">1. Productos tecnológicos certificados o validados - Software (2) 2. Curso de extensión (1) 3. Ponencia en evento especializado (2) 4. Trabajo de grado de maestría (2) 5. Artículos en revista A1 ó A2 (4) 6. Video o película de popularización de resultados de investigación (1) </t>
  </si>
  <si>
    <t xml:space="preserve">1. Productos tecnológicos certificados o validados - Software (1) 2. Curso de extensión (1) 3. Artículos en revista A1 ó A2 (3) 4. Trabajo de grado de maestría (2) 5. Libro resultante de una labor de investigación (1) 6. Producción técnica y tecnológica (1) 7. Ponencia en evento especializado (3) 8. Video o película de popularización de resultados de investigación (1) 9. Tesis de doctorado (1) </t>
  </si>
  <si>
    <t xml:space="preserve">1. Productos tecnológicos certificados o validados - Software (1) 2. Artículos publicados en Revistas B, C ó D (1) 3. Libro resultante de una labor de investigación (1) 4. Ponencia en evento especializado (1) 5. Pasantías (1) 6. Trabajo de grado de pregrado (1) 7. Trabajo de grado de maestría (1) 8. Tesis de doctorado (1) </t>
  </si>
  <si>
    <t xml:space="preserve">1. Artículos en revista A1 ó A2 (1) 2. Artículos publicados en Revistas B, C ó D (1) 3. Ponencia en evento especializado (1) 4. Trabajo de grado de pregrado (1) </t>
  </si>
  <si>
    <t xml:space="preserve">1. Artículos en revista A1 ó A2 (1) 2. Ponencia en evento especializado (1) </t>
  </si>
  <si>
    <t xml:space="preserve">1. Artículos en revista A1 ó A2 (1) 2. Ponencia en evento especializado (1) 3. Trabajo de grado de pregrado (4) 4. Trabajo de grado de maestría (1) </t>
  </si>
  <si>
    <t xml:space="preserve">1. Participación en redes de conocimiento (1) 2. Artículos en revista A1 ó A2 (1) 3. Productos tecnológicos certificados o validados - Software (1) 4. Ponencia en evento especializado (1) 5. Trabajo de grado de pregrado (1) 6. Trabajo de grado de maestría (1) 7. Productos tecnológicos patentados o en proceso de la concesión de patente (1) </t>
  </si>
  <si>
    <t xml:space="preserve">1. Productos tecnológicos certificados o validados - Software (1) 2. Curso de extensión (1) 3. Producción técnica y tecnológica (1) 4. Comunicación social del conocimiento (2) 5. Regulaciones, normas, reglamentos o legislaciones (1) 6. Trabajo de grado de maestría (3) 7. Ponencia en evento especializado (3) 8. Artículos en revista A1 ó A2 (5) 9. Tesis de doctorado (1) 10. Capítulo de libro resultado de investigación (1) </t>
  </si>
  <si>
    <t xml:space="preserve">1. Artículos en revista A1 ó A2 (1) </t>
  </si>
  <si>
    <t xml:space="preserve">1. Artículos publicados en Revistas B, C ó D (1) 2. Ponencia en evento especializado (1) 3. Trabajo de grado de pregrado (1) </t>
  </si>
  <si>
    <t xml:space="preserve">1. Artículos en revista A1 ó A2 (1) 2. Artículos publicados en Revistas B, C ó D (1) 3. Ponencia en evento especializado (1) 4. Trabajo de grado de maestría (1) </t>
  </si>
  <si>
    <t xml:space="preserve">1. Artículos publicados en Revistas B, C ó D (1) 2. Ponencia en evento especializado (1) 3. Trabajo de grado de pregrado (1) 4. Trabajo de grado de maestría (1) 5. Capítulo de libro resultado de investigación (1) </t>
  </si>
  <si>
    <t xml:space="preserve">1. Artículos en revista A1 ó A2 (3) 2. Producción técnica y tecnológica (1) 3. Trabajo de grado de maestría (1) 4. Trabajo de grado de pregrado (3) </t>
  </si>
  <si>
    <t xml:space="preserve">1. Artículos en revista A1 ó A2 (1) 2. Artículos publicados en Revistas B, C ó D (1) 3. Producción técnica y tecnológica (1) 4. Ponencia en evento especializado (1) 5. Artículo publicado en Revista de divulgación (1) 6. Trabajo de grado de pregrado (1) 7. Trabajo de grado de maestría (1) </t>
  </si>
  <si>
    <t xml:space="preserve">1. Participación en redes de conocimiento (1) 2. Artículos en revista A1 ó A2 (1) 3. Artículos publicados en Revistas B, C ó D (1) 4. Ponencia en evento especializado (1) 5. Trabajo de grado de maestría (1) </t>
  </si>
  <si>
    <t xml:space="preserve">1. Artículos en revista A1 ó A2 (1) 2. Artículos publicados en Revistas B, C ó D (2) 3. Productos tecnológicos certificados o validados - Prototipo industrial (1) 4. Trabajo de grado de maestría (1) 5. Trabajo de grado de pregrado (2) </t>
  </si>
  <si>
    <t xml:space="preserve">1. Artículos en revista A1 ó A2 (1) 2. Producción técnica y tecnológica (1) 3. Ponencia en evento especializado (1) </t>
  </si>
  <si>
    <t xml:space="preserve">1. Artículos en revista A1 ó A2 (1) 2. Artículos publicados en Revistas B, C ó D (1) 3. Ponencia en evento especializado (1) </t>
  </si>
  <si>
    <t xml:space="preserve">1. Artículos en revista A1 ó A2 (1) 2. Productos tecnológicos certificados o validados - Software (1) 3. Artículos publicados en Revistas B, C ó D (1) 4. Producción técnica y tecnológica (1) 5. Ponencia en evento especializado (1) 6. Artículo publicado en Revista de divulgación (1) 7. Trabajo de grado de pregrado (1) 8. Trabajo de grado de maestría (1) 9. Tesis de doctorado (1) </t>
  </si>
  <si>
    <t xml:space="preserve">1. Artículos en revista A1 ó A2 (1) 2. Artículos publicados en Revistas B, C ó D (1) 3. Libro resultante de una labor de investigación (1) 4. Producción técnica y tecnológica (1) 5. Ponencia en evento especializado (1) 6. Trabajo de grado de pregrado (1) 7. Trabajo de grado de maestría (1) </t>
  </si>
  <si>
    <t xml:space="preserve">1. Productos tecnológicos certificados o validados - Software (1) 2. Artículos publicados en Revistas B, C ó D (1) 3. Ponencia en evento especializado (1) 4. Trabajo de grado de maestría (1) </t>
  </si>
  <si>
    <t xml:space="preserve">1. Artículos en revista A1 ó A2 (1) 2. Productos tecnológicos certificados o validados - Software (1) 3. Artículos publicados en Revistas B, C ó D (1) 4. Ponencia en evento especializado (1) 5. Trabajo de grado de pregrado (1) 6. Trabajo de grado de maestría (1) </t>
  </si>
  <si>
    <t xml:space="preserve">1. Artículos en revista A1 ó A2 (1) 2. Consultorías cientifico-tecnológicas e informes técnicos finales (1) </t>
  </si>
  <si>
    <t xml:space="preserve">1. Artículos en revista A1 ó A2 (1) 2. Informes finales de investigación (1) 3. Curso de extensión (1) 4. Artículos publicados en Revistas B, C ó D (1) 5. Trabajo de grado de pregrado (1) 6. Trabajo de grado de maestría (1) </t>
  </si>
  <si>
    <t xml:space="preserve">1. Artículos en revista A1 ó A2 (1) 2. Publicación impresa universitaria (1) 3. Artículos publicados en Revistas B, C ó D (1) 4. Producción técnica y tecnológica (1) 5. Trabajo de grado de pregrado (1) 6. Trabajo de grado de maestría (1) </t>
  </si>
  <si>
    <t xml:space="preserve">1. Artículos en revista A1 ó A2 (1) 2. Productos tecnológicos certificados o validados - Software (1) 3. Trabajo de grado de maestría (1) </t>
  </si>
  <si>
    <t xml:space="preserve">1. Artículo publicado en Revista de divulgación (1) </t>
  </si>
  <si>
    <t xml:space="preserve">1. Artículos publicados en Revistas B, C ó D (1) </t>
  </si>
  <si>
    <t xml:space="preserve">1. Artículos en revista A1 ó A2 (1) 2. Artículos publicados en Revistas B, C ó D (1) 3. Ponencia en evento especializado (1) 4. Trabajo de grado de pregrado (2) </t>
  </si>
  <si>
    <t xml:space="preserve">1. Artículos en revista A1 ó A2 (1) 2. Productos tecnológicos certificados o validados - Software (1) 3. Artículos publicados en Revistas B, C ó D (1) 4. Ponencia en evento especializado (1) 5. Trabajo de grado de pregrado (1) </t>
  </si>
  <si>
    <t xml:space="preserve">1. Productos tecnológicos certificados o validados - Software (1) </t>
  </si>
  <si>
    <t xml:space="preserve">1. Artículos publicados en Revistas B, C ó D (1) 2. Ponencia en evento especializado (1) 3. Productos empresariales - Innovaciones en procesos (1) </t>
  </si>
  <si>
    <t xml:space="preserve">1. Artículos publicados en Revistas B, C ó D (1) 2. Producción técnica y tecnológica (1) 3. Artículo publicado en Revista de divulgación (1) 4. Trabajo de grado de maestría (1) </t>
  </si>
  <si>
    <t xml:space="preserve">1. Artículos en revista A1 ó A2 (1) 2. Curso de extensión (1) 3. Artículo publicado en Revista de divulgación (1) 4. Pasantías (1) 5. Consultorías cientifico-tecnológicas e informes técnicos finales (1) </t>
  </si>
  <si>
    <t xml:space="preserve">1. Artículos en revista A1 ó A2 (1) 2. Productos tecnológicos patentados o en proceso de la concesión de patente (1) 3. Capítulo de libro resultado de investigación (1) </t>
  </si>
  <si>
    <t xml:space="preserve">1. Producción técnica y tecnológica (1) 2. Ponencia en evento especializado (1) </t>
  </si>
  <si>
    <t xml:space="preserve">1. Artículos publicados en Revistas B, C ó D (1) 2. Producción técnica y tecnológica (1) 3. Producción de videos, cinematográficas o fonográficas (1) 4. Ponencia en evento especializado (1) 5. Artículo publicado en Revista de divulgación (1) 6. Trabajo de grado de pregrado (1) </t>
  </si>
  <si>
    <t xml:space="preserve">1. Artículos en revista A1 ó A2 (1) 2. Productos tecnológicos certificados o validados - Software (1) 3. Curso de extensión (1) 4. Artículos publicados en Revistas B, C ó D (1) 5. Producción técnica y tecnológica (1) 6. Trabajo de grado de maestría (1) 7. Tesis de doctorado (1) </t>
  </si>
  <si>
    <t xml:space="preserve">1. Participación en redes de conocimiento (1) 2. Artículos en revista A1 ó A2 (2) 3. Productos tecnológicos certificados o validados - Software (1) 4. Ponencia en evento especializado (2) 5. Artículos publicados en Revistas B, C ó D (1) 6. Trabajo de grado de maestría (2) 7. Artículo publicado en Revista de divulgación (1) 8. Tesis de doctorado (2) </t>
  </si>
  <si>
    <t xml:space="preserve">1. Artículos en revista A1 ó A2 (2) 2. Libro resultante de una labor de investigación (1) </t>
  </si>
  <si>
    <t xml:space="preserve">1. Artículos en revista A1 ó A2 (1) 2. Productos tecnológicos certificados o validados - Software (1) 3. Trabajo de grado de pregrado (1) 4. Video o película de popularización de resultados de investigación (1) </t>
  </si>
  <si>
    <t xml:space="preserve">1. Artículos en revista A1 ó A2 (1) 2. Productos tecnológicos certificados o validados - Software (1) 3. Ponencia en evento especializado (2) 4. Artículos publicados en Revistas B, C ó D (1) </t>
  </si>
  <si>
    <t xml:space="preserve">1. Productos tecnológicos certificados o validados - Software (1) 2. Artículos publicados en Revistas B, C ó D (1) 3. Ponencia en evento especializado (1) 4. Trabajo de grado de pregrado (1) 5. Trabajo de grado de maestría (1) 6. Capítulo de libro resultado de investigación (1) </t>
  </si>
  <si>
    <t xml:space="preserve">1. Producción técnica y tecnológica (1) 2. Productos tecnológicos certificados o validados - Prototipo industrial (1) </t>
  </si>
  <si>
    <t xml:space="preserve">1. Artículos en revista A1 ó A2 (1) 2. Producción técnica y tecnológica (1) 3. Ponencia en evento especializado (1) 4. Trabajo de grado de maestría (1) </t>
  </si>
  <si>
    <t>Interna Estudiantes</t>
  </si>
  <si>
    <t>2012. Jóvenes Investigadores</t>
  </si>
  <si>
    <t>COLCIENCIAS</t>
  </si>
  <si>
    <t>Interna Docentes</t>
  </si>
  <si>
    <t>Externa Colciencias</t>
  </si>
  <si>
    <t>2013. Semilleros De Investigación Colciencias</t>
  </si>
  <si>
    <t>2015. Jóvenes Investigadores En Alianza Sena</t>
  </si>
  <si>
    <t>2017. Estudiantes De Posgrado</t>
  </si>
  <si>
    <t>2013. Decima Convocatoria</t>
  </si>
  <si>
    <t>Externa Otras Entidades</t>
  </si>
  <si>
    <t>2017. Cidt</t>
  </si>
  <si>
    <t>2017. 789 - Convocatoria Tic En Sectores Estratégicos</t>
  </si>
  <si>
    <t>2015. Estudiantes De Posgrado</t>
  </si>
  <si>
    <t>2015. Programas Académicos</t>
  </si>
  <si>
    <t>2015. Novena Convocatoria</t>
  </si>
  <si>
    <t>FONDO DE CIENCIA, TECNOLOGÍA E INNOVACIÓN - REGALIAS</t>
  </si>
  <si>
    <t>2015. Jóvenes Investigadores</t>
  </si>
  <si>
    <t>2009. Electrónica Y Telecomunicaciones</t>
  </si>
  <si>
    <t>NEUROCENTRO. INSTITUTO DE EPILEPSIA Y PARKINSON DEL EJE CAFETERO</t>
  </si>
  <si>
    <t>UNIVERSIDAD NACIONAL DE COLOMBIA (MANIZALES)</t>
  </si>
  <si>
    <t>2016. Convocatoria Para Proyectos De Ciencia, Tecnología E Innovación En Salud</t>
  </si>
  <si>
    <t>2012. Programa Nacional De Electrónica Telecomunicaciones E Informática</t>
  </si>
  <si>
    <t>2016. Décima Convocatoria</t>
  </si>
  <si>
    <t>2011. Jóvenes Investigadores E Innovadores</t>
  </si>
  <si>
    <t>2012. Septima Convocatoria</t>
  </si>
  <si>
    <t>2016. - 745 Convocatoria Para Proyectos De Ctei Y Su Contribución A Los Retos De Pais</t>
  </si>
  <si>
    <t>2017. Jóvenes Investigadores</t>
  </si>
  <si>
    <t>2014. Octava Convocatoria</t>
  </si>
  <si>
    <t>2014. Convocatoria 669-2014 Para Apoyar Proyectos De Investigación Y Desarrollo En Ingenierias.</t>
  </si>
  <si>
    <t>2017. Décimoprimera Convocatoria</t>
  </si>
  <si>
    <t>2011. Banco De Proyectos Creación De Empresas O Unidades De Negocio De Base Tecnológica</t>
  </si>
  <si>
    <t>2013. Jóvenes Investigadores</t>
  </si>
  <si>
    <t>2014. Convocatoria 657-2014 Para Proyectos De Ciencia, Tecnología E Innovación En Salud.</t>
  </si>
  <si>
    <t>2009. Sin Financiación</t>
  </si>
  <si>
    <t>2014. Convocatoria 652. Programa De Intercambio De Investigadores Colombia-Francia</t>
  </si>
  <si>
    <t>2012. Regalías. Fondo De Ciencia Y Tecnología</t>
  </si>
  <si>
    <t>2010. Septima Convocatoria</t>
  </si>
  <si>
    <t>2017. Proyectos De Desarrollo Tecnológico O Innovación</t>
  </si>
  <si>
    <t>2014. Jóvenes Investigadores</t>
  </si>
  <si>
    <t>2016. Jóvenes Investigadores</t>
  </si>
  <si>
    <t>2014. Estudiante Investigador Utp 2014</t>
  </si>
  <si>
    <t>2016. Estudiantes De Posgrado</t>
  </si>
  <si>
    <t>2010. Programa Nacional De Desarrollo Tecnológico Industrial Y Calidad</t>
  </si>
  <si>
    <t>2017. Convocatoria 777 Para Proyectos De Ciencia, Tecnología E Innovación En Salud 2017</t>
  </si>
  <si>
    <t>2017. Sin Financiación</t>
  </si>
  <si>
    <t>2017. 776 - Convocatoria Nacional Para La Conformación De Un Banco De Proyectos Elegibles De Generación De Nuevo Conocimiento</t>
  </si>
  <si>
    <t>Proyectos Internacionales</t>
  </si>
  <si>
    <t>2013. British Council</t>
  </si>
  <si>
    <t>GRUPO DE INVESTIGACIÓN SIRIUS</t>
  </si>
  <si>
    <t>AUTOMÁTICA</t>
  </si>
  <si>
    <t>ELECTRONICA DE POTENCIA</t>
  </si>
  <si>
    <t>CAMPOS ELECTROMAGNETICOS Y FENOMENOS ENERGETICOS - CAFE</t>
  </si>
  <si>
    <t>ROBÓTICA APLICADA</t>
  </si>
  <si>
    <t>GRUPO DE INVESTIGACIÓN ASTROINGENIERÍA  ALFA ORIÓN</t>
  </si>
  <si>
    <t>GESTIÓN DE SISTEMAS ELÉCTRICOS, ELECTRÓNICOS Y AUTOMÁTICOS</t>
  </si>
  <si>
    <t xml:space="preserve">GRUPO DE INVESTIGACIÓN EN INGENIERÍA ELECTRÓNICA </t>
  </si>
  <si>
    <t>Yensy Helena Gómez Villegas</t>
  </si>
  <si>
    <t>Alfonso  Alzate Gomez</t>
  </si>
  <si>
    <t>Alvaro Angel Orozco Gutiérrez</t>
  </si>
  <si>
    <t>Carlos Ariel López Espinal</t>
  </si>
  <si>
    <t>Alexánder  Rodríguez Correa</t>
  </si>
  <si>
    <t>Paula Andrea Rodríguez Sánchez</t>
  </si>
  <si>
    <t>Alexánder  Arias Hernández</t>
  </si>
  <si>
    <t>Jhouben Janyk Cuesta Ramírez</t>
  </si>
  <si>
    <t>Cristian Alfonso Jiménez Castaño</t>
  </si>
  <si>
    <t>Cristian Alejandro Torres Valencia</t>
  </si>
  <si>
    <t>Jorge Alberto López Márquez</t>
  </si>
  <si>
    <t>Juan David Hincapié Zea</t>
  </si>
  <si>
    <t>Genaro  Daza Santacoloma</t>
  </si>
  <si>
    <t>Ramiro Andrés Barrios Valencia</t>
  </si>
  <si>
    <t>Eduardo  Giraldo Suarez</t>
  </si>
  <si>
    <t>Carlos David Zuluaga Ríos</t>
  </si>
  <si>
    <t>Diego  González Ocampo</t>
  </si>
  <si>
    <t>Jimy Alexander Cortés Osorio</t>
  </si>
  <si>
    <t>Andrés  Escobar Mejía</t>
  </si>
  <si>
    <t>Orlando Antonio Sabogal Cardona</t>
  </si>
  <si>
    <t>Andrea  Bedoya Londoño</t>
  </si>
  <si>
    <t>María Del Pilar Martínez López</t>
  </si>
  <si>
    <t>Jhoan Sebastián Ferro Toro</t>
  </si>
  <si>
    <t>Jorge Enrique Tobar López</t>
  </si>
  <si>
    <t>Jhon Fredy Cuéllar Fierro</t>
  </si>
  <si>
    <t>Robinson  Aguilar Ramírez</t>
  </si>
  <si>
    <t>Andrés Felipe Calvo Salcedo</t>
  </si>
  <si>
    <t>Oscar Alberto Henao Gallo</t>
  </si>
  <si>
    <t>Germán Andrés Holguín Londoño</t>
  </si>
  <si>
    <t>Ivan Dario Arellano Ramirez</t>
  </si>
  <si>
    <t>Andrés Felipe López Lopera</t>
  </si>
  <si>
    <t>Hernán Darío Vargas Cardona</t>
  </si>
  <si>
    <t>Alejandro  Garcés Ruiz</t>
  </si>
  <si>
    <t>Julián  Gil Gonzalez</t>
  </si>
  <si>
    <t>Kelly Yojana Agudelo Marín</t>
  </si>
  <si>
    <t>Roger Alfonso Gómez Nieto</t>
  </si>
  <si>
    <t>Mauricio  Holguin Londoño</t>
  </si>
  <si>
    <t>José Alberto Hernández Muriel</t>
  </si>
  <si>
    <t>David Alejandro Jiménez Osorio</t>
  </si>
  <si>
    <t>Daniel  Zuluaga Arias</t>
  </si>
  <si>
    <t>Andrés Guillermo Velásquez Gómez</t>
  </si>
  <si>
    <t>Karol Daniela López Rodríguez</t>
  </si>
  <si>
    <t>Daniela  González Agudelo</t>
  </si>
  <si>
    <t>José Andrés Chaves Osorio</t>
  </si>
  <si>
    <t>Edwin Andres Quintero Salazar</t>
  </si>
  <si>
    <t>Wilson  González Vanegas</t>
  </si>
  <si>
    <t>Mauricio Alexander Alvarez Lopez</t>
  </si>
  <si>
    <t>Hernán Felipe García Arias</t>
  </si>
  <si>
    <t>Pablo Alejandro Alvarado Durán</t>
  </si>
  <si>
    <t>Carlos Arturo Ramírez Londoño</t>
  </si>
  <si>
    <t>Alexander  Molina Cabrera</t>
  </si>
  <si>
    <t>Cristian David López Robayo</t>
  </si>
  <si>
    <t>Tatiana  López Guevara</t>
  </si>
  <si>
    <t>David Mauricio Orozco Jiménez</t>
  </si>
  <si>
    <t>Jorge Luis Fernández Ramírez</t>
  </si>
  <si>
    <t>Andrés Felipe Valencia Duque</t>
  </si>
  <si>
    <t>Diego Alberto Montoya Acevedo</t>
  </si>
  <si>
    <t>Viviana Lucia Barney Palacin</t>
  </si>
  <si>
    <t>Juan Sebastián Blandón Luengas</t>
  </si>
  <si>
    <t>Jhon Jairo Castañeda González</t>
  </si>
  <si>
    <t>David Alejandro Jimenez Sierra</t>
  </si>
  <si>
    <t>Catalina  González Castaño</t>
  </si>
  <si>
    <t>Ana Carolina Acuña Escobar</t>
  </si>
  <si>
    <t>Viviana  Gómez Orozco</t>
  </si>
  <si>
    <t>Daniela  Torres Morimitsu</t>
  </si>
  <si>
    <t>Iván Darío Valencia Hincapié</t>
  </si>
  <si>
    <t>Santiago  Jiménez Villarraga</t>
  </si>
  <si>
    <t>Cristhian Kaori Valencia Marin</t>
  </si>
  <si>
    <t>René  Gómez Londoño</t>
  </si>
  <si>
    <t xml:space="preserve">Angélica María Guapacha </t>
  </si>
  <si>
    <t>Angie Tatiana Rengifo Oviedo</t>
  </si>
  <si>
    <t>Luis Miguel Ramírez Sandoval</t>
  </si>
  <si>
    <t>Jhoan Keider Hoyos Osorio</t>
  </si>
  <si>
    <t>Cesar German Castellanos Dominguez</t>
  </si>
  <si>
    <t>Andrés Marino Álvarez Meza</t>
  </si>
  <si>
    <t>Hamilton David Galvis Rodríguez</t>
  </si>
  <si>
    <t>Leidy Esperanza Pamplona Berón</t>
  </si>
  <si>
    <t>Computación de alto desempeño</t>
  </si>
  <si>
    <t>Bioingeniería, tratamiento digital de señales</t>
  </si>
  <si>
    <t>Calidad de energía</t>
  </si>
  <si>
    <t>Instrumentación y medidas</t>
  </si>
  <si>
    <t>Electromagnetismo computacional y simulación de sistemas físicos</t>
  </si>
  <si>
    <t>Control</t>
  </si>
  <si>
    <t>Electrónica de Potencia</t>
  </si>
  <si>
    <t>Aprendizaje de Máquina</t>
  </si>
  <si>
    <t>Visión Artificial</t>
  </si>
  <si>
    <t>Sistemas Inteligentes de Transporte</t>
  </si>
  <si>
    <t>Sistemas de transmisión flexible en corriente alterna</t>
  </si>
  <si>
    <t>Fotometría</t>
  </si>
  <si>
    <t>modelado y simulación de procesos industriales</t>
  </si>
  <si>
    <t>Radioastronomía</t>
  </si>
  <si>
    <t>Inteligencia Artificial y Visión por Computador</t>
  </si>
  <si>
    <t>Desarrollo de sistemas automáticos y autónomos</t>
  </si>
  <si>
    <t>Convertidores orientados hacia la enseñanza</t>
  </si>
  <si>
    <t>Conversión de energía electromagnética</t>
  </si>
  <si>
    <t>Procesamiento de imágenes</t>
  </si>
  <si>
    <t>Instrumentación física</t>
  </si>
  <si>
    <t>Astrofotografía</t>
  </si>
  <si>
    <t>Electrofisiología y compatibilidad bioelectromagnética</t>
  </si>
  <si>
    <t>Sistemas de Comunicación y tratamiento de señales</t>
  </si>
  <si>
    <t>Procesamiento de imágenes, señales, lenguaje natural y datos</t>
  </si>
  <si>
    <t>Espectroscospía</t>
  </si>
  <si>
    <t>Astrometría</t>
  </si>
  <si>
    <t>Instrumentación Astronómica</t>
  </si>
  <si>
    <t>Sistemas Digitales con FPGAs</t>
  </si>
  <si>
    <t>Instrumentación electronica y transmisión de datos</t>
  </si>
  <si>
    <t>Transmisión de datos</t>
  </si>
  <si>
    <t>ESTUDIO DE LA DIFRACCIÓN DE FRAUNHOFER DE UNA RANURA SIMPLE MEDIANTE TRATAMIENTO DIGITAL DE IMÁGENES</t>
  </si>
  <si>
    <t>DISEÑO Y SIMULACIÓN DE UN SISTEMA AUTÓNOMO PARA EL PROCESO DE TEÑIDO DE PRENDAS TIPO JEAN</t>
  </si>
  <si>
    <t>OSCILACIONES Y ONDAS EN CIENCIAS BÁSICAS PARA INGENIERÍAS Primera Edición: 2013, impreso por Gráficas de la Sabana Ltda., -Ecoe Ediciones-</t>
  </si>
  <si>
    <t>ÓPTICA Y FÍSICA MODERNA EN CIENCIAS BÁSICAS PARA INGENIERÍAS Primera Edición: 2013, impreso por Gráficas de la Sabana Ltda., -Ecoe Ediciones-, ISBN: 978-958-648-846-4</t>
  </si>
  <si>
    <t>Caracterización Morfológica de YTaO4 y YNbO4 dopadas con Eu3+ y Tb3+</t>
  </si>
  <si>
    <t>CONTROL ROBUSTO DE OSCILACIONES EN SISTEMAS DE POTENCIA MEDIANTE SEÑALES REMOTAS</t>
  </si>
  <si>
    <t>DESPACHO ECONÓMICO EN SISTEMAS DE POTENCIA CONSIDERANDO ESTABILIDAD TRANSITORIA</t>
  </si>
  <si>
    <t>LAMBDA FOR LHIRES III. El programa fue desarrollado para el espectrógrafo Lhires III, el cual permite a un usuario conocer la posición estimada del tornillo micrométrico del espectrógrafo Lhires III para una longitud de onda específica. Lambda for Lhires III muestra una imagen con las longitudes de onda que le permiten al usuario tener como referencia espectros de calibración para espectros de cuerpos celestes. Este programa fue desarrollado usando GUIDE, una interfaz de usuario gráfica de MATLAB</t>
  </si>
  <si>
    <t>DESARROLLO DE UN MÓDULO EXPERIMENTAL DE DIFRACCIÓN DE LA LUZ PARA UN LABORATORIO DE FÍSICA CONTROLADO DE FORMA REMOTA</t>
  </si>
  <si>
    <t>DISEÑO DE UN SISTEMA DE INSTRUMENTACIÓN Y MEDIDA INALÁMBRICO PARA LA ATENCIÓN HOSPITALARIA: UNA ALTERNATIVA</t>
  </si>
  <si>
    <t xml:space="preserve">THE RELEVANCE OF ENGLISH IN COLOMBIAN SCIENTIFIC RESEARCH AWARENESS". Publicado en la </t>
  </si>
  <si>
    <t>INTRODUCTION TO FUNDAMENTAL CONCEPTS OF SPECTROSCOPY USING THE LHIRES III SPECTROGRAPH</t>
  </si>
  <si>
    <t>ANÁLISIS DE ESTRUCTURAS PARA LA NORMA EN ISO 13849-1 CON BASE EN UN COMPORTAMIENTO ESTOCÁSTICO USANDO CADENAS DE MARKOV publicado en la Revista Épsilon de la Universidad de la Salle No. 20 de enero-junio de 2013, páginas: 237-264</t>
  </si>
  <si>
    <t>INVESTIGACIÓN DE MERCADO PARA EL DESARROLLO Y COMERCIALIZACIÓN DE UN DISPOSITIVO MÓVIL PARA LA RECARGA DE EQUIPOS ELECTRÓNICOS USADOS POR MOTOCICLISTAS publicado en la Revista Scientia et Technica de la Universidad Tecnológica de Pereira Volumen 18, No. 3 de octubre de 2013, páginas: 507-516</t>
  </si>
  <si>
    <t>DISEÑO DE UNA INTERFAZ PREPAGO DE ENERGÍA ELÉCTRICA PARA CONTADORES ELECTRÓNICOS MONOFÁSICOS RESIDENCIALES publicado en la Revista Scientia et Technica de la Universidad Tecnológica de Pereira Volumen 18, No. 4 de  diciembre de 2013, páginas: 606-612</t>
  </si>
  <si>
    <t>ESTIMACIÓN DE LOS MÁRGENES DE ESTABILIDAD DE TENSIÓN EN UN SISTEMA DE POTENCIA USANDO REDES NEURONALES ARTIFICIALES publicado en la Revista Tecnura  de la Unviersidad Distrital Francisco José de Caldas Volumen 17, No. 37 de julio-septiembre de 2013, páginas: 22-32</t>
  </si>
  <si>
    <t>REGULARIZACIÓN DE TIKHONOV PARA ESTIMAR LOS PARÁMETROS DE UN MODELO DE UN HORNO DE ARCO publicado en la Revista Tecnura  de la Unviersidad Distrital Francisco José de Caldas Volumen 17, No. 37 de julio-septiembre de 2013, páginas: 41-52</t>
  </si>
  <si>
    <t>MODULACIÓN POR VECTOR ESPACIAL APLICADA A UN FILTRO ACTIVO DE POTENCIA, publicado en la REVISTA SCIENTIA ET TECHNICA, Volumen 19, No 01, de marzo de 2014, páginas: 13-18.</t>
  </si>
  <si>
    <t>VISIOPEN Software. Este programa permite realizar el análisis del experimento del péndulo simple mediante visión por computador. Este calcula el período de oscilación del péndulo, al igual que su incertidumbre, con un error relativo inferior al 1% de igual forma realiza una estimación de la gravedad y de la longitud de péndulo. Todo lo anterior haciendo uso, como instrumento de captura, de una cámara web conectada al computador, creado en el año 2013. Certificado Registro de Soporte Lógico No. 13-38-245 del 23 de julio de 2013</t>
  </si>
  <si>
    <t xml:space="preserve">DISEÑO E IMPLEMENTACIÓN DE UNA APLICACIÓN PARA EL ESTUDIO DEL PÉNDULO SIMPLE MEDIANTE VISIÓN POR COMPUTADOR </t>
  </si>
  <si>
    <t>AstroCorr v. 1,0: Software  para el análisis de señales radioastronómicas procedentes de arreglos interferométricos.</t>
  </si>
  <si>
    <t>DISEÑO E IMPLEMENTACIÓN DE UN SISTEMA DE INSTRUMENTACIÓN Y MEDIDA PARA LA ATENCIÓN HOSPITALARIA.</t>
  </si>
  <si>
    <t>SISTEMA AUTOMÁTICO DE RECONOCIMIENTO DE FRUTAS BASADO EN VISIÓN POR COMPUTADOR</t>
  </si>
  <si>
    <t>"SINTLOGIC": Software para síntesis de funciones booleanas, desde tabla de verdad como términos SOP o POS. Entrega diversas formas de presentación como SOP, SOS, Mínimas. Etc. Simplifica de forma individual, global y con prescindibles.</t>
  </si>
  <si>
    <t>PWMclick" Software para analizar convertidores C.C a C.A monófasicos7 trifásicos mediante SPWM, SVPWM, entre otros. Permite ver parámetros relevantes en el convertidor y la carga, sus formas de onda y espectros armónicos.</t>
  </si>
  <si>
    <t>SICAPRO, Software para la creación de perfiles de mantenimiento mediante simulación montecarlo desde datos historicos de acciones programadas, no programadas y de eventos especiales, empleando funciones de distribución pertinente.</t>
  </si>
  <si>
    <t>SIMMOTRANS, implementa un modelo para simulación montecarlo en sistemas de transporte integrado datos de oferta demanda y estadística del servicio. El modelo considera Contingencias, conflictos e imprevistos que afectan al sistema</t>
  </si>
  <si>
    <t>DESIRED, representa graficamente sobre mapa geográfico la estructura de una red compuesta por nodos y tramos de transporte para un sistema dividido en red primaria y secundaria. Desired entrega además la matriz de incidencia de la red.</t>
  </si>
  <si>
    <t>REALIZATION OF A MODULAR INDIRECT MATRIX CONVERTER SYSTEM USING NORMALLY OFF SIC JFETS</t>
  </si>
  <si>
    <t>CONVCC: Software que permite realizar análisis y obtener las principales características de operación en convertidores de CC-CC como son: Buck, Boost, Buck-Boost, Cuk, y los de fuente conmutada: Flyback, Forward, Push-Pull, fuente conmutada alimentada en corriente. Certificado Registro Soporte Lógico: 13-47-344 del 10 de junio de 2015</t>
  </si>
  <si>
    <t>A SEMI-MARKOV MODEL FOR CONTROL OF ENERGY STORAGE IN UTILITY GRIDS AND MICROGRIDS WITH PV GENERATION</t>
  </si>
  <si>
    <t>SiCoCONV”: SOFTWARE PARA SIMULACION COMPORTAMENTAL DE SISTEMA COMPUESTO POR BANDA TRANSPORTADORA (CONVEYOR), REVISION DE PESO Y DISPENSADO DE MALETAS. LOS ELEMENTOS POSEEN SIMULACION DINAMICA Y RESPONDEN A ACCIONES EXTERNAS AL EQUIPO ANFITRION. Certificado Registro Soporte Lógico: 13-49-261 del 22 de septiembre de 2015</t>
  </si>
  <si>
    <t xml:space="preserve">DITRAM: Software para diseño de transformadores de media y alta frecuencia que emplean núcleos de diversos materiales. El software se basa en el método del kg para dimensionar el núcleo y las bobinas del transformador. </t>
  </si>
  <si>
    <t xml:space="preserve">EPMI: Software para la estimación de los parámetros de la máquina de inducción a partir de los datos entregados por el fabricante en la placa. Los parámetros son estimados mediante la técnica de Levert-Marquard. Certificado </t>
  </si>
  <si>
    <t>DITRAM: Software para diseño de transformadores de media y alta frecuencia que emplean núcleos de diversos materiales. El software se basa en el método del kg para dimensionar el núcleo y las bobinas del transformador. Certificado Registro Soporte Lógico: 13-50-275 del 24 de noviembre de 2015</t>
  </si>
  <si>
    <t xml:space="preserve">EPMI: Software para la estimación de los parámetros de la máquina de inducción a partir de los datos entregados por el fabricante en la placa. Los parámetros son estimados mediante la técnica de Levert-Marquard. Certificado Registro Soporte Lógico: 13-50-274 del 24 de noviembre de 2015. </t>
  </si>
  <si>
    <t>"SiCoTANK": Software para simulación comportamental de sistema compuesto de tanques interconectados, válvulas, motobombas, agitador y calentador. Los elementos poseen simulación dinámica y responden a acciones externas al equipo anfitrión. Certificado Registro Soporte Lógico 13-49-260 - 22 de septiembre de 2015</t>
  </si>
  <si>
    <t>"OPTINET": Este software optimiza costos de operación en sistemas de transporte de gas, simulando datos de oferta, demanda y flujo, para análisis de confiabilidad y factibilidades de  inversión. tiene presente factores de mantenimiento y situaciones fenomenológicas. Certificado Registro Soporte Lógico 13-54-33 - 23 de junio de 2016</t>
  </si>
  <si>
    <t>OPTIMAL STATE SELECTION AND TUNING PARAMETERS FOR A DEGRADATION MODEL IN BEARINGS USING MEL-FREQUENCY CEPSTRAL COEFFICIENTS AND HIDDEN MARKOV CHAINS</t>
  </si>
  <si>
    <t>MACHINE FAULT DETECTION BASED ON FILTER BANK SIMILARITY FEATURES USING ACOUSTIC AND VIBRATION ANALYSIS</t>
  </si>
  <si>
    <t>"CACONT":Software de diseño y simulación que permite obener las formas de onda en controladores de voltaje monofásicos y trifásicos con diferntes tipos de carga y ángulos de disparo de los tiristores, permite obtener de forma rápida la potencia activa, la potencia reactiva, la potencia aparente, la distorsión armónica y valor
eficaz de las formas de onda del circuito . Certificado Registro Soporte Lógico 13-55-414 - 29 de septiembre de 2016</t>
  </si>
  <si>
    <t>"MONOMORF": El sistema de entrenamiento morfológico -monoMorf- está enfocado en el reconocimiento y clasificación de
objetos cuya morfología es el factor discriminante más importante. Se presenta una metodología basada en el descriptor morfológico conocido como Histograma de Gradientes Orientados, o HOG por sus siglas en inglés Histogram of Oriented Gradients. Este descriptor alimenta una máquina de vectores de soporte que permite realizar la clasificación del objeto deseado . Certificado Registro Soporte Lógico 13-57-165 - 06 de diciembre de 2016</t>
  </si>
  <si>
    <t>CONTROL DIFUSO DEL PÉNDULO INVERTIDO CON RUEDA DE REACCIÓN USANDO SEGUIMIENTO DE TRAYECTORIA</t>
  </si>
  <si>
    <t>A KALMAN LATENCY COMPENSATION STRATEGY FOR MODEL PREDICTIVE CONTROL TO DAMP INTER-AREA OSCILLATIONS IN DELAYED POWER SYSTEMS</t>
  </si>
  <si>
    <t>ESTUDIO COMPARATIVO DE CINCO ESTRATEGIAS DE COMPENSACIÓN DE ARMÓNICOS EN FILTROS ACTIVOS DE POTENCIA</t>
  </si>
  <si>
    <t>SYMACOS- El control de una máquina síncrona para la estabilidad de pequeñas señales o " Synchronous machines control for small-signal stability -SYMACOS" es adecuado para aplicaciones prácticas de estabilización de sistemas de potencia. Recordando que en este análisis, es necesario el modelo dinámico del generador síncrono, el sistema de excitación, y reguladores automáticos de voltaje. SYMACOS también cuenta con una parte para el análisis del modelo de segundo orden lineal y no-lineal de la máquina para diferentes dampings y potencia del sistema. Certificado Registro Soporte Lógico: 13-57-164 del 6 diciembre 2016.</t>
  </si>
  <si>
    <t>A NEW SST TOPOLOGY COMPRISING BOOST THREE-LEVEL AC/DC CONVERTERS FOR APPLICATIONS IN ELECTRIC POWER DISTRIBUTION SYSTEMS</t>
  </si>
  <si>
    <t>ANÁLISIS COMPARATIVO DEL CONTROL  PREDICTIVO DE CORRIENTE EN CONVERTIDORES VSI EMPLEADOS EN LA  CONEXIÓN A RED DE ENERGÍAS RENOVABLES</t>
  </si>
  <si>
    <t>A GENERALIZED MODEL AND CONTROL FOR SUPERMAGNETIC AND SUPERCAPACITOR ENERGY STORAGE</t>
  </si>
  <si>
    <t>PASSIVITY BASED CONTROL FOR DC-MICROGRIDS WITH CONSTANT POWER TERMINALS IN ISLAND MODE OPERATION</t>
  </si>
  <si>
    <t xml:space="preserve">Fuente </t>
  </si>
  <si>
    <t>CIARP</t>
  </si>
  <si>
    <t>JOSÉ ANDRÉS CHAVES OSORIO</t>
  </si>
  <si>
    <t>IVÁN DARÍO ARELLANO RAMÍREZ</t>
  </si>
  <si>
    <t>HUGO BALDOMIRO CANO GARZÓN</t>
  </si>
  <si>
    <t>MAURICIO HOLGUÍN LONDOÑO</t>
  </si>
  <si>
    <t>DIEGO  GONZÁLEZ OCAMPO</t>
  </si>
  <si>
    <t>ANDRÉS FELIPE CALVO SALCEDO</t>
  </si>
  <si>
    <t>ALEXANDER MOLINA CABRERA</t>
  </si>
  <si>
    <t>ANDRÉS  ESCOBAR MEJÍA</t>
  </si>
  <si>
    <t>Revista Indexada</t>
  </si>
  <si>
    <t>Libro de ensayo</t>
  </si>
  <si>
    <t>Software Tecnológico</t>
  </si>
  <si>
    <t>Artículo de Investigación</t>
  </si>
  <si>
    <t>ARTÍCULO DE INVESTIGACIÓN</t>
  </si>
  <si>
    <t>Colombia, Tecno Lógicas ISSN: 0123-7799, 2017 vol:20 fasc: 39 págs: 1 - 12, DOI:doi.org/10.22430/issn.2256-5337 </t>
  </si>
  <si>
    <t>Colombia, Tecno Lógicas ISSN: 0123-7799, 2017 vol:20 fasc: 39 págs: 1 - 16, DOI:10.22430/issn.2256-5337 </t>
  </si>
  <si>
    <t>Reino Unido, Lecture Notes In Computer Science ISSN: 1611-3349, 2017 vol:10125 fasc: N/A págs: 291 - 299, DOI:10.1007/978-3-319-52277-7_36 </t>
  </si>
  <si>
    <t>Colombia, Lecture Notes In Computer Science ISSN: 1611-3349, 2017 vol:10125 fasc: N/A págs: 493 - 501, DOI:10.1007/978-3-319-52277-7_60 </t>
  </si>
  <si>
    <t>Colombia, Lecture Notes In Computer Science ISSN: 1611-3349, 2017 vol:10125 fasc: N/A págs: 249 - 256, DOI:10.1007/978-3-319-52277-7_31 </t>
  </si>
  <si>
    <t>Colombia, Lecture Notes In Computer Science ISSN: 1611-3349, 2017 vol:10125 fasc: N/A págs: 521 - 529, DOI:10.1007/978-3-319-52277-7_63 </t>
  </si>
  <si>
    <t>Colombia, Lecture Notes In Computer Science ISSN: 1611-3349, 2017 vol:10125 fasc: N/A págs: 502 - 510, DOI:10.1007/978-3-319-52277-7_61 </t>
  </si>
  <si>
    <t>Colombia, Lecture Notes In Computer Science ISSN: 1611-3349, 2017 vol:10125 fasc: N/A págs: 125 - 133, DOI:10.1007/978-3-319-52277-7_16 </t>
  </si>
  <si>
    <t>Colombia, Lecture Notes In Computer Science ISSN: 1611-3349, 2017 vol:10125 fasc: N/A págs: 158 - 166, DOI:10.1007/978-3-319-52277-7_20 </t>
  </si>
  <si>
    <t>Colombia, Lecture Notes In Computer Science ISSN: 1611-3349, 2017 vol:10125 fasc: N/A págs: 443 - 450, DOI:10.1007/978-3-319-52277-7_54 </t>
  </si>
  <si>
    <t>Colombia, International Journal of Machine Learning and Cybernetics ISSN: 1868-808X, 2017 vol:8 fasc: N/A págs: 1 - 12, DOI:10.1007/s13042-017-0640-5 </t>
  </si>
  <si>
    <t>Colombia, Ingeniare : Revista Chilena De Ingeniería ISSN: 0718-3305, 2017 vol:24 fasc: N/A págs: 570 - 580, DOI:http://dx.doi.org/10.4067/S0718-33052016000400004. </t>
  </si>
  <si>
    <t>Colombia, Tecno Lógicas ISSN: 0123-7799, 2017 vol:20 fasc: 38 págs: 15 - 26, DOI: </t>
  </si>
  <si>
    <t>Reino Unido, Conference Proceedings: Annual International Conference Of The Ieee Engineering In Medicine And Biology Society. Ieee Engineering In Medicine And Biology Society. Conference ISSN: 1557-170X, 2016 vol:38 fasc: N/A págs: 4133 - 4136, DOI:10.1109/EMBC.2016.7591636 </t>
  </si>
  <si>
    <t>Estados Unidos, Conference Proceedings: Annual International Conference Of The Ieee Engineering In Medicine And Biology Society. Ieee Engineering In Medicine And Biology Society. Conference ISSN: 1557-170X, 2016 vol:38 fasc: N/A págs: - , DOI:10.1109/EMBC.2016.7590898 </t>
  </si>
  <si>
    <t>Países Bajos, International Journal Of Psychophysiology ISSN: 0167-8760, 2016 vol:108 fasc: N/A págs: 166 - 167, DOI:10.1016/j.ijpsycho.2016.07.477 </t>
  </si>
  <si>
    <t>Estados Unidos, Conference Proceedings: Annual International Conference Of The Ieee Engineering In Medicine And Biology Society. Ieee Engineering In Medicine And Biology Society. Conference ISSN: 1557-170X, 2016 vol:38 fasc: N/A págs: 4527 - 4530, DOI:10.1109/EMBC.2016.7591734 </t>
  </si>
  <si>
    <t>Colombia, Dyna ISSN: 0012-7353, 2016 vol:83 fasc: N/A págs: 49 - 58, DOI:http://dx.doi.org/10.15446/dyna.v83n198.51766 </t>
  </si>
  <si>
    <t>Estados Unidos, Conference Proceedings: Annual International Conference Of The Ieee Engineering In Medicine And Biology Society. Ieee Engineering In Medicine And Biology Society. Conference ISSN: 1557-170X, 2016 vol:38 fasc: N/A págs: - , DOI:10.1109/EMBC.2016.7590834 </t>
  </si>
  <si>
    <t>Colombia, Ingeniería Y Desarrollo ISSN: 2145-9371, 2016 vol:34 fasc: N/A págs: 116 - 138, DOI: </t>
  </si>
  <si>
    <t>Reino Unido, Mathematical Problems In Engineering ISSN: 1563-5147, 2016 vol:2016 fasc: N/A págs: 1 - 14, DOI:10.1155/2016/7906834 </t>
  </si>
  <si>
    <t>Colombia, Journal On Multimodal User Interfaces ISSN: 1783-8738, 2016 vol:11 fasc: N/A págs: 9 - 23, DOI:10.1007/s12193-016-0222-y </t>
  </si>
  <si>
    <t>Colombia, Lecture Notes In Computer Science ISSN: 0302-9743, 2015 vol:10191 fasc: N/A págs: 682 - 691, DOI:10.1007/978-3-319-27863-6 64 </t>
  </si>
  <si>
    <t>Colombia, Lecture Notes In Computer Science ISSN: 0302-9743, 2015 vol:9474 fasc: N/A págs: 491 - 500, DOI:10.1007/978-3-319-27857-5_44 </t>
  </si>
  <si>
    <t>Colombia, Revista Técnica De La Facultad De Ingenieria De La Universidad De Zulia ISSN: 0254-0770, 2015 vol:38 fasc: N/A págs: - , DOI: </t>
  </si>
  <si>
    <t>Colombia, Lecture Notes In Computer Science ISSN: 0302-9743, 2015 vol:10191 fasc: N/A págs: 692 - 701, DOI:10.1007/978-3-319-27863-6_65 </t>
  </si>
  <si>
    <t>Colombia, Lecture Notes In Computer Science ISSN: 0302-9743, 2015 vol:10191 fasc: N/A págs: 349 - 358, DOI:10.1007/978-3-319-27857-5_32 </t>
  </si>
  <si>
    <t>Colombia, Lecture Notes In Computer Science ISSN: 0302-9743, 2015 vol:10191 fasc: N/A págs: 499 - 508, DOI:10.1007/978-3-319-27863-6_46 </t>
  </si>
  <si>
    <t>Colombia, Revista Facultad De Ingenieria ISSN: 0120-6230, 2015 vol:79 fasc: págs: 9 - 18, DOI:10.17533/udea.redin.n79a02 </t>
  </si>
  <si>
    <t>Países Bajos, Applied Energy ISSN: 0306-2619, 2015 vol:156 fasc: N/A págs: 321 - 330, DOI:dx.doi.org/10.1016/j.apenergy.2015.07.043 </t>
  </si>
  <si>
    <t>Colombia, Lecture Notes In Computer Science ISSN: 0302-9743, 2015 vol:9423 fasc: N/A págs: 391 - 399, DOI:10.1007/978-3-319-25751-8_47 </t>
  </si>
  <si>
    <t>Colombia, Lecture Notes In Computer Science ISSN: 0302-9743, 2015 vol:9423 fasc: N/A págs: 592 - 602, DOI:10.1007/978-3-319-25751-8_71 </t>
  </si>
  <si>
    <t>Colombia, Lecture Notes In Computer Science ISSN: 0302-9743, 2015 vol:10191 fasc: N/A págs: 575 - 583, DOI:10.1007/978-3-319-25751-8_69 </t>
  </si>
  <si>
    <t>Italia, Lecture Notes In Computer Science ISSN: 0302-9743, 2015 vol:9279 fasc: págs: 109 - 118, DOI:10.1007/978-3-319-23231-7_10 </t>
  </si>
  <si>
    <t>Italia, Lecture Notes In Computer Science ISSN: 0302-9743, 2015 vol:9279 fasc: págs: 658 - 667, DOI:10.1007/978-3-319-23231-7_59 </t>
  </si>
  <si>
    <t>Colombia, Epsilon ISSN: 1692-1259, 2015 vol:24 fasc: N/A págs: 11 - 30, DOI: </t>
  </si>
  <si>
    <t>Italia, Lecture Notes In Computer Science ISSN: 0302-9743, 2015 vol:9279 fasc: N/A págs: 161 - 171, DOI:dx.doi.orf/10.1007/978-3-319-23231-7_15 </t>
  </si>
  <si>
    <t>Italia, Lecture Notes In Computer Science ISSN: 0302-9743, 2015 vol:9279 fasc: N/A págs: 1 - 9, DOI:10.1007/978-3-319-23231-7_10 </t>
  </si>
  <si>
    <t>Italia, Conference Proceedings: Annual International Conference Of The Ieee Engineering In Medicine And Biology Society. Ieee Engineering In Medicine And Biology Society. Conference ISSN: 1557-170X, 2015 vol:37 fasc: págs: 3089 - 3092, DOI:10.1109/EMBC.2015.7319045 </t>
  </si>
  <si>
    <t>Colombia, Lecture Notes In Computer Science ISSN: 0302-9743, 2015 vol:10191 fasc: N/A págs: 548 - 556, DOI:10.1007/978-3-319-23231-7_49 </t>
  </si>
  <si>
    <t>Italia, Conference Proceedings: Annual International Conference Of The Ieee Engineering In Medicine And Biology Society. Ieee Engineering In Medicine And Biology Society. Conference ISSN: 1557-170X, 2015 vol:15585655 fasc: págs: 6236 - 6239, DOI:10.1109/EMBC.2015.7319817 </t>
  </si>
  <si>
    <t>Italia, Conference Proceedings: Annual International Conference Of The Ieee Engineering In Medicine And Biology Society. Ieee Engineering In Medicine And Biology Society. Conference ISSN: 1557-170X, 2015 vol:37 fasc: N/A págs: 3101 - 3104, DOI:http://dx.doi.org/10.1109/EMBC.2015.7319048 </t>
  </si>
  <si>
    <t>Colombia, Tecnura ISSN: 0123-921X, 2015 vol:19 fasc: págs: 15 - 27, DOI:http://dx.doi.org/10.14483/udistrital.jour.tecnura.2015.3.a01 </t>
  </si>
  <si>
    <t>España, Lecture Notes In Computer Science ISSN: 1611-3349, 2015 vol:9117 fasc: n/a págs: 387 - 394, DOI:10.1007/978-3-319-19390-8_44 </t>
  </si>
  <si>
    <t>España, Lecture Notes In Computer Science ISSN: 1611-3349, 2015 vol:9117 fasc: págs: 603 - 611, DOI:10.1007/978-3-319-19390-8_68 </t>
  </si>
  <si>
    <t>España, Lecture Notes In Computer Science ISSN: 0302-9743, 2015 vol:9117 fasc: págs: 300 - 308, DOI:10.1007/978-3-319-19390-8_34 </t>
  </si>
  <si>
    <t>España, Lecture Notes In Computer Science ISSN: 0302-9743, 2015 vol:9117 fasc: N/A págs: 691 - 699, DOI:10.1007/978-3-319-19390-8 </t>
  </si>
  <si>
    <t>España, Lecture Notes In Computer Science ISSN: 0302-9743, 2015 vol:9117 fasc: N/A págs: 612 - 620, DOI:dx.doi.org/10.1007/978-3-319-19390-8_69 </t>
  </si>
  <si>
    <t>Colombia, Lecture Notes In Computer Science ISSN: 0302-9743, 2015 vol:9279 fasc: N/A págs: 50 - 61, DOI:10.1007/978-3-319-23231-7 5 </t>
  </si>
  <si>
    <t>Colombia, Tecno Lógicas ISSN: 0123-7799, 2015 vol:18 fasc: 34 págs: 25 - 35, DOI: </t>
  </si>
  <si>
    <t>Colombia, Lecture Notes In Computer Science ISSN: 0302-9743, 2015 vol:10192 fasc: N/A págs: 635 - 642, DOI:10.1007/978-3-319-25751-8_76 </t>
  </si>
  <si>
    <t>Colombia, Revista Iteckne ISSN: 1692-1798, 2014 vol:11 fasc: 2 págs: 140 - 148, DOI:10.15332/ITECKNE </t>
  </si>
  <si>
    <t>Estados Unidos, Lecture Notes In Computer Science ISSN: 0302-9743, 2014 vol:8888 fasc: N/A págs: 799 - 808, DOI:http://dx.doi.org/10.1007/978-3-319-14364-4_77 </t>
  </si>
  <si>
    <t>Alemania, Lecture Notes In Computer Science ISSN: 0302-9743, 2014 vol:8887 fasc: I págs: 851 - 860, DOI: </t>
  </si>
  <si>
    <t>Estados Unidos, Lecture Notes In Computer Science ISSN: 0302-9743, 2014 vol:8888 fasc: N/A págs: 841 - 850, DOI:http://dx.doi.org/10.1007/978-3-319-14364-4_81 </t>
  </si>
  <si>
    <t>Japón, Conference Proceedings: Annual International Conference Of The Ieee Engineering In Medicine And Biology Society. Ieee Engineering In Medicine And Biology Society. Conference ISSN: 1557-170X, 2014 vol:36 fasc: N/A págs: 2617 - 2620, DOI:10.1109/EMBC.2014.6944159 </t>
  </si>
  <si>
    <t>Colombia, Ingenium ISSN: 0124-7492, 2014 vol:8 fasc: 22 págs: 45 - 51, DOI:http://revistas.usc.edu.co/index.php/Ingenium/article/view/464/411#.VSqcB_yG9zs </t>
  </si>
  <si>
    <t>Colombia, Ifmbe Proceedings ISSN: 1680-0737, 2014 vol:41 fasc: N/A págs: 742 - 745, DOI:10.1007/978-3-319-00846-2_184 </t>
  </si>
  <si>
    <t>Colombia, Revista Eia ISSN: 1794-1237, 2014 vol:11 fasc: 22 págs: 39 - 50, DOI:http://repository.eia.edu.co/revistas/index.php/reveia/article/view/671/643 </t>
  </si>
  <si>
    <t>Estados Unidos, Conference Proceedings: Annual International Conference Of The Ieee Engineering In Medicine And Biology Society. Ieee Engineering In Medicine And Biology Society. Conference ISSN: 1557-170X, 2014 vol:36 fasc: págs: 950 - 953, DOI:10.1109/EMBC.2014.6943749 </t>
  </si>
  <si>
    <t>Estados Unidos, Conference Proceedings: Annual International Conference Of The Ieee Engineering In Medicine And Biology Society. Ieee Engineering In Medicine And Biology Society. Conference ISSN: 1557-170X, 2014 vol:36 fasc: págs: 970 - 973, DOI:10.1109/EMBC.2014.6943754 </t>
  </si>
  <si>
    <t>Estados Unidos, Ieee Transactions On Industrial Electronics ISSN: 0278-0046, 2014 vol:61 fasc: 6 págs: 2816 - 2825, DOI:10.1109/TIE.2013.2276331 </t>
  </si>
  <si>
    <t>Colombia, Scientia Et Technica ISSN: 0122-1701, 2014 vol:19 fasc: N/A págs: 13 - 18, DOI:8879-12117-1-PB </t>
  </si>
  <si>
    <t>Estados Unidos, Conference Proceedings: Annual International Conference Of The Ieee Engineering In Medicine And Biology Society. Ieee Engineering In Medicine And Biology Society. Conference ISSN: 1557-170X, 2014 vol:36 fasc: págs: 338 - 341, DOI:10.1109/EMBC.2014.6943598 </t>
  </si>
  <si>
    <t>Colombia, Tecno Lógicas ISSN: 0123-7799, 2013 vol:31 fasc: N/A págs: 93 - 122, DOI: </t>
  </si>
  <si>
    <t>Colombia, Scientia Et Technica ISSN: 0122-1701, 2013 vol:18 fasc: N/A págs: 606 - 612, DOI:http://dx.doi.org/10.22517/23447214.8631 </t>
  </si>
  <si>
    <t>Colombia, Ingeniería Y Desarrollo ISSN: 2145-9371, 2013 vol:31 fasc: N/A págs: 185 - 201, DOI: </t>
  </si>
  <si>
    <t>Colombia, Revista Iteckne ISSN: 1692-1798, 2013 vol:10 fasc: págs: 149 - 157, DOI: </t>
  </si>
  <si>
    <t>Estados Unidos, Ieee Transactions On Pattern Analysis And Machine Intelligence ISSN: 0162-8828, 2013 vol:35 fasc: 11 págs: 2693 - 2705, DOI:http://dx.doi.org/10.1109/TPAMI.2013.86 </t>
  </si>
  <si>
    <t>Colombia, Epsilon ISSN: 1692-1259, 2013 vol:20 fasc: N/A págs: 237 - 264, DOI: </t>
  </si>
  <si>
    <t>Colombia, Tecnura ISSN: 0123-921X, 2013 vol:17 fasc: 37 págs: 41 - 52, DOI: http://dx.doi.org/10.14483/rt.v17i37.626 </t>
  </si>
  <si>
    <t>Colombia, Scientia Et Technica ISSN: 0122-1701, 2013 vol:18 fasc: 3 págs: 437 - 446, DOI: </t>
  </si>
  <si>
    <t>Colombia, Conference Proceedings: Annual International Conference Of The Ieee Engineering In Medicine And Biology Society. Ieee Engineering In Medicine And Biology Society. Conference ISSN: 1557-170X, 2013 vol:35 fasc: N/A págs: 4322 - 4325, DOI:10.1109/EMBC.2013.6610502. </t>
  </si>
  <si>
    <t>Colombia, Revista Ingeniería Y Competitividad ISSN: 2027-8284, 2013 vol:15 fasc: 1 págs: 49 - 61, DOI: </t>
  </si>
  <si>
    <t>Colombia, Scientia Et Technica ISSN: 0122-1701, 2013 vol:18 fasc: N/A págs: 51 - 59, DOI:8357-9967-1-PB </t>
  </si>
  <si>
    <t>Japón, Conference Proceedings: Annual International Conference Of The Ieee Engineering In Medicine And Biology Society. Ieee Engineering In Medicine And Biology Society. Conference ISSN: 1557-170X, 2013 vol:35 fasc: n/a págs: 4330 - 4333, DOI: </t>
  </si>
  <si>
    <t>Colombia, Scientia Et Technica ISSN: 0122-1701, 2013 vol:18 fasc: 1 págs: 19 - 24, DOI: </t>
  </si>
  <si>
    <t>Japón, Conference Proceedings: Annual International Conference Of The Ieee Engineering In Medicine And Biology Society. Ieee Engineering In Medicine And Biology Society. Conference ISSN: 1557-170X, 2013 vol:35 fasc: n/a págs: 993 - 996, DOI: </t>
  </si>
  <si>
    <t>Japón, Conference Proceedings: Annual International Conference Of The Ieee Engineering In Medicine And Biology Society. Ieee Engineering In Medicine And Biology Society. Conference ISSN: 1557-170X, 2013 vol:35 fasc: n/a págs: 4326 - 4329, DOI: </t>
  </si>
  <si>
    <t>2014, Nro. Paginas: 21, Instituciones participantes: , URL: , DOI: </t>
  </si>
  <si>
    <t>2014, Nro. Paginas: 11, Instituciones participantes: , URL: , DOI: </t>
  </si>
  <si>
    <t>2014, Nro. Paginas: 8, Instituciones participantes: , URL: , DOI: </t>
  </si>
  <si>
    <t>Colombia, 2015, Idioma: Español, Disponibilidad: Restringido, Número del contrato: 220-2015-113 </t>
  </si>
  <si>
    <t>Colombia, 2015, Disponibilidad: Restringido, Institución financiadora: UTP </t>
  </si>
  <si>
    <t>Colombia, 2016, Disponibilidad: Restringido, Sitio web: </t>
  </si>
  <si>
    <t>Colombia, 2014, Disponibilidad: Restringido, Sitio web: </t>
  </si>
  <si>
    <t>Colombia, 2013, Disponibilidad: Restringido, Sitio web: </t>
  </si>
  <si>
    <t>2016, Proyecto de investigación: Análisis De Indicadores Clave De Desempeño En Una Red De Telefonía Móvil Empleando Análisis Funcional De Datos. </t>
  </si>
  <si>
    <t>2016, Proyecto de investigación: DESARROLLO DE UN SISTEMA EFECTIVO Y APROPIADO DE ESTIMACIÓN DEL VOLUMEN DE TEJIDO ACTIVO CEREBRAL PARA EL MEJORAMIENTO DE LOS RESULTADOS TERAPÉUTICOS EN PACIENTES CON ENFERMEDAD DE PARKINSON INTERVENIDOS QUIRÚRGICAMENTE </t>
  </si>
  <si>
    <t>2015, Proyecto de investigación: Desarrollo de una metodología para la segmentación automática de regiones objetivo en imágenes ultrasónicas a partir de modelos estadísticos. Aplicación a los procedimientos de anestesia regional. </t>
  </si>
  <si>
    <t>2015, Proyecto de investigación: DESARROLLO DE UN SISTEMA PILOTO DE MANTENIMIENTO PREDICTIVO EN LA LINEA DE PROPULSION DE LAS LANCHAS PATRULLERAS DE LA ARMADA NACIONAL MEDIANTE EL ANÁLISIS DE VIBRACIONES MECÁNICAS E IMÁGENES TERMOGRÁFICAS </t>
  </si>
  <si>
    <t>Desde 1 2017 hasta Febrero 2017, Tipo de orientación: Tutor principal </t>
  </si>
  <si>
    <t>Desde 8 2016 hasta Agosto 2016, Tipo de orientación: Tutor principal </t>
  </si>
  <si>
    <t>Desde 2 2016 hasta Abril 2016, Tipo de orientación: Tutor principal </t>
  </si>
  <si>
    <t>Desde 1 2016 hasta Noviembre 2016, Tipo de orientación: Tutor principal </t>
  </si>
  <si>
    <t>Desde 1 2015 hasta Noviembre 2015, Tipo de orientación: Tutor principal </t>
  </si>
  <si>
    <t>Desde 11 2014 hasta Diciembre 2015, Tipo de orientación: Tutor principal </t>
  </si>
  <si>
    <t>Desde 5 2014 hasta Agosto 2014, Tipo de orientación: Tutor principal </t>
  </si>
  <si>
    <t>Desde 2 2014 hasta Abril 2014, Tipo de orientación: Tutor principal </t>
  </si>
  <si>
    <t>Desde 1 2014 hasta Agosto 2014, Tipo de orientación: Tutor principal </t>
  </si>
  <si>
    <t>Desde 12 2013 hasta Noviembre 2015, Tipo de orientación: Tutor principal </t>
  </si>
  <si>
    <t>Desde 12 2013 hasta Febrero 2015, Tipo de orientación: Tutor principal </t>
  </si>
  <si>
    <t>Desde 12 2013 hasta Octubre 2014, Tipo de orientación: Tutor principal </t>
  </si>
  <si>
    <t>Desde 11 2013 hasta Noviembre 2014, Tipo de orientación: Tutor principal </t>
  </si>
  <si>
    <t>Desde 7 2013 hasta Septiembre 2014, Tipo de orientación: Tutor principal </t>
  </si>
  <si>
    <t>Desde 7 2013 hasta Agosto 2014, Tipo de orientación: Tutor principal </t>
  </si>
  <si>
    <t>Desde 7 2013 hasta Junio 2015, Tipo de orientación: Tutor principal </t>
  </si>
  <si>
    <t>Desde 6 2013 hasta Junio 2015, Tipo de orientación: Tutor principal </t>
  </si>
  <si>
    <t>Desde 6 2013 hasta Julio 2015, Tipo de orientación: Tutor principal </t>
  </si>
  <si>
    <t>Desde 6 2013 hasta Febrero 2014, Tipo de orientación: Tutor principal </t>
  </si>
  <si>
    <t>Desde 5 2013 hasta Diciembre 2013, Tipo de orientación: Tutor principal </t>
  </si>
  <si>
    <t>Desde 5 2013 hasta Febrero 2014, Tipo de orientación: Tutor principal </t>
  </si>
  <si>
    <t>Desde 2 2013 hasta Febrero 2014, Tipo de orientación: Tutor principal </t>
  </si>
  <si>
    <t>Desde 1 2013 hasta Febrero 2014, Tipo de orientación: Tutor principal </t>
  </si>
  <si>
    <t>Desde 1 2013 hasta Septiembre 2013, Tipo de orientación: Tutor principal </t>
  </si>
  <si>
    <t>Desde 1 2013 hasta Noviembre 2014, Tipo de orientación: Tutor principal </t>
  </si>
  <si>
    <t>Desde 1 2013 hasta Junio 2013, Tipo de orientación: Tutor principal </t>
  </si>
  <si>
    <t>Desde 1 2013 hasta Diciembre 2013, Tipo de orientación: Tutor principal </t>
  </si>
  <si>
    <t>Automática</t>
  </si>
  <si>
    <t>Colciencias</t>
  </si>
  <si>
    <t>Inglaterra, 2013, Electrical Design For Ocean Wave And Tidal Energy Systems, ISBN: 978-1-84919-561-4, Vol. , págs:111 - 131, Ed. The Institution of Engineering and Technology </t>
  </si>
  <si>
    <t>Colombia, 2015, Disponibilidad: Restringido, Sitio web: </t>
  </si>
  <si>
    <t>Desde 1 2016 hasta Septiembre 2016, Tipo de orientación: Tutor principal </t>
  </si>
  <si>
    <t>Desde 1 2016 hasta Febrero 2017, Tipo de orientación: Coturor/asesor </t>
  </si>
  <si>
    <t>Desde 1 2016 hasta Octubre 2016, Tipo de orientación: Tutor principal </t>
  </si>
  <si>
    <t>Desde 1 2016 hasta Marzo 2017, Tipo de orientación: Tutor principal </t>
  </si>
  <si>
    <t>Desde 1 2016 hasta Agosto 2016, Tipo de orientación: Tutor principal </t>
  </si>
  <si>
    <t>Desde 7 2015 hasta Junio 2016, Tipo de orientación: Tutor principal </t>
  </si>
  <si>
    <t>Desde 7 2015 hasta Abril 2016, Tipo de orientación: Tutor principal </t>
  </si>
  <si>
    <t>Desde 6 2015 hasta Noviembre 2015, Tipo de orientación: Asesor de orientacion </t>
  </si>
  <si>
    <t>Desde 6 2015 hasta Febrero 2016, Tipo de orientación: Tutor principal </t>
  </si>
  <si>
    <t>Desde 4 2015 hasta Febrero 2016, Tipo de orientación: Tutor principal </t>
  </si>
  <si>
    <t>Desde 3 2015 hasta Febrero 2016, Tipo de orientación: Tutor principal </t>
  </si>
  <si>
    <t>Desde 1 2015 hasta Diciembre 2015, Tipo de orientación: Tutor principal </t>
  </si>
  <si>
    <t>Desde 1 2015 hasta Junio 2016, Tipo de orientación: Tutor principal </t>
  </si>
  <si>
    <t>Desde 1 2015 hasta Octubre 2015, Tipo de orientación: Tutor principal </t>
  </si>
  <si>
    <t>Desde 1 2015 hasta Febrero 2016, Tipo de orientación: Tutor principal </t>
  </si>
  <si>
    <t>Desde 1 2015 hasta Septiembre 2015, Tipo de orientación: Tutor principal </t>
  </si>
  <si>
    <t>Desde 1 2015 hasta Junio 2015, Tipo de orientación: Coturor/asesor </t>
  </si>
  <si>
    <t>Desde 11 2014 hasta Julio 2015, Tipo de orientación: Tutor principal </t>
  </si>
  <si>
    <t>Desde 10 2014 hasta Septiembre 2015, Tipo de orientación: Tutor principal </t>
  </si>
  <si>
    <t>Desde 10 2014 hasta Febrero 2016, Tipo de orientación: Tutor principal </t>
  </si>
  <si>
    <t>Desde 6 2014 hasta Mayo 2015, Tipo de orientación: Tutor principal </t>
  </si>
  <si>
    <t>Desde 4 2014 hasta Abril 2015, Tipo de orientación: Tutor principal </t>
  </si>
  <si>
    <t>Desde 1 2014 hasta Febrero 2016, Tipo de orientación: Tutor principal </t>
  </si>
  <si>
    <t>Desde 1 2014 hasta Septiembre 2015, Tipo de orientación: Tutor principal </t>
  </si>
  <si>
    <t>Desde 1 2014 hasta Noviembre 2014, Tipo de orientación: Tutor principal </t>
  </si>
  <si>
    <t>Desde 3 2013 hasta Mayo 2014, Tipo de orientación: Tutor principal </t>
  </si>
  <si>
    <t>Desde 1 2013 hasta Diciembre 2014, Tipo de orientación: Tutor principal </t>
  </si>
  <si>
    <t>Estados Unidos, Ieee America Latina ISSN: 1548-0992, 2017 vol:15 fasc: 5 págs: 890 - 900, DOI:10.1109/TLA.2017.7910203 </t>
  </si>
  <si>
    <t>Noruega, Espacios ISSN: 0798-1015, 2017 vol:38 fasc: N/A págs: 31 - 31, DOI: </t>
  </si>
  <si>
    <t>Colombia, Revista Iteckne ISSN: 1692-1798, 2016 vol:13 fasc: N/A págs: 113 - 126, DOI:http://dx.doi.org/10.15332/iteckne.v13i2.1476 </t>
  </si>
  <si>
    <t>Estados Unidos, Optics Express ISSN: 1094-4087, 2016 vol:24 fasc: 21 págs: 23925 - 23940, DOI:https://doi.org/10.1364/OE.24.023925 </t>
  </si>
  <si>
    <t>Estados Unidos, Optica ISSN: 2334-2536, 2016 vol:3 fasc: 11 págs: 1171 - 1180, DOI:https://doi.org/10.1364/OPTICA.3.001171 </t>
  </si>
  <si>
    <t>Estados Unidos, Physical Review Letters ISSN: 1079-7114, 2016 vol:117 fasc: 16 págs: 163901 - 163906, DOI:10.1103/PhysRevLett.117.163901 </t>
  </si>
  <si>
    <t>Estados Unidos, International Review Of Electrical Engineering-Iree ISSN: 1827-6660, 2016 vol:11 fasc: 3 págs: 296 - 304, DOI:https://doi.org/10.15866/iree.v11i3.8661 </t>
  </si>
  <si>
    <t>Estados Unidos, International Review Of Electrical Engineering-Iree ISSN: 1827-6660, 2016 vol:11 fasc: 3 págs: 1 - 10, DOI:https://doi.org/10.15866/iree.v11i3.8661 </t>
  </si>
  <si>
    <t>Estados Unidos, Optics Express ISSN: 1094-4087, 2016 vol:24 fasc: 10 págs: 10890 - 10897, DOI:https://doi.org/10.1364/OE.24.010890 </t>
  </si>
  <si>
    <t>Brasil, Ieee America Latina ISSN: 1548-0992, 2016 vol:14 fasc: 3 págs: 1235 - 1244, DOI:10.1109/TLA.2016.7459604 </t>
  </si>
  <si>
    <t>Colombia, Electric Power Systems Research ISSN: 0378-7796, 2016 vol:130 fasc: N/A págs: 222 - 229, DOI:https://doi.org/10.1016/j.epsr.2015.09.006 </t>
  </si>
  <si>
    <t>Chile, Ingeniare : Revista Chilena De Ingeniería ISSN: 0718-3305, 2016 vol:24 fasc: 1 págs: 55 - 69, DOI: </t>
  </si>
  <si>
    <t>Estados Unidos, Ieee Transactions On Power Systems ISSN: 0885-8950, 2016 vol:31 fasc: 1 págs: 827 - 828, DOI:10.1109/TPWRS.2015.2394296 </t>
  </si>
  <si>
    <t>Colombia, Ieee America Latina ISSN: 1548-0992, 2015 vol:13 fasc: 12 págs: 3863 - 3872, DOI: </t>
  </si>
  <si>
    <t>Colombia, Ieee Transactions On Power Electronics ISSN: 0885-8993, 2015 vol:31 fasc: 4 págs: 3273 - 3288, DOI:10.1109/TPEL.2015.2449322 </t>
  </si>
  <si>
    <t>Colombia, Energética ISSN: 0120-9833, 2015 vol:45 fasc: págs: 50 - 59, DOI: </t>
  </si>
  <si>
    <t>Colombia, Ciencia E Ingeniería Neogranadina ISSN: 0124-8170, 2015 vol:25 fasc: 1 págs: 77 - 89, DOI: </t>
  </si>
  <si>
    <t>Estados Unidos, Optics Express ISSN: 1094-4087, 2015 vol:23 fasc: 8 págs: 9618 - 9626, DOI:10.1364/OE.23.009618 </t>
  </si>
  <si>
    <t>Estados Unidos, Optics Express ISSN: 1094-4087, 2015 vol:23 fasc: 17 págs: 21857 - 21866, DOI:10.1364/OE.23.021857 </t>
  </si>
  <si>
    <t>Colombia, Epsilon ISSN: 1692-1259, 2015 vol:24 fasc: N/A págs: 11 - 29, DOI:2389-8828 </t>
  </si>
  <si>
    <t>Colombia, Revista Facultad De Ingenieria ISSN: 0120-6230, 2014 vol:73 fasc: 73 págs: 214 - 224, DOI: </t>
  </si>
  <si>
    <t>Noruega, Ieee Transactions On Energy Conversion ISSN: 0885-8969, 2014 vol:30 fasc: 1 págs: 122 - 131, DOI:10.1109/TEC.2014.2359993 </t>
  </si>
  <si>
    <t>Colombia, Tecnura ISSN: 2248-7638, 2014 vol:18 fasc: 42 págs: 53 - 64, DOI: </t>
  </si>
  <si>
    <t>Colombia, Ieee Transactions On Smart Grid ISSN: 1949-3053, 2014 vol:5 fasc: 5 págs: 2644 - 2653, DOI:doi: 10.1109/TSG.2014.2330198 </t>
  </si>
  <si>
    <t>Estados Unidos, Ieee Transactions On Industrial Informatics ISSN: 1551-3203, 2014 vol:10 fasc: 10 págs: 1 - 12, DOI:10.1109/TII.2014.2317982 </t>
  </si>
  <si>
    <t>Noruega, Ieee Transactions On Smart Grid ISSN: 1949-3053, 2014 vol:5 fasc: 5 págs: 2535 - 2542, DOI:10.1109/TSG.2014.2310901 </t>
  </si>
  <si>
    <t>Colombia, Ieee Transactions On Industrial Electronics ISSN: 0278-0046, 2014 vol:61 fasc: 6 págs: 2816 - 2825, DOI:doi: 10.1109/TIE.2013.2276331 </t>
  </si>
  <si>
    <t>Colombia, Ieee Transactions On Power Electronics ISSN: 0885-8993, 2014 vol:30 fasc: 6 págs: 3418 - 3430, DOI:10.1109/TPEL.2014.2333736 </t>
  </si>
  <si>
    <t>Noruega, Ieee Transactions On Circuits And Systems.I. Regular Papers. ISSN: 1549-8328, 2014 vol:61 fasc: 7 págs: 2204 - 2211, DOI:10.1109/TCSI.2013.2295953 </t>
  </si>
  <si>
    <t>Colombia, Tecnura ISSN: 0123-921X, 2014 vol:18 fasc: 39 págs: 62 - 76, DOI:http://dx.doi.org/10.14483/udistrital.jour.tecnura.2014.1.a05 </t>
  </si>
  <si>
    <t>Colombia, INTERNATIONAL TRANSACTIONS ON ELECTRICAL ENERGY SYSTEMS ISSN: 2050-7038, 2014 vol:1 fasc: 1 págs: 1 - 200, DOI:10.1002/etep.1958 </t>
  </si>
  <si>
    <t>Colombia, Tecnura ISSN: 0123-921X, 2013 vol:17 fasc: 37 págs: 22 - 32, DOI:http://dx.doi.org/10.14483/udistrital.jour.tecnura.2013.3.a02 </t>
  </si>
  <si>
    <t>Estados Unidos, Ieee Transactions On Energy Conversion ISSN: 0885-8969, 2013 vol:28 fasc: 1 págs: 125 - 134, DOI:10.1109/TEC.2012.2230535 </t>
  </si>
  <si>
    <t>Sirius</t>
  </si>
  <si>
    <t>Colombia, Tecnura ISSN: 2248-7638, 2017 vol:21 fasc: págs: 15 - 31, DOI:http://revistas.udistrital.edu.co/ojs/index.php/Tecnura/article/view/10793 </t>
  </si>
  <si>
    <t>Colombia, Ieee Journal Of Emerging And Selected Topics In Power Electronics ISSN: 2168-6777, 2017 vol:5 fasc: N/A págs: 735 - 746, DOI:10.1109/JESTPE.2017.2677523 </t>
  </si>
  <si>
    <t>Colombia, Scientia Et Technica ISSN: 0122-1701, 2017 vol:22 fasc: 1 págs: 9 - 14, DOI: </t>
  </si>
  <si>
    <t>Colombia, Tecnura ISSN: 0123-921X, 2017 vol:21 fasc: 52 págs: 15 - 31, DOI: </t>
  </si>
  <si>
    <t>Colombia, Tecno Lógicas ISSN: 0123-7799, 2017 vol:20 fasc: 39 págs: 01 - 13, DOI:http://revistas.itm.edu.co/ojs/index.php/tecnologicas </t>
  </si>
  <si>
    <t>Colombia, Tecnura ISSN: 0123-921X, 2016 vol:20 fasc: 48 págs: 15 - 28, DOI: </t>
  </si>
  <si>
    <t>Estados Unidos, Ieee Transactions On Sustainable Energy ISSN: 1949-3029, 2015 vol:6 fasc: págs: 546 - 566, DOI:10.1109/TSTE.2015.2393353 </t>
  </si>
  <si>
    <t>Chile, Ieee Transactions On Industrial Electronics ISSN: 0278-0046, 2015 vol:62 fasc: 8 págs: 5227 - 5235, DOI:10.1109/TIE.2015.2395386 </t>
  </si>
  <si>
    <t>Colombia, Revista Eia ISSN: 1794-1237, 2014 vol:11 fasc: 22 págs: 39 - 50, DOI: </t>
  </si>
  <si>
    <t>Colombia, Tecnura ISSN: 0123-921X, 2014 vol:14 fasc: 41 págs: 64 - 76, DOI:http://dx.doi.org/10.14483/udistrital.jour.tecnura.2014.3.a05 </t>
  </si>
  <si>
    <t>Colombia, Ieee Transactions On Power Electronics ISSN: 0885-8993, 2014 vol:29 fasc: N/A págs: 2574 - 2583, DOI:10.1109/TPEL.2013.2290542 </t>
  </si>
  <si>
    <t>Colombia, Scientia Et Technica ISSN: 0122-1701, 2014 vol:19 fasc: 1 págs: 13 - 18, DOI: </t>
  </si>
  <si>
    <t>Chile, Ieee Transactions On Smart Grid ISSN: 1949-3053, 2014 vol:5 fasc: 5 págs: 2644 - 2653, DOI:10.1109/TSG.2014.2330198 </t>
  </si>
  <si>
    <t>Colombia, Ciencia E Ingeniería Neogranadina ISSN: 0124-8170, 2013 vol:23 fasc: 2 págs: 119 - 136, DOI: </t>
  </si>
  <si>
    <t>Estados Unidos, Ieee Transactions On Power Electronics ISSN: 0885-8993, 2013 vol:29 fasc: N/A págs: 2574 - 2583, DOI:10.1109/TPEL.2013.2290542 </t>
  </si>
  <si>
    <t>Colombia, Tecnura ISSN: 0123-921X, 2013 vol:17 fasc: págs: 41 - 52, DOI: </t>
  </si>
  <si>
    <t>Colombia, Ingeniería Y Competitividad ISSN: 0123-3033, 2013 vol:15 fasc: 1 págs: 103 - 115, DOI:10.25100/iyc.v15i1.2624 </t>
  </si>
  <si>
    <t>Desde 7 2016 hasta Abril 2017, Tipo de orientación: Tutor principal </t>
  </si>
  <si>
    <t>Desde 6 2016 hasta Junio 2017, Tipo de orientación: Tutor principal </t>
  </si>
  <si>
    <t>Desde 6 2016 hasta Noviembre 2016, Tipo de orientación: Tutor principal </t>
  </si>
  <si>
    <t>Desde 2 2016 hasta Julio 2016, Tipo de orientación: Tutor principal </t>
  </si>
  <si>
    <t>Desde 12 2015 hasta Diciembre 2016, Tipo de orientación: Tutor principal </t>
  </si>
  <si>
    <t>Desde 11 2015 hasta Noviembre 2016, Tipo de orientación: Tutor principal </t>
  </si>
  <si>
    <t>Desde 10 2015 hasta Marzo 2016, Tipo de orientación: Tutor principal </t>
  </si>
  <si>
    <t>Desde 9 2015 hasta Febrero 2016, Tipo de orientación: Tutor principal </t>
  </si>
  <si>
    <t>Desde 9 2015 hasta Septiembre 2016, Tipo de orientación: Tutor principal </t>
  </si>
  <si>
    <t>Desde 8 2015 hasta Junio 2016, Tipo de orientación: Tutor principal </t>
  </si>
  <si>
    <t>Desde 7 2015 hasta Julio 2016, Tipo de orientación: Tutor principal </t>
  </si>
  <si>
    <t>Desde 6 2015 hasta Marzo 2016, Tipo de orientación: Tutor principal </t>
  </si>
  <si>
    <t>Desde 3 2015 hasta Marzo 2016, Tipo de orientación: Tutor principal </t>
  </si>
  <si>
    <t>Desde 2 2015 hasta Febrero 2016, Tipo de orientación: Tutor principal </t>
  </si>
  <si>
    <t>Desde 2 2015 hasta Julio 2015, Tipo de orientación: Tutor principal </t>
  </si>
  <si>
    <t>Desde 2 2015 hasta Diciembre 2015, Tipo de orientación: Tutor principal </t>
  </si>
  <si>
    <t>Desde 1 2015 hasta Marzo 2016, Tipo de orientación: Tutor principal </t>
  </si>
  <si>
    <t>Desde 11 2014 hasta Noviembre 2015, Tipo de orientación: Tutor principal </t>
  </si>
  <si>
    <t>Desde 10 2014 hasta Marzo 2015, Tipo de orientación: Tutor principal </t>
  </si>
  <si>
    <t>Desde 6 2014 hasta Junio 2015, Tipo de orientación: Tutor principal </t>
  </si>
  <si>
    <t>Desde 6 2014 hasta Febrero 2015, Tipo de orientación: Tutor principal </t>
  </si>
  <si>
    <t>Desde 3 2014 hasta Marzo 2015, Tipo de orientación: Tutor principal </t>
  </si>
  <si>
    <t>Desde 6 2013 hasta Enero 2014, Tipo de orientación: Tutor principal </t>
  </si>
  <si>
    <t>Desde 6 2013 hasta Junio 2014, Tipo de orientación: Tutor principal </t>
  </si>
  <si>
    <t>Desde 6 2013 hasta Diciembre 2013, Tipo de orientación: Coturor/asesor </t>
  </si>
  <si>
    <t>Desde 1 2013 hasta Noviembre 2013, Tipo de orientación: Tutor principal </t>
  </si>
  <si>
    <t>Potencia</t>
  </si>
  <si>
    <t>Canadá, ENGLISH LANGUAGE TEACHING ISSN: 1916-4742, 2017 vol:10 fasc: págs: 127 - 132, DOI:10.5539/elt.v10n5p127 </t>
  </si>
  <si>
    <t>Colombia, Ingeniería ISSN: 0121-750X, 2017 vol:22 fasc: 1 págs: 83 - 97, DOI:http://dx.doi.org/10.14483/udistrital.jour.reving.2017.1.a05 </t>
  </si>
  <si>
    <t>Colombia, Prospectiva ISSN: 1692-8261, 2016 vol:14 fasc: págs: 81 - 89, DOI:10.15665/rp.v14i2.748</t>
  </si>
  <si>
    <t>Colombia, Tecciencia ISSN: 1909-3667, 2016 vol:11 fasc: 20 págs: 41 - 46, DOI:http://dx.doi.org/10.18180/tecciencia.2016.20.6 </t>
  </si>
  <si>
    <t>Colombia, Revista De La Academia Colombiana De Ciencias Exactas, Físicas Y Naturales ISSN: 0370-3908, 2016 vol:40 fasc: 154 págs: 43 - 52, DOI:http://dx.doi.org/10.18257/raccefyn.285 </t>
  </si>
  <si>
    <t>Colombia, Prospectiva ISSN: 1692-8261, 2016 vol:14 fasc: 1 págs: 61 - 72, DOI:http://dx.doi.org/10.15665/rp.v14i1.639 </t>
  </si>
  <si>
    <t>Colombia, Scientia Et Technica ISSN: 0122-1701, 2015 vol:20 fasc: 4 págs: 315 - 322, DOI:http://dx.doi.org/10.22517/23447214.10121 </t>
  </si>
  <si>
    <t>Colombia, Revista De Investigaciones Universidad Del Quindio ISSN: 1794-631X, 2014 vol:26 fasc: 1 págs: 103 - 111, DOI: </t>
  </si>
  <si>
    <t>Colombia, Scientia Et Technica ISSN: 0122-1701, 2014 vol:19 fasc: 1 págs: 77 - 83, DOI: </t>
  </si>
  <si>
    <t>Colombia, Scientia Et Technica ISSN: 0122-1701, 2013 vol:18 fasc: 3 págs: 575 - 582, DOI: </t>
  </si>
  <si>
    <t>Colombia, Prospectiva ISSN: 1692-8261, 2013 vol:11 fasc: 1 págs: 76 - 86, DOI:http://dx.doi.org/10.15665/rp.v11i1.29 </t>
  </si>
  <si>
    <t>Colombia, Revista Iteckne ISSN: 1692-1798, 2013 vol:10 fasc: 1 págs: 37 - 44, DOI: </t>
  </si>
  <si>
    <t>Colombia, Scientia Et Technica ISSN: 0122-1701, 2013 vol:18 fasc: 1 págs: 225 - 232, DOI: </t>
  </si>
  <si>
    <t>España,2013, ISBN: 978-36-59075-89-6 vol: págs: , Ed. Editorial Académica Española </t>
  </si>
  <si>
    <t>Colombia, 2013, Disponibilidad: Restringido, Sitio web: http://observatorioastronomico.utp.edu.co/ </t>
  </si>
  <si>
    <t>2017, Proyecto de investigación: Metodología para la determinación de velocidades radiales de estrellas binarias eclipsantes mediante espectroscopía óptica. </t>
  </si>
  <si>
    <t>2016, Proyecto de investigación: Astronomía en tu Escuela </t>
  </si>
  <si>
    <t>2016, Proyecto de investigación: Sistema para el monitoreo del clima espacial en Colombia (Segunda fase) </t>
  </si>
  <si>
    <t>2016, Proyecto de investigación: Sistema para el Monitoreo del Clima Espacial en Colombia </t>
  </si>
  <si>
    <t>2014, Proyecto de investigación: Identificación e Individualización en Tiempo Real de Estrellas Presentes en Imágenes de Cúmulos Estelares </t>
  </si>
  <si>
    <t>2016-12-01, Entidades vinculadas: Universidad Tecnológica de Pereira, Sitio web: http://observatorioenlinea.utp.edu.co/ssid/ </t>
  </si>
  <si>
    <t>2016-02-01, Entidades vinculadas: Universidad Tecnológica de Pereira, Sitio web: http://observatorioastronomico.utp.edu.co/estacion-metereologica.html </t>
  </si>
  <si>
    <t>2014-02-01, Entidades vinculadas: Universidad Tecnológica de Pereira, Sitio web: http://observatorioastronomico.utp.edu.co/ </t>
  </si>
  <si>
    <t>Desde 2 2016 hasta Noviembre 2016, Tipo de orientación: Tutor principal </t>
  </si>
  <si>
    <t>Desde 1 2016 hasta Junio 2016, Tipo de orientación: Tutor principal </t>
  </si>
  <si>
    <t>Desde 6 2014 hasta Noviembre 2015, Tipo de orientación: Tutor principal </t>
  </si>
  <si>
    <t>Desde 1 2014 hasta Julio 2014, Tipo de orientación: Tutor principal </t>
  </si>
  <si>
    <t>Desde 1 2014 hasta Junio 2015, Tipo de orientación: Tutor principal </t>
  </si>
  <si>
    <t>Desde 10 2013 hasta Junio 2014, Tipo de orientación: Tutor principal </t>
  </si>
  <si>
    <t>Desde 9 2013 hasta Junio 2014, Tipo de orientación: Tutor principal </t>
  </si>
  <si>
    <t>Desde 5 2013 hasta Junio 2014, Tipo de orientación: Tutor principal </t>
  </si>
  <si>
    <t>Desde 1 2013 hasta Noviembre 2015, Tipo de orientación: Tutor principal </t>
  </si>
  <si>
    <t>Alfa Orión</t>
  </si>
  <si>
    <t>Chile, Ingeniare : Revista Chilena De Ingeniería ISSN: 0718-3305, 2014 vol:22 fasc: 4 págs: 504 - 516, DOI: </t>
  </si>
  <si>
    <t>Colombia,2013, ISBN: 978-958-648-847-1 vol: págs: , Ed. ECOE EDICIONES </t>
  </si>
  <si>
    <t>Colombia,2013, ISBN: 978-958-648-846-4 vol: págs: , Ed. ECOE EDICIONES </t>
  </si>
  <si>
    <t>Desde 10 2015 hasta Enero 2017, Tipo de orientación: Tutor principal </t>
  </si>
  <si>
    <t>Desde 7 2015 hasta Enero 2016, Tipo de orientación: Tutor principal </t>
  </si>
  <si>
    <t>Desde 1 2015 hasta Enero 2017, Tipo de orientación: Tutor principal </t>
  </si>
  <si>
    <t>Desde 9 2014 hasta Junio 2015, Tipo de orientación: Tutor principal </t>
  </si>
  <si>
    <t>Desde 6 2014 hasta Octubre 2015, Tipo de orientación: Tutor principal </t>
  </si>
  <si>
    <t>Desde 6 2014 hasta Agosto 2015, Tipo de orientación: Tutor principal </t>
  </si>
  <si>
    <t>Desde 5 2014 hasta Enero 2015, Tipo de orientación: Tutor principal </t>
  </si>
  <si>
    <t>Desde 5 2013 hasta Abril 2014, Tipo de orientación: Tutor principal </t>
  </si>
  <si>
    <t>Desde 2 2013 hasta Diciembre 2013, Tipo de orientación: Tutor principal </t>
  </si>
  <si>
    <t>Desde 1 2013 hasta Enero 2014, Tipo de orientación: Tutor principal </t>
  </si>
  <si>
    <t>Desde 1 2013 hasta Junio 2014, Tipo de orientación: Tutor principal </t>
  </si>
  <si>
    <t>Desde 1 2013 hasta Septiembre 2014, Tipo de orientación: Tutor principal </t>
  </si>
  <si>
    <t>Robótica</t>
  </si>
  <si>
    <t>Colombia, Tecno Lógicas ISSN: 0123-7799, 2014 vol:17 fasc: 32 págs: 33 - 46, DOI: </t>
  </si>
  <si>
    <t>Austria, Proceedings Of The Ieee ISSN: 1553-572X, 2013 vol:1 fasc: N/A págs: 6239 - 6244 </t>
  </si>
  <si>
    <t>Desde 2 2015 hasta Junio 2015, Tipo de orientación: Tutor principal </t>
  </si>
  <si>
    <t>Campos Electromagnéticos</t>
  </si>
  <si>
    <t>Colombia, Prospectiva ISSN: 1692-8261, 2017 vol:15 fasc: N/A págs: 100 - 111, DOI: </t>
  </si>
  <si>
    <t>Colombia, Inteligencia Y Seguridad: Revista De Análisis Y Prospectiva ISSN: 1887-293X, 2017 vol:15 fasc: 1 págs: 100 - 111, DOI: http://dx.doi.org/10.15665/rp.v15i1.744</t>
  </si>
  <si>
    <t>, Lecture Notes In Computer Science ISSN: 0302-9743, 2016 vol:9475 fasc: págs: 682 - 691, DOI:10.1007/978-3-319-27863-6_64 </t>
  </si>
  <si>
    <t>Chile, Mathematical Problems In Engineering ISSN: 1024-123X, 2016 vol:2016 fasc: págs: 01 - 14, DOI:10.1155/2016/7906834 </t>
  </si>
  <si>
    <t>, Ingeniare. Revista Chilena De Ingeniería ISSN: 0718-3291, 2016 vol:24 fasc: 4 págs: 570 - 580, DOI: </t>
  </si>
  <si>
    <t>Colombia, Ingeniare. Revista Chilena De Ingeniería ISSN: 0718-3291, 2016 vol:24 fasc: 4 págs: 570 - 580, DOI: </t>
  </si>
  <si>
    <t>Colombia, Scientia Et Technica ISSN: 0122-1701, 2014 vol:41 fasc: N/A págs: 742 - 745, DOI:10.1007/978-3-319-00846-2_184 </t>
  </si>
  <si>
    <t>Colombia, Scientia Et Technica ISSN: 0122-1701, 2013 vol:4 fasc: págs: 606 - 612, DOI:8631-11777-1-PB </t>
  </si>
  <si>
    <t>Colombia, Scientia Et Technica ISSN: 0122-1701, 2013 vol:18 fasc: págs: 575 - 582, DOI:8663-11533-1-PB </t>
  </si>
  <si>
    <t>Colombia, Prospectiva ISSN: 0122-1213, 2013 vol:11 fasc: págs: 76 - 86, DOI:DOI: http://dx.doi.org/10.15665/rp.v11i1.29 </t>
  </si>
  <si>
    <t>Desde 2 2017 hasta Junio 2017, Tipo de orientación: Tutor principal </t>
  </si>
  <si>
    <t>Desde 6 2016 hasta Enero 2017, Tipo de orientación: Tutor principal </t>
  </si>
  <si>
    <t>Desde 6 2016 hasta Abril 2017, Tipo de orientación: Tutor principal </t>
  </si>
  <si>
    <t>Desde 1 2016 hasta Abril 2016, Tipo de orientación: Tutor principal </t>
  </si>
  <si>
    <t>Desde 1 2016 hasta Febrero 2017, Tipo de orientación: Tutor principal </t>
  </si>
  <si>
    <t>Desde 1 2016 hasta Abril 2017, Tipo de orientación: Tutor principal </t>
  </si>
  <si>
    <t>Desde 6 2015 hasta Junio 2016, Tipo de orientación: Tutor principal </t>
  </si>
  <si>
    <t>Desde 1 2015 hasta Abril 2016, Tipo de orientación: Tutor principal </t>
  </si>
  <si>
    <t>Desde 1 2015 hasta Junio 2015, Tipo de orientación: Tutor principal </t>
  </si>
  <si>
    <t>Desde 10 2014 hasta Octubre 2015, Tipo de orientación: Tutor principal </t>
  </si>
  <si>
    <t>Desde 2 2014 hasta Mayo 2015, Tipo de orientación: Tutor principal </t>
  </si>
  <si>
    <t>Gestion sistemas electricos</t>
  </si>
  <si>
    <t>Publicado en revista especializada: Enhancement of nerve structure segmentation by a correntropy-based pre-image approach</t>
  </si>
  <si>
    <t>Publicado en revista especializada: Feature relevance estimation for vibration-based condition monitoring of an internal combustion engine</t>
  </si>
  <si>
    <t>Publicado en revista especializada: Bayesian Optimization for Fitting 3D Morphable Models of Brain Structure</t>
  </si>
  <si>
    <t>Publicado en revista especializada: Analysis of the Geometry and Electric Properties of Brain Tissue in Simulation Models for Deep Brain Stimulation of Brain Structures</t>
  </si>
  <si>
    <t>Publicado en revista especializada: Definition and Composition of Motor Primitives Using Latent Force Models and Hidden Markov Models</t>
  </si>
  <si>
    <t>Publicado en revista especializada: Sparse Linear Models Applied to Power Quality Disturbance Classification</t>
  </si>
  <si>
    <t>Publicado en revista especializada: Spatial Resolution Enhancement in Ultrasound Images from Multiple Annotators Knowledge.</t>
  </si>
  <si>
    <t>Publicado en revista especializada: A Hierarchical K-Nearest Neighbor Approach for Volume of Tissue Activated Estimation</t>
  </si>
  <si>
    <t>Publicado en revista especializada: A Kernel-Based Approach for DBS Parameter Estimation</t>
  </si>
  <si>
    <t>Documento de trabajo (Working Paper) : Multi-task learning for subthalamic nucleus identification in deep brain stimulation</t>
  </si>
  <si>
    <t>Documento de trabajo (Working Paper) : Facial Landmarking Selection using Gaussian Processes for Emotion Recognition</t>
  </si>
  <si>
    <t>Documento de trabajo (Working Paper) : Indian Buffet process for model selection in convolved multiple-output Gaussian processes</t>
  </si>
  <si>
    <t>Informe técnico : Desarrollar la actualización del aplicativo de confiabilidad del sistema de abastecimiento de gas combustible por redes en atención a las necesidades formuladas por los agentes y por la Comisión de Regulación de Energía y Gas.</t>
  </si>
  <si>
    <t>Industrial : BANCO DE PRUEBAS PARA SIMULACIÓN Y DIAGNÓSTICO DE FALLAS EN MÁQUINAS ROTATIVAS</t>
  </si>
  <si>
    <t>Computacional : Optinet</t>
  </si>
  <si>
    <t>Computacional : SimMOTrans</t>
  </si>
  <si>
    <t>Computacional : SiCaPro</t>
  </si>
  <si>
    <t>Computacional : SINTlogic</t>
  </si>
  <si>
    <t>Computacional : PWMclick</t>
  </si>
  <si>
    <t>Informes de investigación : ANÁLISIS DE INDICADORES CLAVE DE DESEMPEÑO EN UNA RED DE TELEFONÍA MÓVIL EMPLEANDO ANÁLISIS FUNCIONAL DE DATOS</t>
  </si>
  <si>
    <t>Informes de investigación : Desarrollo De Un Sistema Efectivo Y Apropiado De Estimación Del Volumen De Tejido Activo Cerebral Para El Mejoramiento De Los Resultados Terapéuticos En Pacientes Con Enfermedad De Parkinson Intervenidos Quirúrgicamente</t>
  </si>
  <si>
    <t>Informes de investigación : Desarrollo De Una Metodología Para La Segmentación Automática De Regiones Objetivo En Imágenes Ultrasónicas A Partir De Modelos Estadísticos. Aplicación A Los Procedimientos De Anestesia Regional</t>
  </si>
  <si>
    <t>Informes de investigación : Desarrollo De Un Sistema Piloto De Mantenimiento Predictivo En La Linea De Propulsion De Las Lanchas Patrulleras De La Armada Nacional Mediante El Analisis De Vibraciones Mecanicas E Imagenes Termograficas. Presentado Por La Universidad Nacional</t>
  </si>
  <si>
    <t>Trabajo de grado de maestría o especialidad médica : NeuroBDS: aplicativo de procesamiento de imagenes medicas para apoyar procedimientos de estimulacion cerebral profunda</t>
  </si>
  <si>
    <t>Trabajo de grado de maestría o especialidad médica : Metodología para la generación de tablas de programación y operación de un sistema Bus Rapid Transit (BRT) con corredor compartido para dos rutas</t>
  </si>
  <si>
    <t>Trabajo de grado de maestría o especialidad médica : CARACTERIZACIÓN DE SEÑALES SÍSMICAS USANDO ANÁLISIS DE ESPECTROS SINGULARES (ssa)</t>
  </si>
  <si>
    <t>Trabajo de grado de maestría o especialidad médica : RECONOCIMIENTO AUTOMATICO DE SISMOS UTILIZANDO DYNAMIC TIME WARPING DTW) Y SUPERDICCIONARIO WP+CP</t>
  </si>
  <si>
    <t>Trabajo de grado de maestría o especialidad médica : ­A Methodology for peripheral nerve segmentation using a multiple annotators approach based on contered Kernel alignment</t>
  </si>
  <si>
    <t>Trabajo de grado de maestría o especialidad médica : A Gaussian Process Emulator for Estimating the Volume of Tissue Activated During Deep Brain Stimulation,</t>
  </si>
  <si>
    <t>Trabajo de grado de maestría o especialidad médica : Estimation of the neuromodulation parameters from the planned volume of tissue activated in deep brain stimulation</t>
  </si>
  <si>
    <t>Trabajo de grado de maestría o especialidad médica : Modelling transcriptional regulation using switched dynamical latent force models</t>
  </si>
  <si>
    <t>Trabajo de grado de maestría o especialidad médica : Sincronización de un convertidor DC-AC con una red eléctrica usando controladores resonantes</t>
  </si>
  <si>
    <t>Publicado en revista especializada: Distribution Systems Operation Considering Energy Storage Devices and Distributed Generation</t>
  </si>
  <si>
    <t>Publicado en revista especializada: Transport Data Visualization. Case Study: Pereira (Colombia)</t>
  </si>
  <si>
    <t>Publicado en revista especializada: Ubicación óptima de reconectadores y fusibles en sistemas de distribución</t>
  </si>
  <si>
    <t>Publicado en revista especializada: Integrated line-by-line optical pulse shaper for high-fidelity and rapidly reconfigurable RF-filtering</t>
  </si>
  <si>
    <t>Publicado en revista especializada: High-Q silicon nitride microresonators exhibiting low-power frequency comb initiation</t>
  </si>
  <si>
    <t>Publicado en revista especializada: Observation of Fermi-Pasta-Ulam Recurrence Induced by Breather Solitons in an Optical Microresonator</t>
  </si>
  <si>
    <t>Publicado en revista especializada: A Kalman Latency Compensation Strategy for Model Predictive Control to Damp Inter-Area Oscillations in Delayed Power Systems</t>
  </si>
  <si>
    <t>Publicado en revista especializada: Intracavity characterization of micro-comb generation in the single-soliton regime</t>
  </si>
  <si>
    <t>Capítulo de libro : Grid Integration: Part I-Power System Interactions of Wave Energy Generators</t>
  </si>
  <si>
    <t>Computacional : GAUSS SIMULATION RT</t>
  </si>
  <si>
    <t>Computacional : GAUSS</t>
  </si>
  <si>
    <t>Trabajos de grado de pregrado : Ajuste de impedancia para una celda de combustible</t>
  </si>
  <si>
    <t>Trabajos de grado de pregrado : Analisis de resonancia armonica en sistemas de distribución con alta penetración de energía eólica</t>
  </si>
  <si>
    <t>Trabajos de grado de pregrado : Operación eficiente de almacenadores de energía en micro-redes</t>
  </si>
  <si>
    <t>Trabajos de grado de pregrado : Ubicación óptima de elementos de protección en sistemas de distribución considerando transferencia de carga para mejorar indicadores de confiabilidad</t>
  </si>
  <si>
    <t>Trabajos de grado de pregrado : Control de area amplia para mitigar resonancias subsincronas en sistemas de potencia considerando compensación serie</t>
  </si>
  <si>
    <t>Trabajos de grado de pregrado : Aproximaciones al flujo de carga en sistemas de distribución</t>
  </si>
  <si>
    <t>Trabajos de grado de pregrado : Efecto de los volantes de inercia en la estabilidad transitoria de sistemas eléctricos</t>
  </si>
  <si>
    <t>Trabajos de grado de pregrado : Mitigación de resonancia subsincrona mediante el uso de unidades de almacenamiento de energía magnetica por superconduccion integradas con un PWM-CSC</t>
  </si>
  <si>
    <t>Trabajos de grado de pregrado : Analisis de estabilidad en sistemas de potencia considerando alta penetración de generación eólica</t>
  </si>
  <si>
    <t>Publicado en revista especializada: Estudio comparativo de cinco estrategias de compensación de armónicos en filtros activos de potencia</t>
  </si>
  <si>
    <t>Publicado en revista especializada: A New SST Topology Comprising Boost Three-Level AC/DC Converters for Applications in Electric Power Distribution Systems</t>
  </si>
  <si>
    <t>Publicado en revista especializada: Diseño y construcción de un convertidor dc/dc tipo Boost con PWM ajustable</t>
  </si>
  <si>
    <t>Publicado en revista especializada: Fuzzy control of an inverted pendulum Driven by a reaction wheel using a trajectory tracking scheme</t>
  </si>
  <si>
    <t>Publicado en revista especializada: Modelos de horno de arco eléctrico para estudios del efecto flicker</t>
  </si>
  <si>
    <t>Publicado en revista especializada: A Semi-Markov Model for Control of Energy Storage in Utility Grids and Microgrids With PV Generation</t>
  </si>
  <si>
    <t>Publicado en revista especializada: Energy Management of a Fuel-Cell Serial¿Parallel Hybrid System</t>
  </si>
  <si>
    <t>Publicado en revista especializada: Calibración de los parámetros de un modelo de horno de arco eléctrico empleando simulación y redes neuronales</t>
  </si>
  <si>
    <t>Computacional : SYMACOS</t>
  </si>
  <si>
    <t>Computacional : CACont</t>
  </si>
  <si>
    <t>Computacional : CONVCC</t>
  </si>
  <si>
    <t>Computacional : PWMCLICK</t>
  </si>
  <si>
    <t>Trabajos de grado de pregrado : Consideraciones de diseño para un circuito de disparo de tiristores en un rectificador trifásico totalmente controlado</t>
  </si>
  <si>
    <t>Trabajo de grado de maestría o especialidad médica : CONTROL PREDICTIVO SOBRE UN CONVERTIDOR FLYBACK PARA DETERMINAR EL PUNTO DE MÁXIMA POTENCIA DE UN SISTEMA FOTOVOLTAICO</t>
  </si>
  <si>
    <t>Trabajos de grado de pregrado : ESTIMACIÓN DE RADIACIÓN SOLAR POR MEDIO DE REDES NEURONALES ARTIFICIALES CON EL FIN DE DETERMINAR ENERGÍA FIRME PARA EL CARGO DE CONFIABILIDAD EN PLANTAS SOLARES FOTOVOLTAICAS</t>
  </si>
  <si>
    <t>Trabajos de grado de pregrado : Diseño y simulación de un filtro activo trifásico shunt usando el algoritmo Icos(phi)</t>
  </si>
  <si>
    <t>Trabajos de grado de pregrado : Construcción de un convertidor CC-CC tipo reductor orientado a la esnseñanza</t>
  </si>
  <si>
    <t>Trabajos de grado de pregrado : Compensación de armónicos de corriente con un filtro activo de corriente usando la teoría de la potencia instantánea</t>
  </si>
  <si>
    <t>Trabajos de grado de pregrado : METODOLOGÍA PARA LA ESTIMACIÓN DE LOS PARÁMETROS DE LA MÁQUINA DE INDUCCIÓN A PARTIR DE LOS DATOS DEL FABRICANTE</t>
  </si>
  <si>
    <t>Trabajos de grado de pregrado : MODULACIÓN POR ANCHO DE PULSOS DE UN INVERSOR TRIFÁSICO DE TRES NIVELES CON FIJACIÓN POR DIODOS</t>
  </si>
  <si>
    <t>Trabajos de grado de pregrado : SIMULACIÓN DE LA PRUEBA DE CORTO CIRCUITO PARA TRANSFORMADORES UTILIZANDO UN SISTEMA F.E.A</t>
  </si>
  <si>
    <t>Publicado en revista especializada: The Relevance of English in Colombian Scientific Research Awareness</t>
  </si>
  <si>
    <t>Publicado en revista especializada: Monitoreo del Clima Espacial desde Colombia Mediante Radio Receptores Butterworth de Orden Superior</t>
  </si>
  <si>
    <t>Publicado en revista especializada: Caracterización morfológica de YTaO4 y YNbO4 dopadas con Eu3+ y Tb3+/Morphological characterization of YTaO4 and YNbO4 doped with Eu3+ and Tb3+</t>
  </si>
  <si>
    <t>Publicado en revista especializada: Development of a Magnetic Loop Antenna for the Detection of Jovian Radiowaves at 20.1 MHz</t>
  </si>
  <si>
    <t>Publicado en revista especializada: Corrección Topocéntrica de Parámetros Orbitales Obtenidos Mediante las Integrales de Kepler para Asteroides MBA y NEO</t>
  </si>
  <si>
    <t>Publicado en revista especializada: Medidor electrónico interactivo de consumo de energía eléctrica</t>
  </si>
  <si>
    <t>Publicado en revista especializada: SISTEMA PARA EL MONITOREO REMOTO DE LA TEMPERATURA EN TRANSFORMADORES DE DISTRIBUCIÓN</t>
  </si>
  <si>
    <t>Publicado en revista especializada: SISTEMA PARA EL REGISTRO DE LLAMARADAS SOLARES EN LA BANDA MUY BAJA DE FRECUENCIAS</t>
  </si>
  <si>
    <t>Publicado en revista especializada: Aplicativo para el Acceso vía Web a Observatorios Astronómicos</t>
  </si>
  <si>
    <t>Otro libro publicado : Curvas De Luz De Estrellas Variables Mediante El Procesamiento Digital De Imágenes</t>
  </si>
  <si>
    <t>Computacional : AstroCorr</t>
  </si>
  <si>
    <t>Informes de investigación : Informe final proyecto Metodología para la Determinación de Velocidades Radiales de Estrellas Binarias Eclipsantes mediante espectroscopia óptica.</t>
  </si>
  <si>
    <t>Informes de investigación : Informe Final Proyecto Astronom¿a en tu Escuela</t>
  </si>
  <si>
    <t>Informes de investigación : Sistema para el monitoreo del clima espacial en Colombia (Segunda fase)</t>
  </si>
  <si>
    <t>Informes de investigación : Informe Proyecto Sistema para el Monitoreo del Clima Espacial en Colombia</t>
  </si>
  <si>
    <t>Informes de investigación : Informe Final Proyecto Identificación e Individualización en Tiempo Real de Estrellas Presentes en Imágenes de Cúmulos Estelares</t>
  </si>
  <si>
    <t>Página web : Página Web Monitoreo del Clima Espacial</t>
  </si>
  <si>
    <t>Página web : Página Web Estación Meteorológica Observatorio Astronómico UTP</t>
  </si>
  <si>
    <t>Página web : Página Principal Observatorio Astronómico UTP</t>
  </si>
  <si>
    <t>Trabajos de grado de pregrado : Calibración del Espectrógrafo Lhires III del Observatorio Astronómico de la Universidad Tecnológica de Pereira</t>
  </si>
  <si>
    <t>Trabajos de grado de pregrado : Desarrollo de un Sistema Electrónico para el Monitoreo de las Radioemisiones Solares y Jovianas en 20,1 MHz</t>
  </si>
  <si>
    <t>Trabajos de grado de pregrado : Metodología para la Detección de Estrellas Variables en Cúmulos Estelares a Partir de Análisis Fotométrico</t>
  </si>
  <si>
    <t>Trabajos de grado de pregrado : DESARROLLO DE UNA APLICACIÓN PARA EL PROCESAMIENTO DE SEÑALES RADIOASTRONÓMICAS CAPTURADAS DESDE EL OBSERVATORIO DE LA UTP</t>
  </si>
  <si>
    <t>Trabajos de grado de pregrado : IDENTIFICACIÓN E INDIVIDUALIZACIÓN EN TIEMPO REAL DE ESTRELLAS PRESENTES EN IMÁGENES DE CÚMULOS ESTELARES</t>
  </si>
  <si>
    <t>Trabajos de grado de pregrado : POSICIONAMIENTO DE ASTEROIDES EN IMÁGENES ATRONÓMICAS A PARTIR DE LA IDENTIFICACIÓN DE CENTROIDES</t>
  </si>
  <si>
    <t>Trabajos de grado de pregrado : METODOLOGÍA PARA LA REALIZACIÓN EN PARALELO DE FILTROS DE ORDEN SUPERIOR SOBRE PROCESADORES DIGITALES DE SEÑALES</t>
  </si>
  <si>
    <t>Trabajos de grado de pregrado : DETERMINACIÓN DE LOS PARÁMETROS ORBITALES DE ASTEROIDES Y COMETAS USANDO LOS INVARIANTES DEL MOVIMIENTO</t>
  </si>
  <si>
    <t>Trabajos de grado de pregrado : Prototipo de un Equipo de Telemetría de Temperatura con Comunicación GPS/GPRS</t>
  </si>
  <si>
    <t>Publicado en revista especializada: Sistema automático de reconocimiento de frutas basado en visión por computador</t>
  </si>
  <si>
    <t>Otro libro publicado : Oscilaciones Y Ondas En Ciencias Básicas Para Ingenierías</t>
  </si>
  <si>
    <t>Otro libro publicado : Óptica Y Física Moderna En Ciencas Básicas Para Ingenierías</t>
  </si>
  <si>
    <t>Computacional : Software para el estudio del movimiento armónico simple del péndulo simple</t>
  </si>
  <si>
    <t>Trabajos de grado de pregrado : Evaluación y Comparación de Técnicas de Restauración de la Función de Punto de Dispersión para la Estimación de la Velocidad de un Objeto</t>
  </si>
  <si>
    <t>Trabajos de grado de pregrado : Escáner 3D para reconocimiento biométrico de la cara mediante el sensor Kinect</t>
  </si>
  <si>
    <t>Trabajo de grado de maestría o especialidad médica : Identificación de sangre en manchas y fluidos por los métodos de Thevenon Roland y verde de Leucomalaquita como pruebas presuntivas a partir del tratamiento digital de imágenes</t>
  </si>
  <si>
    <t>Trabajos de grado de pregrado : Desarrollo de un algoritmo planificador de rutas con capacidad de implementación en diversas aplicaciones de la robótica móvil</t>
  </si>
  <si>
    <t>Trabajos de grado de pregrado : Diseño de un prototipo que permita realizar la inspección del interior de tuberías de acueducto por medio de un sistema teleoperado.</t>
  </si>
  <si>
    <t>Trabajos de grado de pregrado : Determinación de la cinemática de objetos móviles bajo condiciones controladas mediante imágenes empleando técnicas de flujo óptico</t>
  </si>
  <si>
    <t>Trabajos de grado de pregrado : Determinación de la cinemática de objetos móviles bajo condiciones controladas mediante imágenes afectadas por desenfoque de movimiento lineal</t>
  </si>
  <si>
    <t>Trabajos de grado de pregrado : Diseño de una caja negra para automóviles</t>
  </si>
  <si>
    <t>Trabajos de grado de pregrado : Desarrollo de un algoritmo para la decodificación de código de barras del sistema EAN13 usando visión por computador</t>
  </si>
  <si>
    <t>Publicado en revista especializada: Mejoramiento de la Calidad de la Potencia Activa de un Parque Eólico Empleando Sistemas Almacenadores de Energía</t>
  </si>
  <si>
    <t>Publicado en revista especializada: Control global del péndulo con rueda de reacción mediante regulación de energía y linealización extendida de las variables de estado</t>
  </si>
  <si>
    <t>Revista de divulgación : Improving the Dynamics of Lagrange-Based MMC Controllers by Means of Adaptive Filters for Single-Phase Voltage, Power and Energy Estimation</t>
  </si>
  <si>
    <t>Trabajos de grado de pregrado : Diseño de un Robot Delta para el Control de Calidad en la Industria Papelera.</t>
  </si>
  <si>
    <t>Trabajos de grado de pregrado : CONSTRUCCIÓN DE PROTOTIPO ROBOT INDUSTRIAL CARTESIANO X-Y, PARA EL TRAZADO SOBRE LÁMINAS DE METAL</t>
  </si>
  <si>
    <t>Publicado en revista especializada: Desarrollo de un módulo experimental de difracción de la luz para un laboratorio de física controlado de forma remota</t>
  </si>
  <si>
    <t>Publicado en revista especializada: DESARROLLO DE UN MÓDULO EXPERIMENTAL DE DIFRACCIÓN DE LA LUZ PARA UN LABORATORIO DE FÍSICA CONTROLADO DE FORMA REMOTA</t>
  </si>
  <si>
    <t>Publicado en revista especializada: Dynamic hand gesture recognition using generalized time warping and deep belief networks</t>
  </si>
  <si>
    <t>Publicado en revista especializada: Machine Fault Detection Based on Filter Bank Similarity Features Using Acoustic and Vibration Analysis</t>
  </si>
  <si>
    <t>Publicado en revista especializada: Optimal state selection and tuning parameters for a degradation model in bearings using Mel-Frequency Cepstral Coefficients and Hidden Markov Chains</t>
  </si>
  <si>
    <t>Publicado en revista especializada: Recognition of brain structures from MER-signals using dynamic MFCC analysis and a HMC classifier</t>
  </si>
  <si>
    <t>Computacional : MONOMORF</t>
  </si>
  <si>
    <t>Computacional : CACONT</t>
  </si>
  <si>
    <t>Computacional : EPMI</t>
  </si>
  <si>
    <t>Computacional : DITRAM</t>
  </si>
  <si>
    <t>Computacional : SICOCONV</t>
  </si>
  <si>
    <t>Trabajos de grado de pregrado : IMPLEMENTACIÓN DE UNA METODOLOGÍA PARA LA CLASIFICACIÓN DE BILLETES FALSOS Y AUTÉNTICOS UTILIZANDO TECNICAS DE VISIÓN POR COMPUTADOR (SVM)</t>
  </si>
  <si>
    <t>Trabajos de grado de pregrado : MANTENIMIENTO DE TABLEROS ELÉCTRICOS DE BAJA TENSIÓN EN SUBESTACIONES ELÉCTRICAS EN LA PLANTA DE TRATAMIENTO DE AGUAS Y AGUAS DE PEREIRA</t>
  </si>
  <si>
    <t>Trabajos de grado de pregrado : DESARROLLO DE UNA METODOLOGÍA PARA CORRELACIONAR TÉCNICAS DE ANÁLISIS EN CONFIABILIDAD CON LOS CICLOS DE VIDA Y LA GESTIÓN DE ACTIVOS</t>
  </si>
  <si>
    <t>Trabajos de grado de pregrado : Desarrollo de una plataforma de software para la estimación de vida remanente en activos de mantenimiento</t>
  </si>
  <si>
    <t>Trabajos de grado de pregrado : METODOLOGÍA PARA CARACTERIZAR SEÑALES DE VIBRACIÓN EN MOTORES DIESEL, USANDO REPRESENTACIONES DEL TIEMPO, FRECUENCIA Y TIEMPO-FRECUENCIA Y DIAGNÓSTICO MEDIANTE HMM</t>
  </si>
  <si>
    <t>Trabajos de grado de pregrado : DISEÑO Y SIMULACIÓN DEL SISTEMA DE CONTROL Y SUPERVISIÓN DE CARGUE Y DESCARGUE DE GRANOS PARA PUERTOS USANDO PLC Y SCADA</t>
  </si>
  <si>
    <t>Trabajos de grado de pregrado : METODOLOGÍA PARA EL USO EFICIENTE DE LOS RECURSOS ESPACIALES Y TEMPORALES EN LA SOLUCIÓN DE PROBLEMAS EN SISTEMAS ARITMÉTICOS DIGITALES</t>
  </si>
  <si>
    <t>Trabajos de grado de pregrado : ANÁLISIS DE ESTABILIDAD DE MANIOBRAS DE VUELO UTILIZANDO CUADRICÓPTEROS</t>
  </si>
  <si>
    <t>Trabajo de grado de maestría o especialidad médica : Pronóstico de vida útil restante en rodamiento, con base en datos de vibraciones y sistemas de inferencia estocástica con degradación no lineal</t>
  </si>
  <si>
    <t>Publicación (referencia bibliográfica completa) modificada</t>
  </si>
  <si>
    <t>Publicado en revista especializada: Non-parametric Source Reconstruction via Kernel Temporal Enhancement for EEG Data</t>
  </si>
  <si>
    <t>Publicado en revista especializada: Multi-task learning for subthalamic nucleus identification in deep brain stimulation</t>
  </si>
  <si>
    <t>Publicado en revista especializada: Optimal state selection and tuning parameters for a degradationmodel in bearings using Mel-Frequency CepstralCoefficients and Hidden Markov Chains</t>
  </si>
  <si>
    <t>Publicado en revista especializada: A phantom-based study for assessing the error and uncertainty of a neuronavigation system</t>
  </si>
  <si>
    <t>Publicado en revista especializada: A probabilistic framework based on SLIC- Superpixel and Gaussian processes for segmenting nerves in ultrasound images.</t>
  </si>
  <si>
    <t>Publicado en revista especializada: Multi-output Gaussian processes for enhancing resolution of diffusion.</t>
  </si>
  <si>
    <t>Corto (Resumen): Deep Brain Stimulation parameter estimation from Volumen Tissue Activated data following a kernel-based approach</t>
  </si>
  <si>
    <t>Publicado en revista especializada: Kernel temporal enhancement approach for LORETA source reconstruction using EEG data</t>
  </si>
  <si>
    <t>Publicado en revista especializada: Modeling and behavior of the simulation of electric propagation during deep brain stimulation</t>
  </si>
  <si>
    <t>Publicado en revista especializada: Gaussian process dynamical models for multimodal affect recognition</t>
  </si>
  <si>
    <t>Publicado en revista especializada: Estimación de la propagación eléctrica cerebral generada por la DBS en pacientes con enfermedad de Parkinson de la región sur-occidente de Colombia</t>
  </si>
  <si>
    <t>Publicado en revista especializada: SVM-based feature selection methods for emotion recognition from multimodal data</t>
  </si>
  <si>
    <t>Publicado en revista especializada: Dynamic Hand Gesture Recognition Using Generalized Time Warping and Deep Belief Networks</t>
  </si>
  <si>
    <t>Publicado en revista especializada: GROUPWISE SHAPE CORRESPONDENCES ON 3D BRAIN STRUCTURES USING PROBABILISTIC LATENT VARIABLE MODELS</t>
  </si>
  <si>
    <t>Publicado en revista especializada: METHODOLOGY FOR DETECTION OF DETERMINISM AND NONLINEARITY ON FINANCIAL TIME SERIES</t>
  </si>
  <si>
    <t>Publicado en revista especializada: GAUSSIAN PROCESSES FOR SLICE-BASED SUPER-RESOLUTION MR IMAGES</t>
  </si>
  <si>
    <t>Publicado en revista especializada: NEURONAV: A Tool for Image Guided Surgery Application to Parkinsons Disease</t>
  </si>
  <si>
    <t>Publicado en revista especializada: GENERALIZED WISHART PROCESSES FOR INTERPOLATION OVER DIFFUSION TENSOR FIELDS</t>
  </si>
  <si>
    <t>Publicado en revista especializada: Estimation of the neuromodulation parameters from the planned volume of tissue activated in deep brain stimulation</t>
  </si>
  <si>
    <t>Publicado en revista especializada: Short-term wind speed prediction based on robust Kalman filtering: An experimental comparison</t>
  </si>
  <si>
    <t>Publicado en revista especializada: Magnetic Resonance Image Selection for Multi-Atlas Segmentation Using Mixture Models</t>
  </si>
  <si>
    <t>Publicado en revista especializada: Discriminative Training for Convolved Multiple-Output Gaussian Processes</t>
  </si>
  <si>
    <t>Publicado en revista especializada: Fall Detection Algorithm Based on Thresholds and Residual Events</t>
  </si>
  <si>
    <t>Publicado en revista especializada: Convolved Multi-output Gaussian Processes for Semi-Supervised Learning</t>
  </si>
  <si>
    <t>Publicado en revista especializada: Kernel Centered Alignment Supervised Metric for Multi-Atlas Segmentation</t>
  </si>
  <si>
    <t>Publicado en revista especializada: Mejoramiento de la calidad de la potencia activa de un parque eólico empleando sistemas almacenadores de energía</t>
  </si>
  <si>
    <t>Publicado en revista especializada: Global and Local Gaussian Process for Multioutput and Treed Data</t>
  </si>
  <si>
    <t>Publicado en revista especializada: Semi-Supervised Multi-Output Regression with Gaussian Processes</t>
  </si>
  <si>
    <t>Publicado en revista especializada: Automatic segmentation of nerve structures in ultrasound images using Graph Cuts and Gaussian processes</t>
  </si>
  <si>
    <t>Publicado en revista especializada: Information-Based Cost Function for a Bayesian MRI Segmentation Framework</t>
  </si>
  <si>
    <t>Publicado en revista especializada: Automatic Assessment of Voice Quality in the Context of Multiple Annotations.</t>
  </si>
  <si>
    <t>Publicado en revista especializada: Peripheral Nerve Segmentation using Nonparametric Bayesian Hierarchical Clustering</t>
  </si>
  <si>
    <t>Publicado en revista especializada: Representación óptima de señales MER aplicada a la identificación de estructuras cerebrales durante la estimulación cerebral profunda</t>
  </si>
  <si>
    <t>Publicado en revista especializada: Peripheral Nerve Segmentation Using Speckle Removal and Bayesian Shape Models</t>
  </si>
  <si>
    <t>Publicado en revista especializada: Peripheral Nerves Segmentation in Ultrasound Images Using Non-linear Wavelets and Gaussian Processes</t>
  </si>
  <si>
    <t>Publicado en revista especializada: Spatial-Dependent Similarity Metric Supporting Multi-atlas MRI Segmentation</t>
  </si>
  <si>
    <t>Publicado en revista especializada: A Gaussian Process Emulator for Estimating the Volume of Tissue Activated During Deep Brain Stimulation</t>
  </si>
  <si>
    <t>Publicado en revista especializada: Improving Diffusion Tensor Estimation Using Adaptive and Optimized Filtering Based on Local Similarity</t>
  </si>
  <si>
    <t>Publicado en revista especializada: A Parzen-based distance between probability measures as an alternative of summary statistics in Approximate Bayesian Computation</t>
  </si>
  <si>
    <t>Publicado en revista especializada: A comparison of robust Kalman filtering methods for artifact correction in heart rate variability analysis.</t>
  </si>
  <si>
    <t>Publicado en revista especializada: INDIAN BUFFET PROCESS FOR MODEL SELECTION IN LATENT FORCE MODELS</t>
  </si>
  <si>
    <t>Publicado en revista especializada: Deep brain stimulation modeling for several anatomical and electrical considerations</t>
  </si>
  <si>
    <t>Publicado en revista especializada: Gaussian process dynamical models for emotion recognition</t>
  </si>
  <si>
    <t>Publicado en revista especializada: Bayesian Shape Models with Shape Priors for MRI Brain Segmentation</t>
  </si>
  <si>
    <t>Publicado en revista especializada: Automatic Recognition of Microcalcifications in Mammography Images through Fractal Texture Analysis</t>
  </si>
  <si>
    <t>Publicado en revista especializada: A latent force model for describing electric propagation in deep brain stimulation: A simulation study</t>
  </si>
  <si>
    <t>Caso clínico: Diseño e implementación de un sistema de instrumentación y medida para la atención hospitalaria</t>
  </si>
  <si>
    <t>Publicado en revista especializada: Recognition of Brain Structures from MER-Signals Using Dynamic MFCC Analysis and a HMC Classifier</t>
  </si>
  <si>
    <t>Publicado en revista especializada: Calibración de los Parámetros de un Modelo de Horno de Arco Eléctrico Empleando Simulación y Redes Neuronales</t>
  </si>
  <si>
    <t>Publicado en revista especializada: Sparse representation of MER signals for localizing the Subthalamic Nucleus in Parkinsons disease surgery</t>
  </si>
  <si>
    <t>Publicado en revista especializada: Multiple-output support vector machine regression with feature selection for arousal/valence space emotion assessment</t>
  </si>
  <si>
    <t>Publicado en revista especializada: Simplified Mathematical Model for Calculating the Oxygen Excess Ratio of a PEM Fuel Cell System in Real-Time Applications</t>
  </si>
  <si>
    <t>Publicado en revista especializada: Modulación por Vector Espacial aplicada a un Filtro Activo de Potencia</t>
  </si>
  <si>
    <t>Publicado en revista especializada: Latent force models for describing transcriptional regulation processes in the embryo development problem for the Drosophila melanogaster</t>
  </si>
  <si>
    <t>Publicado en revista especializada: DETECCIÓN DE EVENTOS SONOROS EN SEÑALES DE MÚSICA USANDO PROCESOS GAUSSIANOS</t>
  </si>
  <si>
    <t>Publicado en revista especializada: DISEÑO DE UNA INTERFAZ PREPAGO DE ENERGÍA ELÉCTRICA PARA CONTADORES ELECTRÓNICOS MONOFÁSICOS RESIDENCIALES</t>
  </si>
  <si>
    <t>Publicado en revista especializada: DATOS SUSTITUTOS PSEUDOPERIÓDICOS EN SEÑALES DE VOZ PARA DETERMINAR DINÁMICAS SUBYACENTES</t>
  </si>
  <si>
    <t>Publicado en revista especializada: ANÁLISIS DE EXPANSIÓNDE REDES DE TELEFONÍA MÓVIL EMPLEANDO PROCESOS GAUSSIANOS</t>
  </si>
  <si>
    <t>Publicado en revista especializada: Linear Latent Force Models using Gaussian processes</t>
  </si>
  <si>
    <t>Publicado en revista especializada: Análisis de estructuras para la norma EN ISO 13849-1 con base en un comportamiento estocástico usando cadenas de Markov</t>
  </si>
  <si>
    <t>Publicado en revista especializada: Regularización de Tikhonov para estimar los parámetros de un modelo de un horno de arco</t>
  </si>
  <si>
    <t>Publicado en revista especializada: Identificación robusta aplicada a un sistema de control de un puente grúa</t>
  </si>
  <si>
    <t>Publicado en revista especializada: Dynamic physiological signal analysis based on Fisher kernels for emotion recognition.</t>
  </si>
  <si>
    <t>Publicado en revista especializada: Identificación de un generador de inducción doblemente alimentado basado en el filtro de Kalman en presencia de datos espurios</t>
  </si>
  <si>
    <t>Publicado en revista especializada: Diseño y simulación de un sistema autónomo para el proceso de teñido de prendas tipo jean</t>
  </si>
  <si>
    <t>Publicado en revista especializada: Feature Selection for Multimodal Emotion Recognition</t>
  </si>
  <si>
    <t>Publicado en revista especializada: Regularización de problemas dinámicos inversos en la generación EEG mediante estimación dual basada en el filtro de Kalman</t>
  </si>
  <si>
    <t>Publicado en revista especializada: Optimal sampling frequency in wavelet-based signal feature extraction using particle swarm optimization.</t>
  </si>
  <si>
    <t>Publicado en revista especializada: Unsupervised Learning applied in MER and ECG Signals through Gaussians Mixtures with the Expectation-Maximization Algorithm and Variational Bayesian Inference</t>
  </si>
  <si>
    <t>Trabajo de grado de maestría o especialidad médica : Reconocimiento de niveles de ansiedad a partir del análisis multimodal y técnicas de aprendizaje de máquina en señales fisiológicas</t>
  </si>
  <si>
    <t>Trabajo de grado de maestría o especialidad médica : ARQUITECTURA PARA LA IMPLEMENTACIÓN DE UNA APLICACIÓN QUE PERMITA EVALUAR LAS ALTERNATIVAS DE INVERSIÓN EN CONFIABILIDAD DEL SISTEMA NACIONAL DE GAS NATURAL EN COLOMBIA</t>
  </si>
  <si>
    <t>Trabajos de grado de pregrado : METODOLOGÍA PARA EL REGISTRO MULTIMODAL DE IMÁGENES 3D, UTILIZANDO INFORMACIÓN MÚTUA</t>
  </si>
  <si>
    <t>Trabajo de grado de maestría o especialidad médica : Hierarchical and Multiple Output Gaussian Processes for the Analysis of Colombian Cellular Networks</t>
  </si>
  <si>
    <t>Trabajo de grado de maestría o especialidad médica : Ubicación óptima de sensores empleando modelos de fuerza latente</t>
  </si>
  <si>
    <t>Trabajo de grado de maestría o especialidad médica : Classification of time series with Multiple Output Gaussian processes and MCE</t>
  </si>
  <si>
    <t>Trabajo de grado de maestría o especialidad médica : A Latent Force Model Based on the Wave Equation for Describing the Electric Propagation in Deep Brain Stimulation</t>
  </si>
  <si>
    <t>Trabajos de grado de pregrado : Reacondicionamiento de soldador por costura integrando el control eléctrico en un PLC</t>
  </si>
  <si>
    <t>Trabajos de grado de pregrado : Automatización y control de humidificador de aire en la planta de hilatura de Coats Cadena Andina</t>
  </si>
  <si>
    <t>Trabajos de grado de pregrado : Optimización por algoritmos genéticos y redes de Petri del tiempo de proceso de un sistema de manufactura flexible</t>
  </si>
  <si>
    <t>Trabajos de grado de pregrado : Filtros de Kalman robustos para el pre-procesamiento de señales empleadas en interfaces cerebro-máquina</t>
  </si>
  <si>
    <t>Trabajos de grado de pregrado : HMM espectrales para el reconocimiento de emociones</t>
  </si>
  <si>
    <t>Trabajos de grado de pregrado : Modelo estocástico del horno de arco eléctrico basado en un modelo oculto de Markov</t>
  </si>
  <si>
    <t>Trabajo de grado de maestría o especialidad médica : Construccion de una base de datos de imágenes de mamografia para la identificación de microcalcificaciones</t>
  </si>
  <si>
    <t>Trabajos de grado de pregrado : Registro de variables de proceso de una línea ensambladora de motocicletas empleando PLC e interfaz HMI</t>
  </si>
  <si>
    <t>Trabajos de grado de pregrado : Evaluación de metodologías para el diagnóstico automatizado de la severidad de fallas, a partir de vibraciones mecánicas en rodamientos, usando características de tiempo y frecuencia, con Modelos Ocultos de Markov</t>
  </si>
  <si>
    <t>Trabajo de grado de maestría o especialidad médica : Representación optima de señales MER mediante el metido de trames aplicado a la cirugía de la enfermedad de parkinson</t>
  </si>
  <si>
    <t>Trabajos de grado de pregrado : Fundamentación y desarrollo de protocolos y estrategias de control para las principales maniobras eléctricas</t>
  </si>
  <si>
    <t>Trabajos de grado de pregrado : Diseño y simulación por métodos formales de un autómata para navegación en un ambiente parcialmente controlado</t>
  </si>
  <si>
    <t>Trabajos de grado de pregrado : Diseño de un sistema de control para un taladro electro-neumático de banco, bajo norma GEMMA y ambiente SCADA, con seguimiento a ciclos de operación</t>
  </si>
  <si>
    <t>Trabajo de grado de maestría o especialidad médica : DISEÑO DE UN SISTEMA DE ENTRENAMIENTO PARA LA IDENTIFICACIÓN DE ZONAS CEREBRALES ASOCIADAS A LA TRAYECTORIA DE LOS MICROELECTRODOS DE REGISTRO EN EL TRATAMIENTO QUIRÚRGICO DE LA ENFERMEDAD DEL PARKINSON (NEUROTRAIN</t>
  </si>
  <si>
    <t>Trabajo de grado de maestría o especialidad médica : Construccion de un modelo 3D de forma bayesiana para la detección de características faciales</t>
  </si>
  <si>
    <t>Publicado en revista especializada: Expansion of Transmission Networks Considering Large Wind Power Penetration and Demand Uncertainty</t>
  </si>
  <si>
    <t>Publicado en revista especializada: A Quadratic Approximation for the Optimal Power Flow in Power Distribution Systems</t>
  </si>
  <si>
    <t>Publicado en revista especializada: Nuevo enfoque para la localización óptima de reconectadores en sistemas de distribución considerando la calidad del servicio y los costos de inversión</t>
  </si>
  <si>
    <t>Corto (Resumen): A Linear Three-Phase Load Flow for Power Distributions Systems</t>
  </si>
  <si>
    <t>Publicado en revista especializada: Wave Energy: Modeling and Analysis of Power Grid Integration</t>
  </si>
  <si>
    <t>Publicado en revista especializada: DCM-Based Zero-Voltage Switching Control of a Bidirectional DC-DC Converter With Variable Switching Frequency</t>
  </si>
  <si>
    <t>Publicado en revista especializada: Generación Undimotriz: Integración con la red y análisis de resonancia subsíncrona</t>
  </si>
  <si>
    <t>Publicado en revista especializada: LINEAL REGRESSION MODELS FOR FORECASTING OF TRAVEL TIME IN BUS RAPID TRANSIT</t>
  </si>
  <si>
    <t>Publicado en revista especializada: Deterministic single soliton generation and compression in microring resonators avoiding the chaotic region</t>
  </si>
  <si>
    <t>Publicado en revista especializada: Tunable Delay Control of Entangled Photons Based on Dispersion Cancellation</t>
  </si>
  <si>
    <t>Publicado en revista especializada: Impacto de la generación eólica en el despacho hidrotermico de mediano plazo</t>
  </si>
  <si>
    <t>Publicado en revista especializada: Large Signal Stability Analysis at the common coupling point of a DC microgrid : A Grid Impedance Estimation Based on a Recursive Method</t>
  </si>
  <si>
    <t>Publicado en revista especializada: Operacion economica de dispositivos almacenadores de energia para disminuacion de perdidas</t>
  </si>
  <si>
    <t>Publicado en revista especializada: Energy Management DC System Based on Current-Controlled Buck-Boost Modules</t>
  </si>
  <si>
    <t>Publicado en revista especializada: Identification of a Proton-Exchange Membrane Fuel Cell¿s Model Parameters by Means of an Evolution Strategy</t>
  </si>
  <si>
    <t>Publicado en revista especializada: Degree of Influence of System Transition on the Stability of a DC Microgrid</t>
  </si>
  <si>
    <t>Publicado en revista especializada: Hysteretic Transition Method for Avoiding the Dead-Zone Effect and Subharmonics in a Noninverting Buck-Boost Converter</t>
  </si>
  <si>
    <t>Publicado en revista especializada: Conditions for Existence of Equilibria of Systems with Constant Power Loads</t>
  </si>
  <si>
    <t>Publicado en revista especializada: Planeamiento de la transmisión considerando seguridad e incertidumbre en la demanda empleando programación no lineal y técnicas evolutivas</t>
  </si>
  <si>
    <t>Publicado en revista especializada: Enhanced multiobjective algorithm for transmission expansion planning considering N.1 security criterion</t>
  </si>
  <si>
    <t>Publicado en revista especializada: ESTIMACIÓN DE LOS MÁRGENES DE ESTABILIDAD DE TENSIÓN EN UN SISTEMA DE POTENCIA USANDO REDES NEURONALES ARTIFICIALES</t>
  </si>
  <si>
    <t>Publicado en revista especializada: Integration of Offshore Wind Farm Using a Hybrid HVDC Transmission Composed by the PWM Current-Source Converter and Line-Commutated Converter</t>
  </si>
  <si>
    <t>Trabajos de grado de pregrado : Mejoramiento Operativo de Sistemas de Distribución Usando Elementos de Transferencia automática</t>
  </si>
  <si>
    <t>Trabajos de grado de pregrado : Librería en C++ para Procesos Gaussianos de Múltiple Salida</t>
  </si>
  <si>
    <t>Trabajos de grado de pregrado : IMPLEMENTACION DE UN PROTOTIPO DE PLATAFORMA TECNOLOGICA TIPO CLUSTER, PARA LA COMPUTACION DE ALGORITMOS REALIZADOS EN MPI PRESENTADOS EN EL CAMPUS UNIVERSITARIO</t>
  </si>
  <si>
    <t>Trabajos de grado de pregrado : Estudio de prefactibilidad para la generación de energía eléctrica a partir del rio consotá y capacidad de energía solar en la zona del parque consotá pereira</t>
  </si>
  <si>
    <t>Trabajo de grado de maestría o especialidad médica : Análisis de accesibilidad para las ciudades de Pereira y Dosquebradas a partir de la técnica de escalado multidimensional</t>
  </si>
  <si>
    <t>Trabajo de grado de maestría o especialidad médica : Uso de técnicas estadísticas para la construcción de funciones objetivo para el proceso de calibración de modelos de simulación de tráfico</t>
  </si>
  <si>
    <t>Trabajos de grado de pregrado : Sistemas de almacenamiento de energía a partir de bancos de baterías para la integración de fuentes de energía renovable en microredes dc</t>
  </si>
  <si>
    <t>Trabajos de grado de pregrado : Restauración del sistema posterior a un blackout usando la tecnología de monitoreo de area amplia y medición sincronofasorial por el método de seccionalización</t>
  </si>
  <si>
    <t>Trabajos de grado de pregrado : Efecto de la generación eólica y solar fotovoltaica en el despacho hidrotérmico</t>
  </si>
  <si>
    <t>Trabajos de grado de pregrado : Compensación de potencia reactiva en turbinas eólicas basadas en máquinas de induccion directamente conectadas a la red</t>
  </si>
  <si>
    <t>Trabajos de grado de pregrado : Operación y control de sistemas HVDC multiterminal</t>
  </si>
  <si>
    <t>Trabajos de grado de pregrado : Despacho economico multiobjetivo considerando estabilidad de pequeña señal</t>
  </si>
  <si>
    <t>Trabajos de grado de pregrado : Modelo de optimización robusta para analisis energetico de la interconexión de sistemas de potencia latinoamericanos</t>
  </si>
  <si>
    <t>Trabajos de grado de pregrado : Impacto de la masificación de la generación solar fotovoltaica en sistemas de distribución</t>
  </si>
  <si>
    <t>Trabajos de grado de pregrado : Reconfiguración de sistemas de distribución de energía eléctrica usando optimización multi-objetivo</t>
  </si>
  <si>
    <t>Trabajos de grado de pregrado : Compensación de potencia reactiva en turbinas eólicas Tipo-A</t>
  </si>
  <si>
    <t>Trabajos de grado de pregrado : Operación y control de microredes operando en modo aislado</t>
  </si>
  <si>
    <t>Trabajos de grado de pregrado : Implementación del Método de Diferencias Finitas en CUDA Aplicado a un Modelo en dos Dimensiones del Comportamiento Eléctrico Celular del Tejido Cardiaco</t>
  </si>
  <si>
    <t>Trabajos de grado de pregrado : Reguladores activos de tensión basados en convertidores matriciales para redes de distribución inteligente: modulación y operación usando control predictivo</t>
  </si>
  <si>
    <t>Trabajos de grado de pregrado : Análisis de un sistema de conversión para generación hidrocinética basado en máquinas multifásicas</t>
  </si>
  <si>
    <t>Trabajos de grado de pregrado : PROTOTIPO DE SISTEMA DE REGISTRO DE DATOS Y GENERACION DE INFORMES DEL LABORATORIO DE AGUAS Y ALIMENTOS DE LA UNIVERSIDAD TECNOLOGICA DE PEREIRA</t>
  </si>
  <si>
    <t>Trabajos de grado de pregrado : Despacho económomico considerando estabilidad de pequeña señal</t>
  </si>
  <si>
    <t>Trabajos de grado de pregrado : Practica Empresarial PCH y Eolica en Confiamiliar: Estudio de prefactibilidad para la generación de energía electrica a partir del rio consota y capacidad de generación con energía solar fotovoltaica en la zona de confamiliar galicia Pereira</t>
  </si>
  <si>
    <t>Trabajos de grado de pregrado : Generación undimotriz: integración con la red y analisis de resonancia subsincrona</t>
  </si>
  <si>
    <t>Trabajos de grado de pregrado : "Sistemas de almacenamiento de energía a partir de bancos de baterias para la integración de fuentes de energía renovable en micro redes en DC"</t>
  </si>
  <si>
    <t>Trabajos de grado de pregrado : Desarrollo de un sistema de control para un vuelo estacionario mediante algortimos inteligentes sobre un helicoptero aeromodelo</t>
  </si>
  <si>
    <t>Trabajo de grado de maestría o especialidad médica : Ubicación óptima de dispositivos FACTS en sistemas de potencia implementando un algoritmo de búsqueda de la armonia</t>
  </si>
  <si>
    <t>Trabajos de grado de pregrado : Estudio de Factibilidad del Suministro de Energía Eléctrica a Sitios Repetidores de Microondas para comunicación Celular</t>
  </si>
  <si>
    <t>Trabajos de grado de pregrado : Integración a la red de generadores eólicos usando maquina síncrona de imanes permanentes y un convertidor matricial híbrido</t>
  </si>
  <si>
    <t>Trabajos de grado de pregrado : Análisis de resonancias sub-sincronas en sistemas de generación undimotriz</t>
  </si>
  <si>
    <t>Publicado en revista especializada: Análisis del procesamiento de los datos de entrada para un localizador de fallas en sistemas de distribución</t>
  </si>
  <si>
    <t>Publicado en revista especializada: Realization of a Modular Indirect Matrix Converter System Using Normally Off SiC JFETs</t>
  </si>
  <si>
    <t>Publicado en revista especializada: Modulación por vector espacial aplicada a un filtro activo de potencia</t>
  </si>
  <si>
    <t>Publicado en revista especializada: Regresión Bayesiana lineal para calibrar los parámetros de un modelo de horno de arco</t>
  </si>
  <si>
    <t>Publicado en revista especializada: REALIZATION OF A MODULAR INDIRECT MATRIX CONVERTERSYSTEM USING NORMALLY-OFF SiC JFETs</t>
  </si>
  <si>
    <t>Publicado en revista especializada: Análisis comparativo de metaheurísticas para calibración de localizadores de fallas en sistemas de distribución</t>
  </si>
  <si>
    <t>Trabajos de grado de pregrado : IMPLEMENTACIÓN DEL CONVERTIDOR AC/DC CON FACTOR DE POTENCIA MEJORADO USANDO CONFIGURACIÓN TIPO BUCK</t>
  </si>
  <si>
    <t>Trabajos de grado de pregrado : DIMENSIONAMIENTO DE UN SISTEMA DE ALMACENAMIENTO DE ENERGÍA PARA MITIGAR EL EFECTO DE INTERMITENCIA A LA SALIDA DE UN SISTEMA SOLAR FOTOVOLTAICO</t>
  </si>
  <si>
    <t>Trabajos de grado de pregrado : Identificación de los parámetros de un modelo de horno de arco eléctrico basandose en la naturaleza estocástica del mismo</t>
  </si>
  <si>
    <t>Trabajos de grado de pregrado : Comparación de cinco estrategias de control para filtros activos de potencia</t>
  </si>
  <si>
    <t>Trabajos de grado de pregrado : DIMENSIONAMIENTO DE UN SISTEMA DE COMPENSACIÓN PARA EL CONTROL DE TENSIÓN DE UN PARQUE EÓLICO EN EL PUNTO DE ACOPLE CON LA RED</t>
  </si>
  <si>
    <t>Trabajos de grado de pregrado : Diseño y construcción de un convertidor dc-dc tipo boost con PWM ajustable orientado a la enseñanza</t>
  </si>
  <si>
    <t>Trabajos de grado de pregrado : ANÁLISIS DE DOS METODOLOGÍAS PARA OPERAR UN SISTEMA SOLAR FOTOVOLTAICO EN EL PUNTO DE MÁXIMA TRANSFERENCIA DE POTENCIA</t>
  </si>
  <si>
    <t>Trabajos de grado de pregrado : DESARROLLO E IMPLEMENTACIÓN DE UN CONTROLADOR BASADO EN PLANOS DESLIZANTES UTILIZANDO UN DSP PARA EL CONTROL DE LA TENSIÓN DE SALIDA DE CONVERTIDOR DC-DC</t>
  </si>
  <si>
    <t>Trabajos de grado de pregrado : COMPENSADOR DE OSCILACIONES DE UN STATCOM BASADO EN UNA RED ADELANTO-ATRASO SINTONIZADO CON ALGORITMO GENÉTICO</t>
  </si>
  <si>
    <t>Trabajos de grado de pregrado : Técnica de identificación de parámetros para un modelo de horno de arco eléctrico</t>
  </si>
  <si>
    <t>Trabajos de grado de pregrado : CONTROL DE UN CONVERTIDOR DC-AC PARA LA INTEGRACIÓN DE GENERACIÓN DISTRIBUIDA A LA RED ELECTRICA EN CONDICIÓN DE DESBALANCE</t>
  </si>
  <si>
    <t>Trabajos de grado de pregrado : Estudio comparativo de dos topologías de filtro activo de potencia en sistemas trifásicos con cargas no lineales desbalanceadas</t>
  </si>
  <si>
    <t>Trabajos de grado de pregrado : Diseño y construcción de un convertidor DC-DC tipo boost con PWM ajustable orientado a la enseñanza</t>
  </si>
  <si>
    <t>Trabajo de grado de maestría o especialidad médica : Sistema de clasificación y reconociemiento de imágenes</t>
  </si>
  <si>
    <t>Trabajo de grado de maestría o especialidad médica : Diseño de un controlador usando un algoritmo genético y desigualdades lineales matriciales para amortiguar las oscilaciones de un generador sincrónico conectado a un barraje infinito</t>
  </si>
  <si>
    <t>Trabajo de grado de maestría o especialidad médica : Diseño de un controlador basado en desigualdades lineales matriciales para amortiguar las oscilaciones de un generador sincrónico conectado a un barraje infinito</t>
  </si>
  <si>
    <t>Trabajos de grado de pregrado : Impacto de modelos de arco eléctrico de un interruptor de potencia en un sistema eléctrico</t>
  </si>
  <si>
    <t>Trabajos de grado de pregrado : ACONDICIONAMIENTO DE LA SUBESTACIÓN ELÉCTRICA DEL HOSPITAL UNIVERSITARIO SAN JORGE DE PEREIRA ENMARCADO EN EL REGLAMENTO TÉCNICO DE INSTALACIONES ELÉCTRICAS RETIE</t>
  </si>
  <si>
    <t>Trabajos de grado de pregrado : Implementación de una interfaz gráfica de usuario en Matlab-Guide, para controladores de tensión de CA</t>
  </si>
  <si>
    <t>Trabajos de grado de pregrado : EFECTOS DEL POD DE UN SVC USANDO UNA RED DE ADELANTO ATRASO AJUSTADA CON ALGORITMOS GENÉTICOS</t>
  </si>
  <si>
    <t>Trabajo de grado de maestría o especialidad médica : Implementación de un modulador por vector espacial (SVM-2D) Para un inversor multinivel de tres niveles con fijación por dados (NPC)</t>
  </si>
  <si>
    <t>Trabajo de grado de maestría o especialidad médica : Aplicación del control inteligente en el amortiguamiento de oscilaciones usando FACTS (STATCOM Y SVC)</t>
  </si>
  <si>
    <t>Trabajos de grado de pregrado : Implementación en PSCAD de un SVC para reducir el efecto flicker</t>
  </si>
  <si>
    <t>Trabajos de grado de pregrado : ANÁLISIS Y DISEÑO DE UN PUENTE INVERSOR TRIFÁSICO VSI CONTROLADO MEDIANTE SVM UTILIZANDO UN MICROCONTROLADOR</t>
  </si>
  <si>
    <t>Trabajos de grado de pregrado : Análisis de los efectos del modelo de la carga en la localización de fallas en sistemas de distribución basados en la máquina de soporte vectorial</t>
  </si>
  <si>
    <t>Trabajos de grado de pregrado : Modelado del arco eléctrico de un interuptor de potencia y su impacto en un sistema eléctrico</t>
  </si>
  <si>
    <t>Trabajos de grado de pregrado : Modelado y análisis del flicker producido por un horno de arco</t>
  </si>
  <si>
    <t>Trabajos de grado de pregrado : Diseño e implementación de una interfaz gráfica gui en Matlab como herramientas de análisis de los convertidores CC-CC</t>
  </si>
  <si>
    <t>Trabajos de grado de pregrado : Topología de ocnvertidor para la conexión de fuentes de energía no convencionales</t>
  </si>
  <si>
    <t>Publicado en revista especializada: Caracterización del Ruido Presente en las Imágenes Astronómicas del Observatorio de la Universidad Tecnológica de Pereira</t>
  </si>
  <si>
    <t>Publicado en revista especializada: Sistema para el Control de Calidad de Piezas Metalúrgicas a partir de Imágenes 3D</t>
  </si>
  <si>
    <t>Publicado en revista especializada: Metodología para la Estimación de Parámetros en Tiempo Real mediante Filtros de Kalman y Mínimos Cuadrados</t>
  </si>
  <si>
    <t>Publicado en revista especializada: Espectro Ensanchado por Saltos de Frecuencia para la Transmisión de Información por Líneas de Potencia</t>
  </si>
  <si>
    <t>Trabajo de grado de maestría o especialidad médica : Modelo de Reconocimiento de Imágenes en Juegos para Invidentes Caso Ajedrez</t>
  </si>
  <si>
    <t>Trabajos de grado de pregrado : Determinación de la Distribución de los Valores de Píxel Presentes en las Imágenes Astronómicas Capturadas desde el OAUTP</t>
  </si>
  <si>
    <t>Trabajos de grado de pregrado : PROTOTIPO DE UNA CERRADURA ELECTRÓNICA CONTROLADA POR RECONOCIMIENTO DE IRIS USANDO UN DSP</t>
  </si>
  <si>
    <t>Trabajos de grado de pregrado : Sistema para el Monitoreo del Clima Espacial en Colombia</t>
  </si>
  <si>
    <t>Trabajos de grado de pregrado : Diseño de un Sistema de Clasificación de Defectos en Cristalería mediante Visión por Computador</t>
  </si>
  <si>
    <t>Trabajo de grado de maestría o especialidad médica : CONSTRUCCIÓN DE UNA LIVING MACHINE INSTRUMENTADA COMO SISTEMA PILOTO DE TRATAMIENTO DE AGUAS RESIDUALES</t>
  </si>
  <si>
    <t>Trabajos de grado de pregrado : Diseño e implementación de un sistema biométrico mediante el iris</t>
  </si>
  <si>
    <t>Trabajos de grado de pregrado : Diseño e implementación de sistema de propulsión y control para silla de ruedas</t>
  </si>
  <si>
    <t>Trabajos de grado de pregrado : Diseño e implementación de un dispositivo electrónico para la captura de la información entregada por el Dematron 70 a través de fototransistores</t>
  </si>
  <si>
    <t>Trabajos de grado de pregrado : DISEÑO DE SISTEMA DE ILUMINACIÓN CON ALIMENTACIÓN FOTOVOLTAICA CONTROLADO MEDIANTE PROTOCOLO GPRS</t>
  </si>
  <si>
    <t>Trabajos de grado de pregrado : DISEÑO DE UN SISTEMA ELÉCTRICO ALIMENTADO CON ENERGÍA SOLAR APLICADO A VIVIENDAS DE INTERÉS SOCIAL COMO APOYO AL SISTEMA ELÉCTRICO CONVENCIONAL</t>
  </si>
  <si>
    <t>Trabajos de grado de pregrado : DISEÑO, CONSTRUCCIÓN Y PRUEBAS DE LA CARCASA DE UNA LUMINARIA PÚBLICA CON TECNOLOGÍA LED</t>
  </si>
  <si>
    <t>Trabajo de grado de maestría o especialidad médica : Diseño de un equipo de rastreo satelital de elementos, utilizando tecnología GPS y GSM</t>
  </si>
  <si>
    <t>Trabajo de grado de maestría o especialidad médica : Instrumentación del laboratorio Physi-lab , laboratorio remoto y virtual para la enseñanza de la física</t>
  </si>
  <si>
    <t>Trabajos de grado de pregrado : Sistema embebido de identicación personal, basado en características biométricas de la mano</t>
  </si>
  <si>
    <t>Trabajos de grado de pregrado : Diseño de un dispositivo de detección de metales pesados en la disposición final de los residuos sólidos de la ciudad de Pereira</t>
  </si>
  <si>
    <t>Publicado en revista especializada: Diseño de una interfaz prepago de energía eléctrica para contadores electrónicos monofásicos residenciales</t>
  </si>
  <si>
    <t>Publicado en revista especializada: Caracterización del ruido presente en las imágenes astronómicas del observatorio de la Universidad Tecnológica de Pereira</t>
  </si>
  <si>
    <t>Publicado en revista especializada: Sistema para el control de calidad de piezas metalúrgicas a partir de imágenes 3D</t>
  </si>
  <si>
    <t>Computacional : SICOTANK</t>
  </si>
  <si>
    <t>Computacional : SINTLOGIC</t>
  </si>
  <si>
    <t>Trabajos de grado de pregrado : DISEÑO Y MONTAJE DE UN SISTEMA DOSIFICADOR PARA GALLETAS TIPO CRACKER FERMENTADAS</t>
  </si>
  <si>
    <t>Trabajos de grado de pregrado : IMPLEMENTACIÓN DE UN SISTEMA DE PROGRAMACIÓN DE MÁQUINAS RECTILÍNEAS PARA LA FABRICACIÓN DE CUELLOS TEJIDOS</t>
  </si>
  <si>
    <t>Trabajos de grado de pregrado : AUTOMATIZACIÓN DE UN TUNEL DE VIENTO PARA ESTUDIOS DE COMPORTAMIENTO DE VUELO DE INSPECTOS</t>
  </si>
  <si>
    <t>Trabajos de grado de pregrado : ESTADO DE LA DOMÓTICA EN PEREIRA</t>
  </si>
  <si>
    <t>Trabajos de grado de pregrado : Diseño y desarrollo de un sistema de control para una máquina de balanceo dinámico utilizando análisis de vibraciones</t>
  </si>
  <si>
    <t>Trabajos de grado de pregrado : Parametrización de banco de entrenamiento en variables industriales para implementar modelos de control en el laboratorio de relevación</t>
  </si>
  <si>
    <t>Trabajo de grado de maestría o especialidad médica : Reconocimiento automático de actividades físicas humanas en sistemas multimodales</t>
  </si>
  <si>
    <t>Trabajos de grado de pregrado : Diseño e implementación de sistema scada para automatismos basados en hardware y software libre</t>
  </si>
  <si>
    <t>Trabajos de grado de pregrado : CONSTRUCCIÓN DE UNA BASE DE DATOS DE IMÁGENES DE MAMOGRAFÍA PARA LA IDENTIFICACIÓN DE MICROCALCIFICACIONES</t>
  </si>
  <si>
    <t>Trabajos de grado de pregrado : Detección automatizada de objetos en secuencias de video utilizando histogramas de gradientes orientados</t>
  </si>
  <si>
    <t>Trabajos de grado de pregrado : SISTEMA DE INSTRUMENTACIÓN PARA LA DETECCIÓN TEMPRANA DE INCENDIOS EN OCUPACIONES RESIDENCIALES SEGÚN NORMA NSR10</t>
  </si>
  <si>
    <t>Despacho economico en sistemas de potencia considerando estabilidad transitoria</t>
  </si>
  <si>
    <t>Desarrollo de un sistema electromecanico para el estudio de imagenes con difuminacion lineal uniforme</t>
  </si>
  <si>
    <t>Socializacion de resultados de investigacion</t>
  </si>
  <si>
    <t>Evaluacion y comparacion de tecnicas de restauracion de la funcion de punto de dispersion para la estimacion de la velocidad de un objeto</t>
  </si>
  <si>
    <t>Evaluacion y comparacion de tecnicas para la reconstruccion de la funcion de punto de dispersion de imagenes degradadas por difuminacion lineal uniforme</t>
  </si>
  <si>
    <t>Estimacion de la velocidad de objetos moviles a partir de la reconstruccion de la funcion de dispersion de una unica imagen desenfocada por movimiento</t>
  </si>
  <si>
    <t>Diseño de sistema de monitoreo electronico para un sistema de deshidratacion solar para fruta tropical</t>
  </si>
  <si>
    <t>Diseño e implementacion de un prototipo de una red de sensores inalambricos para cultivos de frutas utilizando beaglebone black (2016)</t>
  </si>
  <si>
    <t>Diseño e implementacion de un prototipo de una red de sensores inalambricos para cultivos de frutas utilizando beaglebone black</t>
  </si>
  <si>
    <t>Diseño de una pagina web para el monitoreo y registro de la informacion de un cultivo de frutas</t>
  </si>
  <si>
    <t>Aplicacion de tecnicas matheuristicas al problema de ruteo optimo de vehiculos considerando una metodologia de reduccion del espacio de busqueda</t>
  </si>
  <si>
    <t>Analisis de dos metodologias para operar un sistema solar fotovoltaico en el punto de maxima transferencia de potencia</t>
  </si>
  <si>
    <t>Monitoreo de condicion en motores de combustion interna monocilindricos con base en adquisicion y procesamiento de señales experimentales</t>
  </si>
  <si>
    <t>Instrumentacion para captura y transmision de señales de vibracion</t>
  </si>
  <si>
    <t>Diseño de ingenieria del prototipo funcional</t>
  </si>
  <si>
    <t>Comparacion de tecnicas de reduccion de dimensionalidad para la clasificacion de actividades fisicas humanas utilizando metodos estadisticos</t>
  </si>
  <si>
    <t>Introduccion a la teoria de control optimo de sistemas</t>
  </si>
  <si>
    <t>Implementacion de control de grandes sistemas de potencia considerando medicion con presencia de retardos de tiempo</t>
  </si>
  <si>
    <t>Alternativa a la enseñanza del movimiento parabolico mediante vision por computador</t>
  </si>
  <si>
    <t>Diseño e implementacion de una aplicacion para el estudio del pendulo simple mediante vision por computador.</t>
  </si>
  <si>
    <t>Seleccion de modelos de fuerza latente con switcheo dinamico para la estimacion de la actividad transcripcional en una red de regulacion genica</t>
  </si>
  <si>
    <t>Estimation of the neuromodulacion parameters from planned volumen of tissue activated in deep brain simulation.</t>
  </si>
  <si>
    <t>Deteccion de atipicos en maquinas rotativas con condiciones de operacion no estacionarias usando caracteristicas dinamicas y clasificadores de una clase</t>
  </si>
  <si>
    <t>Evaluacion de calidad de imagenes en ensayo termografico no destructivo</t>
  </si>
  <si>
    <t>Estudio de la difraccion de fraunhofer de una ranura simple mediante tratamiento digital de imagenes</t>
  </si>
  <si>
    <t>Diseño y simulacion de un sistema autonomo para el proceso de teñido de prendas tipo jean</t>
  </si>
  <si>
    <t>Caracterizacion morfologica de ytao4 y ynbo4 dopadas con eu3+ y tb3+</t>
  </si>
  <si>
    <t>Control robusto de oscilaciones en sistemas de potencia mediante señales remotas</t>
  </si>
  <si>
    <t>Desarrollo de un modulo experimental de difraccion de la luz para un laboratorio de fisica controlado de forma remota</t>
  </si>
  <si>
    <t>Diseño de un sistema de instrumentacion y medida inalambrico para la atencion hospitalaria: una alternativa</t>
  </si>
  <si>
    <t xml:space="preserve">The relevance of english in colombian scientific research awareness". publicado en la </t>
  </si>
  <si>
    <t>Introduction to fundamental concepts of spectroscopy using the lhires iii spectrograph</t>
  </si>
  <si>
    <t xml:space="preserve">Diseño e implementacion de una aplicacion para el estudio del pendulo simple mediante vision por computador </t>
  </si>
  <si>
    <t>Diseño e implementacion de un sistema de instrumentacion y medida para la atencion hospitalaria.</t>
  </si>
  <si>
    <t>Sistema automatico de reconocimiento de frutas basado en vision por computador</t>
  </si>
  <si>
    <t>Realization of a modular indirect matrix converter system using normally off sic jfets</t>
  </si>
  <si>
    <t>A semi-markov model for control of energy storage in utility grids and microgrids with pv generation</t>
  </si>
  <si>
    <t xml:space="preserve">Ditram: software para diseño de transformadores de media y alta frecuencia que emplean nucleos de diversos materiales. el software se basa en el metodo del kg para dimensionar el nucleo y las bobinas del transformador. </t>
  </si>
  <si>
    <t xml:space="preserve">Epmi: software para la estimacion de los parametros de la maquina de induccion a partir de los datos entregados por el fabricante en la placa. los parametros son estimados mediante la tecnica de levert-marquard. certificado </t>
  </si>
  <si>
    <t>Ditram: software para diseño de transformadores de media y alta frecuencia que emplean nucleos de diversos materiales. el software se basa en el metodo del kg para dimensionar el nucleo y las bobinas del transformador. certificado registro soporte logico: 13-50-275 del 24 de noviembre de 2015</t>
  </si>
  <si>
    <t xml:space="preserve">Epmi: software para la estimacion de los parametros de la maquina de induccion a partir de los datos entregados por el fabricante en la placa. los parametros son estimados mediante la tecnica de levert-marquard. certificado registro soporte logico: 13-50-274 del 24 de noviembre de 2015. </t>
  </si>
  <si>
    <t>Optimal state selection and tuning parameters for a degradation model in bearings using mel-frequency cepstral coefficients and hidden markov chains</t>
  </si>
  <si>
    <t>Machine fault detection based on filter bank similarity features using acoustic and vibration analysis</t>
  </si>
  <si>
    <t>Control difuso del pendulo invertido con rueda de reaccion usando seguimiento de trayectoria</t>
  </si>
  <si>
    <t>A kalman latency compensation strategy for model predictive control to damp inter-area oscillations in delayed power systems</t>
  </si>
  <si>
    <t>Estudio comparativo de cinco estrategias de compensacion de armonicos en filtros activos de potencia</t>
  </si>
  <si>
    <t>A new sst topology comprising boost three-level ac/dc converters for applications in electric power distribution systems</t>
  </si>
  <si>
    <t>Analisis comparativo del control  predictivo de corriente en convertidores vsi empleados en la  conexion a red de energias renovables</t>
  </si>
  <si>
    <t>A generalized model and control for supermagnetic and supercapacitor energy storage</t>
  </si>
  <si>
    <t>Passivity based control for dc-microgrids with constant power terminals in island mode operation</t>
  </si>
  <si>
    <t>Publicado en revista especializada: enhancement of nerve structure segmentation by a correntropy-based pre-image approach</t>
  </si>
  <si>
    <t>Publicado en revista especializada: feature relevance estimation for vibration-based condition monitoring of an internal combustion engine</t>
  </si>
  <si>
    <t>Publicado en revista especializada: bayesian optimization for fitting 3d morphable models of brain structure</t>
  </si>
  <si>
    <t>Publicado en revista especializada: analysis of the geometry and electric properties of brain tissue in simulation models for deep brain stimulation of brain structures</t>
  </si>
  <si>
    <t>Publicado en revista especializada: definition and composition of motor primitives using latent force models and hidden markov models</t>
  </si>
  <si>
    <t>Publicado en revista especializada: sparse linear models applied to power quality disturbance classification</t>
  </si>
  <si>
    <t>Publicado en revista especializada: spatial resolution enhancement in ultrasound images from multiple annotators knowledge.</t>
  </si>
  <si>
    <t>Publicado en revista especializada: a hierarchical k-nearest neighbor approach for volume of tissue activated estimation</t>
  </si>
  <si>
    <t>Publicado en revista especializada: a kernel-based approach for dbs parameter estimation</t>
  </si>
  <si>
    <t>Publicado en revista especializada: non-parametric source reconstruction via kernel temporal enhancement for eeg data</t>
  </si>
  <si>
    <t>Publicado en revista especializada: multi-task learning for subthalamic nucleus identification in deep brain stimulation</t>
  </si>
  <si>
    <t>Publicado en revista especializada: optimal state selection and tuning parameters for a degradationmodel in bearings using mel-frequency cepstralcoefficients and hidden markov chains</t>
  </si>
  <si>
    <t>Publicado en revista especializada: a phantom-based study for assessing the error and uncertainty of a neuronavigation system</t>
  </si>
  <si>
    <t>Publicado en revista especializada: a probabilistic framework based on slic- superpixel and gaussian processes for segmenting nerves in ultrasound images.</t>
  </si>
  <si>
    <t>Publicado en revista especializada: multi-output gaussian processes for enhancing resolution of diffusion.</t>
  </si>
  <si>
    <t>Corto (resumen): deep brain stimulation parameter estimation from volumen tissue activated data following a kernel-based approach</t>
  </si>
  <si>
    <t>Publicado en revista especializada: kernel temporal enhancement approach for loreta source reconstruction using eeg data</t>
  </si>
  <si>
    <t>Publicado en revista especializada: modeling and behavior of the simulation of electric propagation during deep brain stimulation</t>
  </si>
  <si>
    <t>Publicado en revista especializada: gaussian process dynamical models for multimodal affect recognition</t>
  </si>
  <si>
    <t>Publicado en revista especializada: estimacion de la propagacion electrica cerebral generada por la dbs en pacientes con enfermedad de parkinson de la region sur-occidente de colombia</t>
  </si>
  <si>
    <t>Publicado en revista especializada: machine fault detection based on filter bank similarity features using acoustic and vibration analysis</t>
  </si>
  <si>
    <t>Publicado en revista especializada: svm-based feature selection methods for emotion recognition from multimodal data</t>
  </si>
  <si>
    <t>Publicado en revista especializada: dynamic hand gesture recognition using generalized time warping and deep belief networks</t>
  </si>
  <si>
    <t>Publicado en revista especializada: groupwise shape correspondences on 3d brain structures using probabilistic latent variable models</t>
  </si>
  <si>
    <t>Publicado en revista especializada: methodology for detection of determinism and nonlinearity on financial time series</t>
  </si>
  <si>
    <t>Publicado en revista especializada: gaussian processes for slice-based super-resolution mr images</t>
  </si>
  <si>
    <t>Publicado en revista especializada: neuronav: a tool for image guided surgery application to parkinsons disease</t>
  </si>
  <si>
    <t>Publicado en revista especializada: generalized wishart processes for interpolation over diffusion tensor fields</t>
  </si>
  <si>
    <t>Publicado en revista especializada: estimation of the neuromodulation parameters from the planned volume of tissue activated in deep brain stimulation</t>
  </si>
  <si>
    <t>Publicado en revista especializada: short-term wind speed prediction based on robust kalman filtering: an experimental comparison</t>
  </si>
  <si>
    <t>Publicado en revista especializada: magnetic resonance image selection for multi-atlas segmentation using mixture models</t>
  </si>
  <si>
    <t>Publicado en revista especializada: discriminative training for convolved multiple-output gaussian processes</t>
  </si>
  <si>
    <t>Publicado en revista especializada: fall detection algorithm based on thresholds and residual events</t>
  </si>
  <si>
    <t>Publicado en revista especializada: convolved multi-output gaussian processes for semi-supervised learning</t>
  </si>
  <si>
    <t>Publicado en revista especializada: kernel centered alignment supervised metric for multi-atlas segmentation</t>
  </si>
  <si>
    <t>Publicado en revista especializada: mejoramiento de la calidad de la potencia activa de un parque eolico empleando sistemas almacenadores de energia</t>
  </si>
  <si>
    <t>Publicado en revista especializada: global and local gaussian process for multioutput and treed data</t>
  </si>
  <si>
    <t>Publicado en revista especializada: semi-supervised multi-output regression with gaussian processes</t>
  </si>
  <si>
    <t>Publicado en revista especializada: automatic segmentation of nerve structures in ultrasound images using graph cuts and gaussian processes</t>
  </si>
  <si>
    <t>Publicado en revista especializada: information-based cost function for a bayesian mri segmentation framework</t>
  </si>
  <si>
    <t>Publicado en revista especializada: automatic assessment of voice quality in the context of multiple annotations.</t>
  </si>
  <si>
    <t>Publicado en revista especializada: peripheral nerve segmentation using nonparametric bayesian hierarchical clustering</t>
  </si>
  <si>
    <t>Publicado en revista especializada: representacion optima de señales mer aplicada a la identificacion de estructuras cerebrales durante la estimulacion cerebral profunda</t>
  </si>
  <si>
    <t>Publicado en revista especializada: peripheral nerve segmentation using speckle removal and bayesian shape models</t>
  </si>
  <si>
    <t>Publicado en revista especializada: peripheral nerves segmentation in ultrasound images using non-linear wavelets and gaussian processes</t>
  </si>
  <si>
    <t>Publicado en revista especializada: spatial-dependent similarity metric supporting multi-atlas mri segmentation</t>
  </si>
  <si>
    <t>Publicado en revista especializada: a gaussian process emulator for estimating the volume of tissue activated during deep brain stimulation</t>
  </si>
  <si>
    <t>Publicado en revista especializada: improving diffusion tensor estimation using adaptive and optimized filtering based on local similarity</t>
  </si>
  <si>
    <t>Publicado en revista especializada: a parzen-based distance between probability measures as an alternative of summary statistics in approximate bayesian computation</t>
  </si>
  <si>
    <t>Publicado en revista especializada: a comparison of robust kalman filtering methods for artifact correction in heart rate variability analysis.</t>
  </si>
  <si>
    <t>Publicado en revista especializada: indian buffet process for model selection in latent force models</t>
  </si>
  <si>
    <t>Publicado en revista especializada: deep brain stimulation modeling for several anatomical and electrical considerations</t>
  </si>
  <si>
    <t>Publicado en revista especializada: gaussian process dynamical models for emotion recognition</t>
  </si>
  <si>
    <t>Publicado en revista especializada: bayesian shape models with shape priors for mri brain segmentation</t>
  </si>
  <si>
    <t>Publicado en revista especializada: automatic recognition of microcalcifications in mammography images through fractal texture analysis</t>
  </si>
  <si>
    <t>Publicado en revista especializada: a latent force model for describing electric propagation in deep brain stimulation: a simulation study</t>
  </si>
  <si>
    <t>Caso clinico: diseño e implementacion de un sistema de instrumentacion y medida para la atencion hospitalaria</t>
  </si>
  <si>
    <t>Publicado en revista especializada: recognition of brain structures from mer-signals using dynamic mfcc analysis and a hmc classifier</t>
  </si>
  <si>
    <t>Publicado en revista especializada: calibracion de los parametros de un modelo de horno de arco electrico empleando simulacion y redes neuronales</t>
  </si>
  <si>
    <t>Publicado en revista especializada: sparse representation of mer signals for localizing the subthalamic nucleus in parkinsons disease surgery</t>
  </si>
  <si>
    <t>Publicado en revista especializada: multiple-output support vector machine regression with feature selection for arousal/valence space emotion assessment</t>
  </si>
  <si>
    <t>Publicado en revista especializada: simplified mathematical model for calculating the oxygen excess ratio of a pem fuel cell system in real-time applications</t>
  </si>
  <si>
    <t>Publicado en revista especializada: modulacion por vector espacial aplicada a un filtro activo de potencia</t>
  </si>
  <si>
    <t>Publicado en revista especializada: latent force models for describing transcriptional regulation processes in the embryo development problem for the drosophila melanogaster</t>
  </si>
  <si>
    <t>Publicado en revista especializada: deteccion de eventos sonoros en señales de musica usando procesos gaussianos</t>
  </si>
  <si>
    <t>Publicado en revista especializada: diseño de una interfaz prepago de energia electrica para contadores electronicos monofasicos residenciales</t>
  </si>
  <si>
    <t>Publicado en revista especializada: datos sustitutos pseudoperiodicos en señales de voz para determinar dinamicas subyacentes</t>
  </si>
  <si>
    <t>Publicado en revista especializada: analisis de expansionde redes de telefonia movil empleando procesos gaussianos</t>
  </si>
  <si>
    <t>Publicado en revista especializada: linear latent force models using gaussian processes</t>
  </si>
  <si>
    <t>Publicado en revista especializada: analisis de estructuras para la norma en iso 13849-1 con base en un comportamiento estocastico usando cadenas de markov</t>
  </si>
  <si>
    <t>Publicado en revista especializada: regularizacion de tikhonov para estimar los parametros de un modelo de un horno de arco</t>
  </si>
  <si>
    <t>Publicado en revista especializada: identificacion robusta aplicada a un sistema de control de un puente grua</t>
  </si>
  <si>
    <t>Publicado en revista especializada: dynamic physiological signal analysis based on fisher kernels for emotion recognition.</t>
  </si>
  <si>
    <t>Publicado en revista especializada: identificacion de un generador de induccion doblemente alimentado basado en el filtro de kalman en presencia de datos espurios</t>
  </si>
  <si>
    <t>Publicado en revista especializada: diseño y simulacion de un sistema autonomo para el proceso de teñido de prendas tipo jean</t>
  </si>
  <si>
    <t>Publicado en revista especializada: feature selection for multimodal emotion recognition</t>
  </si>
  <si>
    <t>Publicado en revista especializada: regularizacion de problemas dinamicos inversos en la generacion eeg mediante estimacion dual basada en el filtro de kalman</t>
  </si>
  <si>
    <t>Publicado en revista especializada: optimal sampling frequency in wavelet-based signal feature extraction using particle swarm optimization.</t>
  </si>
  <si>
    <t>Publicado en revista especializada: unsupervised learning applied in mer and ecg signals through gaussians mixtures with the expectation-maximization algorithm and variational bayesian inference</t>
  </si>
  <si>
    <t>Documento de trabajo (working paper) : multi-task learning for subthalamic nucleus identification in deep brain stimulation</t>
  </si>
  <si>
    <t>Documento de trabajo (working paper) : facial landmarking selection using gaussian processes for emotion recognition</t>
  </si>
  <si>
    <t>Documento de trabajo (working paper) : indian buffet process for model selection in convolved multiple-output gaussian processes</t>
  </si>
  <si>
    <t>Informe tecnico : desarrollar la actualizacion del aplicativo de confiabilidad del sistema de abastecimiento de gas combustible por redes en atencion a las necesidades formuladas por los agentes y por la comision de regulacion de energia y gas.</t>
  </si>
  <si>
    <t>Industrial : banco de pruebas para simulacion y diagnostico de fallas en maquinas rotativas</t>
  </si>
  <si>
    <t>Computacional : optinet</t>
  </si>
  <si>
    <t>Computacional : simmotrans</t>
  </si>
  <si>
    <t>Computacional : sicapro</t>
  </si>
  <si>
    <t>Computacional : sintlogic</t>
  </si>
  <si>
    <t>Computacional : pwmclick</t>
  </si>
  <si>
    <t>Informes de investigacion : analisis de indicadores clave de desempeño en una red de telefonia movil empleando analisis funcional de datos</t>
  </si>
  <si>
    <t>Informes de investigacion : desarrollo de un sistema efectivo y apropiado de estimacion del volumen de tejido activo cerebral para el mejoramiento de los resultados terapeuticos en pacientes con enfermedad de parkinson intervenidos quirurgicamente</t>
  </si>
  <si>
    <t>Informes de investigacion : desarrollo de una metodologia para la segmentacion automatica de regiones objetivo en imagenes ultrasonicas a partir de modelos estadisticos. aplicacion a los procedimientos de anestesia regional</t>
  </si>
  <si>
    <t>Informes de investigacion : desarrollo de un sistema piloto de mantenimiento predictivo en la linea de propulsion de las lanchas patrulleras de la armada nacional mediante el analisis de vibraciones mecanicas e imagenes termograficas. presentado por la universidad nacional</t>
  </si>
  <si>
    <t>Trabajo de grado de maestria o especialidad medica : neurobds: aplicativo de procesamiento de imagenes medicas para apoyar procedimientos de estimulacion cerebral profunda</t>
  </si>
  <si>
    <t>Trabajo de grado de maestria o especialidad medica : metodologia para la generacion de tablas de programacion y operacion de un sistema bus rapid transit (brt) con corredor compartido para dos rutas</t>
  </si>
  <si>
    <t>Trabajo de grado de maestria o especialidad medica : caracterizacion de señales sismicas usando analisis de espectros singulares (ssa)</t>
  </si>
  <si>
    <t>Trabajo de grado de maestria o especialidad medica : reconocimiento automatico de sismos utilizando dynamic time warping dtw) y superdiccionario wp+cp</t>
  </si>
  <si>
    <t>Trabajo de grado de maestria o especialidad medica : ­a methodology for peripheral nerve segmentation using a multiple annotators approach based on contered kernel alignment</t>
  </si>
  <si>
    <t>Trabajo de grado de maestria o especialidad medica : estimation of the neuromodulation parameters from the planned volume of tissue activated in deep brain stimulation</t>
  </si>
  <si>
    <t>Trabajo de grado de maestria o especialidad medica : modelling transcriptional regulation using switched dynamical latent force models</t>
  </si>
  <si>
    <t>Trabajo de grado de maestria o especialidad medica : sincronizacion de un convertidor dc-ac con una red electrica usando controladores resonantes</t>
  </si>
  <si>
    <t>Trabajo de grado de maestria o especialidad medica : reconocimiento de niveles de ansiedad a partir del analisis multimodal y tecnicas de aprendizaje de maquina en señales fisiologicas</t>
  </si>
  <si>
    <t>Trabajo de grado de maestria o especialidad medica : arquitectura para la implementacion de una aplicacion que permita evaluar las alternativas de inversion en confiabilidad del sistema nacional de gas natural en colombia</t>
  </si>
  <si>
    <t>Trabajo de grado de maestria o especialidad medica : hierarchical and multiple output gaussian processes for the analysis of colombian cellular networks</t>
  </si>
  <si>
    <t>Trabajo de grado de maestria o especialidad medica : ubicacion optima de sensores empleando modelos de fuerza latente</t>
  </si>
  <si>
    <t>Trabajo de grado de maestria o especialidad medica : classification of time series with multiple output gaussian processes and mce</t>
  </si>
  <si>
    <t>Trabajo de grado de maestria o especialidad medica : a latent force model based on the wave equation for describing the electric propagation in deep brain stimulation</t>
  </si>
  <si>
    <t>Trabajos de grado de pregrado : reacondicionamiento de soldador por costura integrando el control electrico en un plc</t>
  </si>
  <si>
    <t>Trabajos de grado de pregrado : automatizacion y control de humidificador de aire en la planta de hilatura de coats cadena andina</t>
  </si>
  <si>
    <t>Trabajos de grado de pregrado : optimizacion por algoritmos geneticos y redes de petri del tiempo de proceso de un sistema de manufactura flexible</t>
  </si>
  <si>
    <t>Trabajos de grado de pregrado : filtros de kalman robustos para el pre-procesamiento de señales empleadas en interfaces cerebro-maquina</t>
  </si>
  <si>
    <t>Trabajos de grado de pregrado : hmm espectrales para el reconocimiento de emociones</t>
  </si>
  <si>
    <t>Trabajos de grado de pregrado : modelo estocastico del horno de arco electrico basado en un modelo oculto de markov</t>
  </si>
  <si>
    <t>Trabajo de grado de maestria o especialidad medica : construccion de una base de datos de imagenes de mamografia para la identificacion de microcalcificaciones</t>
  </si>
  <si>
    <t>Trabajos de grado de pregrado : registro de variables de proceso de una linea ensambladora de motocicletas empleando plc e interfaz hmi</t>
  </si>
  <si>
    <t>Trabajo de grado de maestria o especialidad medica : representacion optima de señales mer mediante el metido de trames aplicado a la cirugia de la enfermedad de parkinson</t>
  </si>
  <si>
    <t>Trabajos de grado de pregrado : fundamentacion y desarrollo de protocolos y estrategias de control para las principales maniobras electricas</t>
  </si>
  <si>
    <t>Trabajos de grado de pregrado : diseño y simulacion por metodos formales de un automata para navegacion en un ambiente parcialmente controlado</t>
  </si>
  <si>
    <t>Trabajo de grado de maestria o especialidad medica : diseño de un sistema de entrenamiento para la identificacion de zonas cerebrales asociadas a la trayectoria de los microelectrodos de registro en el tratamiento quirurgico de la enfermedad del parkinson (neurotrain</t>
  </si>
  <si>
    <t>Trabajo de grado de maestria o especialidad medica : construccion de un modelo 3d de forma bayesiana para la deteccion de caracteristicas faciales</t>
  </si>
  <si>
    <t>Publicado en revista especializada: distribution systems operation considering energy storage devices and distributed generation</t>
  </si>
  <si>
    <t>Publicado en revista especializada: transport data visualization. case study: pereira (colombia)</t>
  </si>
  <si>
    <t>Publicado en revista especializada: ubicacion optima de reconectadores y fusibles en sistemas de distribucion</t>
  </si>
  <si>
    <t>Publicado en revista especializada: integrated line-by-line optical pulse shaper for high-fidelity and rapidly reconfigurable rf-filtering</t>
  </si>
  <si>
    <t>Publicado en revista especializada: high-q silicon nitride microresonators exhibiting low-power frequency comb initiation</t>
  </si>
  <si>
    <t>Publicado en revista especializada: observation of fermi-pasta-ulam recurrence induced by breather solitons in an optical microresonator</t>
  </si>
  <si>
    <t>Publicado en revista especializada: a kalman latency compensation strategy for model predictive control to damp inter-area oscillations in delayed power systems</t>
  </si>
  <si>
    <t>Publicado en revista especializada: intracavity characterization of micro-comb generation in the single-soliton regime</t>
  </si>
  <si>
    <t>Publicado en revista especializada: expansion of transmission networks considering large wind power penetration and demand uncertainty</t>
  </si>
  <si>
    <t>Publicado en revista especializada: a quadratic approximation for the optimal power flow in power distribution systems</t>
  </si>
  <si>
    <t>Publicado en revista especializada: nuevo enfoque para la localizacion optima de reconectadores en sistemas de distribucion considerando la calidad del servicio y los costos de inversion</t>
  </si>
  <si>
    <t>Corto (resumen): a linear three-phase load flow for power distributions systems</t>
  </si>
  <si>
    <t>Publicado en revista especializada: wave energy: modeling and analysis of power grid integration</t>
  </si>
  <si>
    <t>Publicado en revista especializada: dcm-based zero-voltage switching control of a bidirectional dc-dc converter with variable switching frequency</t>
  </si>
  <si>
    <t>Publicado en revista especializada: generacion undimotriz: integracion con la red y analisis de resonancia subsincrona</t>
  </si>
  <si>
    <t>Publicado en revista especializada: lineal regression models for forecasting of travel time in bus rapid transit</t>
  </si>
  <si>
    <t>Publicado en revista especializada: deterministic single soliton generation and compression in microring resonators avoiding the chaotic region</t>
  </si>
  <si>
    <t>Publicado en revista especializada: tunable delay control of entangled photons based on dispersion cancellation</t>
  </si>
  <si>
    <t>Publicado en revista especializada: impacto de la generacion eolica en el despacho hidrotermico de mediano plazo</t>
  </si>
  <si>
    <t>Publicado en revista especializada: large signal stability analysis at the common coupling point of a dc microgrid : a grid impedance estimation based on a recursive method</t>
  </si>
  <si>
    <t>Publicado en revista especializada: operacion economica de dispositivos almacenadores de energia para disminuacion de perdidas</t>
  </si>
  <si>
    <t>Publicado en revista especializada: energy management dc system based on current-controlled buck-boost modules</t>
  </si>
  <si>
    <t>Publicado en revista especializada: identification of a proton-exchange membrane fuel cell¿s model parameters by means of an evolution strategy</t>
  </si>
  <si>
    <t>Publicado en revista especializada: degree of influence of system transition on the stability of a dc microgrid</t>
  </si>
  <si>
    <t>Publicado en revista especializada: hysteretic transition method for avoiding the dead-zone effect and subharmonics in a noninverting buck-boost converter</t>
  </si>
  <si>
    <t>Publicado en revista especializada: conditions for existence of equilibria of systems with constant power loads</t>
  </si>
  <si>
    <t>Publicado en revista especializada: planeamiento de la transmision considerando seguridad e incertidumbre en la demanda empleando programacion no lineal y tecnicas evolutivas</t>
  </si>
  <si>
    <t>Publicado en revista especializada: enhanced multiobjective algorithm for transmission expansion planning considering n.1 security criterion</t>
  </si>
  <si>
    <t>Publicado en revista especializada: estimacion de los margenes de estabilidad de tension en un sistema de potencia usando redes neuronales artificiales</t>
  </si>
  <si>
    <t>Publicado en revista especializada: integration of offshore wind farm using a hybrid hvdc transmission composed by the pwm current-source converter and line-commutated converter</t>
  </si>
  <si>
    <t>Capitulo de libro : grid integration: part i-power system interactions of wave energy generators</t>
  </si>
  <si>
    <t>Computacional : gauss simulation rt</t>
  </si>
  <si>
    <t>Computacional : gauss</t>
  </si>
  <si>
    <t>Trabajos de grado de pregrado : ajuste de impedancia para una celda de combustible</t>
  </si>
  <si>
    <t>Trabajos de grado de pregrado : analisis de resonancia armonica en sistemas de distribucion con alta penetracion de energia eolica</t>
  </si>
  <si>
    <t>Trabajos de grado de pregrado : operacion eficiente de almacenadores de energia en micro-redes</t>
  </si>
  <si>
    <t>Trabajos de grado de pregrado : ubicacion optima de elementos de proteccion en sistemas de distribucion considerando transferencia de carga para mejorar indicadores de confiabilidad</t>
  </si>
  <si>
    <t>Trabajos de grado de pregrado : control de area amplia para mitigar resonancias subsincronas en sistemas de potencia considerando compensacion serie</t>
  </si>
  <si>
    <t>Trabajos de grado de pregrado : aproximaciones al flujo de carga en sistemas de distribucion</t>
  </si>
  <si>
    <t>Trabajos de grado de pregrado : efecto de los volantes de inercia en la estabilidad transitoria de sistemas electricos</t>
  </si>
  <si>
    <t>Trabajos de grado de pregrado : mitigacion de resonancia subsincrona mediante el uso de unidades de almacenamiento de energia magnetica por superconduccion integradas con un pwm-csc</t>
  </si>
  <si>
    <t>Trabajos de grado de pregrado : analisis de estabilidad en sistemas de potencia considerando alta penetracion de generacion eolica</t>
  </si>
  <si>
    <t>Trabajos de grado de pregrado : mejoramiento operativo de sistemas de distribucion usando elementos de transferencia automatica</t>
  </si>
  <si>
    <t>Trabajos de grado de pregrado : libreria en c++ para procesos gaussianos de multiple salida</t>
  </si>
  <si>
    <t>Trabajos de grado de pregrado : estudio de prefactibilidad para la generacion de energia electrica a partir del rio consota y capacidad de energia solar en la zona del parque consota pereira</t>
  </si>
  <si>
    <t>Trabajo de grado de maestria o especialidad medica : analisis de accesibilidad para las ciudades de pereira y dosquebradas a partir de la tecnica de escalado multidimensional</t>
  </si>
  <si>
    <t>Trabajo de grado de maestria o especialidad medica : uso de tecnicas estadisticas para la construccion de funciones objetivo para el proceso de calibracion de modelos de simulacion de trafico</t>
  </si>
  <si>
    <t>Trabajos de grado de pregrado : sistemas de almacenamiento de energia a partir de bancos de baterias para la integracion de fuentes de energia renovable en microredes dc</t>
  </si>
  <si>
    <t>Trabajos de grado de pregrado : restauracion del sistema posterior a un blackout usando la tecnologia de monitoreo de area amplia y medicion sincronofasorial por el metodo de seccionalizacion</t>
  </si>
  <si>
    <t>Trabajos de grado de pregrado : efecto de la generacion eolica y solar fotovoltaica en el despacho hidrotermico</t>
  </si>
  <si>
    <t>Trabajos de grado de pregrado : compensacion de potencia reactiva en turbinas eolicas basadas en maquinas de induccion directamente conectadas a la red</t>
  </si>
  <si>
    <t>Trabajos de grado de pregrado : operacion y control de sistemas hvdc multiterminal</t>
  </si>
  <si>
    <t>Trabajos de grado de pregrado : despacho economico multiobjetivo considerando estabilidad de pequeña señal</t>
  </si>
  <si>
    <t>Trabajos de grado de pregrado : modelo de optimizacion robusta para analisis energetico de la interconexion de sistemas de potencia latinoamericanos</t>
  </si>
  <si>
    <t>Trabajos de grado de pregrado : impacto de la masificacion de la generacion solar fotovoltaica en sistemas de distribucion</t>
  </si>
  <si>
    <t>Trabajos de grado de pregrado : reconfiguracion de sistemas de distribucion de energia electrica usando optimizacion multi-objetivo</t>
  </si>
  <si>
    <t>Trabajos de grado de pregrado : compensacion de potencia reactiva en turbinas eolicas tipo-a</t>
  </si>
  <si>
    <t>Trabajos de grado de pregrado : operacion y control de microredes operando en modo aislado</t>
  </si>
  <si>
    <t>Trabajos de grado de pregrado : implementacion del metodo de diferencias finitas en cuda aplicado a un modelo en dos dimensiones del comportamiento electrico celular del tejido cardiaco</t>
  </si>
  <si>
    <t>Trabajos de grado de pregrado : reguladores activos de tension basados en convertidores matriciales para redes de distribucion inteligente: modulacion y operacion usando control predictivo</t>
  </si>
  <si>
    <t>Trabajos de grado de pregrado : analisis de un sistema de conversion para generacion hidrocinetica basado en maquinas multifasicas</t>
  </si>
  <si>
    <t>Trabajos de grado de pregrado : prototipo de sistema de registro de datos y generacion de informes del laboratorio de aguas y alimentos de la universidad tecnologica de pereira</t>
  </si>
  <si>
    <t>Trabajos de grado de pregrado : despacho economomico considerando estabilidad de pequeña señal</t>
  </si>
  <si>
    <t>Trabajos de grado de pregrado : practica empresarial pch y eolica en confiamiliar: estudio de prefactibilidad para la generacion de energia electrica a partir del rio consota y capacidad de generacion con energia solar fotovoltaica en la zona de confamiliar galicia pereira</t>
  </si>
  <si>
    <t>Trabajos de grado de pregrado : generacion undimotriz: integracion con la red y analisis de resonancia subsincrona</t>
  </si>
  <si>
    <t>Trabajos de grado de pregrado : "sistemas de almacenamiento de energia a partir de bancos de baterias para la integracion de fuentes de energia renovable en micro redes en dc"</t>
  </si>
  <si>
    <t>Trabajos de grado de pregrado : desarrollo de un sistema de control para un vuelo estacionario mediante algortimos inteligentes sobre un helicoptero aeromodelo</t>
  </si>
  <si>
    <t>Trabajo de grado de maestria o especialidad medica : ubicacion optima de dispositivos facts en sistemas de potencia implementando un algoritmo de busqueda de la armonia</t>
  </si>
  <si>
    <t>Trabajos de grado de pregrado : estudio de factibilidad del suministro de energia electrica a sitios repetidores de microondas para comunicacion celular</t>
  </si>
  <si>
    <t>Trabajos de grado de pregrado : integracion a la red de generadores eolicos usando maquina sincrona de imanes permanentes y un convertidor matricial hibrido</t>
  </si>
  <si>
    <t>Trabajos de grado de pregrado : analisis de resonancias sub-sincronas en sistemas de generacion undimotriz</t>
  </si>
  <si>
    <t>Publicado en revista especializada: estudio comparativo de cinco estrategias de compensacion de armonicos en filtros activos de potencia</t>
  </si>
  <si>
    <t>Publicado en revista especializada: a new sst topology comprising boost three-level ac/dc converters for applications in electric power distribution systems</t>
  </si>
  <si>
    <t>Publicado en revista especializada: diseño y construccion de un convertidor dc/dc tipo boost con pwm ajustable</t>
  </si>
  <si>
    <t>Publicado en revista especializada: fuzzy control of an inverted pendulum driven by a reaction wheel using a trajectory tracking scheme</t>
  </si>
  <si>
    <t>Publicado en revista especializada: modelos de horno de arco electrico para estudios del efecto flicker</t>
  </si>
  <si>
    <t>Publicado en revista especializada: a semi-markov model for control of energy storage in utility grids and microgrids with pv generation</t>
  </si>
  <si>
    <t>Publicado en revista especializada: energy management of a fuel-cell serial¿parallel hybrid system</t>
  </si>
  <si>
    <t>Publicado en revista especializada: analisis del procesamiento de los datos de entrada para un localizador de fallas en sistemas de distribucion</t>
  </si>
  <si>
    <t>Publicado en revista especializada: realization of a modular indirect matrix converter system using normally off sic jfets</t>
  </si>
  <si>
    <t>Publicado en revista especializada: regresion bayesiana lineal para calibrar los parametros de un modelo de horno de arco</t>
  </si>
  <si>
    <t>Publicado en revista especializada: realization of a modular indirect matrix convertersystem using normally-off sic jfets</t>
  </si>
  <si>
    <t>Publicado en revista especializada: analisis comparativo de metaheuristicas para calibracion de localizadores de fallas en sistemas de distribucion</t>
  </si>
  <si>
    <t>Computacional : symacos</t>
  </si>
  <si>
    <t>Computacional : cacont</t>
  </si>
  <si>
    <t>Computacional : convcc</t>
  </si>
  <si>
    <t>Trabajos de grado de pregrado : consideraciones de diseño para un circuito de disparo de tiristores en un rectificador trifasico totalmente controlado</t>
  </si>
  <si>
    <t>Trabajo de grado de maestria o especialidad medica : control predictivo sobre un convertidor flyback para determinar el punto de maxima potencia de un sistema fotovoltaico</t>
  </si>
  <si>
    <t>Trabajos de grado de pregrado : estimacion de radiacion solar por medio de redes neuronales artificiales con el fin de determinar energia firme para el cargo de confiabilidad en plantas solares fotovoltaicas</t>
  </si>
  <si>
    <t>Trabajos de grado de pregrado : diseño y simulacion de un filtro activo trifasico shunt usando el algoritmo icos(phi)</t>
  </si>
  <si>
    <t>Trabajos de grado de pregrado : construccion de un convertidor cc-cc tipo reductor orientado a la esnseñanza</t>
  </si>
  <si>
    <t>Trabajos de grado de pregrado : compensacion de armonicos de corriente con un filtro activo de corriente usando la teoria de la potencia instantanea</t>
  </si>
  <si>
    <t>Trabajos de grado de pregrado : metodologia para la estimacion de los parametros de la maquina de induccion a partir de los datos del fabricante</t>
  </si>
  <si>
    <t>Trabajos de grado de pregrado : modulacion por ancho de pulsos de un inversor trifasico de tres niveles con fijacion por diodos</t>
  </si>
  <si>
    <t>Trabajos de grado de pregrado : simulacion de la prueba de corto circuito para transformadores utilizando un sistema f.e.a</t>
  </si>
  <si>
    <t>Trabajos de grado de pregrado : implementacion del convertidor ac/dc con factor de potencia mejorado usando configuracion tipo buck</t>
  </si>
  <si>
    <t>Trabajos de grado de pregrado : dimensionamiento de un sistema de almacenamiento de energia para mitigar el efecto de intermitencia a la salida de un sistema solar fotovoltaico</t>
  </si>
  <si>
    <t>Trabajos de grado de pregrado : identificacion de los parametros de un modelo de horno de arco electrico basandose en la naturaleza estocastica del mismo</t>
  </si>
  <si>
    <t>Trabajos de grado de pregrado : comparacion de cinco estrategias de control para filtros activos de potencia</t>
  </si>
  <si>
    <t>Trabajos de grado de pregrado : dimensionamiento de un sistema de compensacion para el control de tension de un parque eolico en el punto de acople con la red</t>
  </si>
  <si>
    <t>Trabajos de grado de pregrado : diseño y construccion de un convertidor dc-dc tipo boost con pwm ajustable orientado a la enseñanza</t>
  </si>
  <si>
    <t>Trabajos de grado de pregrado : analisis de dos metodologias para operar un sistema solar fotovoltaico en el punto de maxima transferencia de potencia</t>
  </si>
  <si>
    <t>Trabajos de grado de pregrado : desarrollo e implementacion de un controlador basado en planos deslizantes utilizando un dsp para el control de la tension de salida de convertidor dc-dc</t>
  </si>
  <si>
    <t>Trabajos de grado de pregrado : compensador de oscilaciones de un statcom basado en una red adelanto-atraso sintonizado con algoritmo genetico</t>
  </si>
  <si>
    <t>Trabajos de grado de pregrado : tecnica de identificacion de parametros para un modelo de horno de arco electrico</t>
  </si>
  <si>
    <t>Trabajos de grado de pregrado : control de un convertidor dc-ac para la integracion de generacion distribuida a la red electrica en condicion de desbalance</t>
  </si>
  <si>
    <t>Trabajos de grado de pregrado : estudio comparativo de dos topologias de filtro activo de potencia en sistemas trifasicos con cargas no lineales desbalanceadas</t>
  </si>
  <si>
    <t>Trabajo de grado de maestria o especialidad medica : sistema de clasificacion y reconociemiento de imagenes</t>
  </si>
  <si>
    <t>Trabajo de grado de maestria o especialidad medica : diseño de un controlador usando un algoritmo genetico y desigualdades lineales matriciales para amortiguar las oscilaciones de un generador sincronico conectado a un barraje infinito</t>
  </si>
  <si>
    <t>Trabajo de grado de maestria o especialidad medica : diseño de un controlador basado en desigualdades lineales matriciales para amortiguar las oscilaciones de un generador sincronico conectado a un barraje infinito</t>
  </si>
  <si>
    <t>Trabajos de grado de pregrado : impacto de modelos de arco electrico de un interruptor de potencia en un sistema electrico</t>
  </si>
  <si>
    <t>Trabajos de grado de pregrado : acondicionamiento de la subestacion electrica del hospital universitario san jorge de pereira enmarcado en el reglamento tecnico de instalaciones electricas retie</t>
  </si>
  <si>
    <t>Trabajos de grado de pregrado : efectos del pod de un svc usando una red de adelanto atraso ajustada con algoritmos geneticos</t>
  </si>
  <si>
    <t>Trabajo de grado de maestria o especialidad medica : implementacion de un modulador por vector espacial (svm-2d) para un inversor multinivel de tres niveles con fijacion por dados (npc)</t>
  </si>
  <si>
    <t>Trabajo de grado de maestria o especialidad medica : aplicacion del control inteligente en el amortiguamiento de oscilaciones usando facts (statcom y svc)</t>
  </si>
  <si>
    <t>Trabajos de grado de pregrado : implementacion en pscad de un svc para reducir el efecto flicker</t>
  </si>
  <si>
    <t>Trabajos de grado de pregrado : analisis y diseño de un puente inversor trifasico vsi controlado mediante svm utilizando un microcontrolador</t>
  </si>
  <si>
    <t>Trabajos de grado de pregrado : analisis de los efectos del modelo de la carga en la localizacion de fallas en sistemas de distribucion basados en la maquina de soporte vectorial</t>
  </si>
  <si>
    <t>Trabajos de grado de pregrado : modelado del arco electrico de un interuptor de potencia y su impacto en un sistema electrico</t>
  </si>
  <si>
    <t>Trabajos de grado de pregrado : modelado y analisis del flicker producido por un horno de arco</t>
  </si>
  <si>
    <t>Trabajos de grado de pregrado : diseño e implementacion de una interfaz grafica gui en matlab como herramientas de analisis de los convertidores cc-cc</t>
  </si>
  <si>
    <t>Trabajos de grado de pregrado : topologia de ocnvertidor para la conexion de fuentes de energia no convencionales</t>
  </si>
  <si>
    <t>Publicado en revista especializada: the relevance of english in colombian scientific research awareness</t>
  </si>
  <si>
    <t>Publicado en revista especializada: monitoreo del clima espacial desde colombia mediante radio receptores butterworth de orden superior</t>
  </si>
  <si>
    <t>Publicado en revista especializada: caracterizacion morfologica de ytao4 y ynbo4 dopadas con eu3+ y tb3+/morphological characterization of ytao4 and ynbo4 doped with eu3+ and tb3+</t>
  </si>
  <si>
    <t>Publicado en revista especializada: development of a magnetic loop antenna for the detection of jovian radiowaves at 20.1 mhz</t>
  </si>
  <si>
    <t>Publicado en revista especializada: correccion topocentrica de parametros orbitales obtenidos mediante las integrales de kepler para asteroides mba y neo</t>
  </si>
  <si>
    <t>Publicado en revista especializada: medidor electronico interactivo de consumo de energia electrica</t>
  </si>
  <si>
    <t>Publicado en revista especializada: sistema para el monitoreo remoto de la temperatura en transformadores de distribucion</t>
  </si>
  <si>
    <t>Publicado en revista especializada: sistema para el registro de llamaradas solares en la banda muy baja de frecuencias</t>
  </si>
  <si>
    <t>Publicado en revista especializada: aplicativo para el acceso via web a observatorios astronomicos</t>
  </si>
  <si>
    <t>Publicado en revista especializada: caracterizacion del ruido presente en las imagenes astronomicas del observatorio de la universidad tecnologica de pereira</t>
  </si>
  <si>
    <t>Publicado en revista especializada: sistema para el control de calidad de piezas metalurgicas a partir de imagenes 3d</t>
  </si>
  <si>
    <t>Publicado en revista especializada: metodologia para la estimacion de parametros en tiempo real mediante filtros de kalman y minimos cuadrados</t>
  </si>
  <si>
    <t>Publicado en revista especializada: espectro ensanchado por saltos de frecuencia para la transmision de informacion por lineas de potencia</t>
  </si>
  <si>
    <t>Otro libro publicado : curvas de luz de estrellas variables mediante el procesamiento digital de imagenes</t>
  </si>
  <si>
    <t>Computacional : astrocorr</t>
  </si>
  <si>
    <t>Informes de investigacion : informe final proyecto metodologia para la determinacion de velocidades radiales de estrellas binarias eclipsantes mediante espectroscopia optica.</t>
  </si>
  <si>
    <t>Informes de investigacion : informe final proyecto astronom¿a en tu escuela</t>
  </si>
  <si>
    <t>Informes de investigacion : sistema para el monitoreo del clima espacial en colombia (segunda fase)</t>
  </si>
  <si>
    <t>Informes de investigacion : informe proyecto sistema para el monitoreo del clima espacial en colombia</t>
  </si>
  <si>
    <t>Informes de investigacion : informe final proyecto identificacion e individualizacion en tiempo real de estrellas presentes en imagenes de cumulos estelares</t>
  </si>
  <si>
    <t>Pagina web : pagina web monitoreo del clima espacial</t>
  </si>
  <si>
    <t>Pagina web : pagina web estacion meteorologica observatorio astronomico utp</t>
  </si>
  <si>
    <t>Pagina web : pagina principal observatorio astronomico utp</t>
  </si>
  <si>
    <t>Trabajos de grado de pregrado : calibracion del espectrografo lhires iii del observatorio astronomico de la universidad tecnologica de pereira</t>
  </si>
  <si>
    <t>Trabajos de grado de pregrado : metodologia para la deteccion de estrellas variables en cumulos estelares a partir de analisis fotometrico</t>
  </si>
  <si>
    <t>Trabajos de grado de pregrado : desarrollo de una aplicacion para el procesamiento de señales radioastronomicas capturadas desde el observatorio de la utp</t>
  </si>
  <si>
    <t>Trabajos de grado de pregrado : identificacion e individualizacion en tiempo real de estrellas presentes en imagenes de cumulos estelares</t>
  </si>
  <si>
    <t>Trabajos de grado de pregrado : posicionamiento de asteroides en imagenes atronomicas a partir de la identificacion de centroides</t>
  </si>
  <si>
    <t>Trabajos de grado de pregrado : metodologia para la realizacion en paralelo de filtros de orden superior sobre procesadores digitales de señales</t>
  </si>
  <si>
    <t>Trabajos de grado de pregrado : determinacion de los parametros orbitales de asteroides y cometas usando los invariantes del movimiento</t>
  </si>
  <si>
    <t>Trabajos de grado de pregrado : prototipo de un equipo de telemetria de temperatura con comunicacion gps/gprs</t>
  </si>
  <si>
    <t>Trabajo de grado de maestria o especialidad medica : modelo de reconocimiento de imagenes en juegos para invidentes caso ajedrez</t>
  </si>
  <si>
    <t>Trabajos de grado de pregrado : determinacion de la distribucion de los valores de pixel presentes en las imagenes astronomicas capturadas desde el oautp</t>
  </si>
  <si>
    <t>Trabajos de grado de pregrado : prototipo de una cerradura electronica controlada por reconocimiento de iris usando un dsp</t>
  </si>
  <si>
    <t>Trabajos de grado de pregrado : sistema para el monitoreo del clima espacial en colombia</t>
  </si>
  <si>
    <t>Trabajos de grado de pregrado : diseño de un sistema de clasificacion de defectos en cristaleria mediante vision por computador</t>
  </si>
  <si>
    <t>Trabajo de grado de maestria o especialidad medica : construccion de una living machine instrumentada como sistema piloto de tratamiento de aguas residuales</t>
  </si>
  <si>
    <t>Publicado en revista especializada: sistema automatico de reconocimiento de frutas basado en vision por computador</t>
  </si>
  <si>
    <t>Otro libro publicado : oscilaciones y ondas en ciencias basicas para ingenierias</t>
  </si>
  <si>
    <t>Otro libro publicado : optica y fisica moderna en ciencas basicas para ingenierias</t>
  </si>
  <si>
    <t>Computacional : software para el estudio del movimiento armonico simple del pendulo simple</t>
  </si>
  <si>
    <t>Trabajos de grado de pregrado : evaluacion y comparacion de tecnicas de restauracion de la funcion de punto de dispersion para la estimacion de la velocidad de un objeto</t>
  </si>
  <si>
    <t>Trabajos de grado de pregrado : escaner 3d para reconocimiento biometrico de la cara mediante el sensor kinect</t>
  </si>
  <si>
    <t>Trabajo de grado de maestria o especialidad medica : identificacion de sangre en manchas y fluidos por los metodos de thevenon roland y verde de leucomalaquita como pruebas presuntivas a partir del tratamiento digital de imagenes</t>
  </si>
  <si>
    <t>Trabajos de grado de pregrado : desarrollo de un algoritmo planificador de rutas con capacidad de implementacion en diversas aplicaciones de la robotica movil</t>
  </si>
  <si>
    <t>Trabajos de grado de pregrado : diseño de un prototipo que permita realizar la inspeccion del interior de tuberias de acueducto por medio de un sistema teleoperado.</t>
  </si>
  <si>
    <t>Trabajos de grado de pregrado : determinacion de la cinematica de objetos moviles bajo condiciones controladas mediante imagenes empleando tecnicas de flujo optico</t>
  </si>
  <si>
    <t>Trabajos de grado de pregrado : determinacion de la cinematica de objetos moviles bajo condiciones controladas mediante imagenes afectadas por desenfoque de movimiento lineal</t>
  </si>
  <si>
    <t>Trabajos de grado de pregrado : diseño de una caja negra para automoviles</t>
  </si>
  <si>
    <t>Trabajos de grado de pregrado : desarrollo de un algoritmo para la decodificacion de codigo de barras del sistema ean13 usando vision por computador</t>
  </si>
  <si>
    <t>Trabajos de grado de pregrado : diseño e implementacion de un sistema biometrico mediante el iris</t>
  </si>
  <si>
    <t>Trabajos de grado de pregrado : diseño e implementacion de sistema de propulsion y control para silla de ruedas</t>
  </si>
  <si>
    <t>Trabajos de grado de pregrado : diseño e implementacion de un dispositivo electronico para la captura de la informacion entregada por el dematron 70 a traves de fototransistores</t>
  </si>
  <si>
    <t>Trabajos de grado de pregrado : diseño de sistema de iluminacion con alimentacion fotovoltaica controlado mediante protocolo gprs</t>
  </si>
  <si>
    <t>Trabajos de grado de pregrado : diseño de un sistema electrico alimentado con energia solar aplicado a viviendas de interes social como apoyo al sistema electrico convencional</t>
  </si>
  <si>
    <t>Trabajos de grado de pregrado : diseño de un dispositivo de deteccion de metales pesados en la disposicion final de los residuos solidos de la ciudad de pereira</t>
  </si>
  <si>
    <t>Publicado en revista especializada: control global del pendulo con rueda de reaccion mediante regulacion de energia y linealizacion extendida de las variables de estado</t>
  </si>
  <si>
    <t>Trabajos de grado de pregrado : diseño de un robot delta para el control de calidad en la industria papelera.</t>
  </si>
  <si>
    <t>Publicado en revista especializada: desarrollo de un modulo experimental de difraccion de la luz para un laboratorio de fisica controlado de forma remota</t>
  </si>
  <si>
    <t>Publicado en revista especializada: optimal state selection and tuning parameters for a degradation model in bearings using mel-frequency cepstral coefficients and hidden markov chains</t>
  </si>
  <si>
    <t>Computacional : monomorf</t>
  </si>
  <si>
    <t>Computacional : epmi</t>
  </si>
  <si>
    <t>Computacional : ditram</t>
  </si>
  <si>
    <t>Computacional : sicoconv</t>
  </si>
  <si>
    <t>Computacional : sicotank</t>
  </si>
  <si>
    <t>Trabajos de grado de pregrado : implementacion de una metodologia para la clasificacion de billetes falsos y autenticos utilizando tecnicas de vision por computador (svm)</t>
  </si>
  <si>
    <t>Trabajos de grado de pregrado : mantenimiento de tableros electricos de baja tension en subestaciones electricas en la planta de tratamiento de aguas y aguas de pereira</t>
  </si>
  <si>
    <t>Trabajos de grado de pregrado : desarrollo de una metodologia para correlacionar tecnicas de analisis en confiabilidad con los ciclos de vida y la gestion de activos</t>
  </si>
  <si>
    <t>Trabajos de grado de pregrado : desarrollo de una plataforma de software para la estimacion de vida remanente en activos de mantenimiento</t>
  </si>
  <si>
    <t>Trabajos de grado de pregrado : diseño y simulacion del sistema de control y supervision de cargue y descargue de granos para puertos usando plc y scada</t>
  </si>
  <si>
    <t>Trabajos de grado de pregrado : metodologia para el uso eficiente de los recursos espaciales y temporales en la solucion de problemas en sistemas aritmeticos digitales</t>
  </si>
  <si>
    <t>Trabajos de grado de pregrado : analisis de estabilidad de maniobras de vuelo utilizando cuadricopteros</t>
  </si>
  <si>
    <t>Trabajos de grado de pregrado : diseño y montaje de un sistema dosificador para galletas tipo cracker fermentadas</t>
  </si>
  <si>
    <t>Trabajos de grado de pregrado : implementacion de un sistema de programacion de maquinas rectilineas para la fabricacion de cuellos tejidos</t>
  </si>
  <si>
    <t>Trabajos de grado de pregrado : automatizacion de un tunel de viento para estudios de comportamiento de vuelo de inspectos</t>
  </si>
  <si>
    <t>Trabajos de grado de pregrado : estado de la domotica en pereira</t>
  </si>
  <si>
    <t>Trabajos de grado de pregrado : diseño y desarrollo de un sistema de control para una maquina de balanceo dinamico utilizando analisis de vibraciones</t>
  </si>
  <si>
    <t>Trabajos de grado de pregrado : parametrizacion de banco de entrenamiento en variables industriales para implementar modelos de control en el laboratorio de relevacion</t>
  </si>
  <si>
    <t>Trabajo de grado de maestria o especialidad medica : reconocimiento automatico de actividades fisicas humanas en sistemas multimodales</t>
  </si>
  <si>
    <t>Trabajos de grado de pregrado : diseño e implementacion de sistema scada para automatismos basados en hardware y software libre</t>
  </si>
  <si>
    <t>Trabajos de grado de pregrado : construccion de una base de datos de imagenes de mamografia para la identificacion de microcalcificaciones</t>
  </si>
  <si>
    <t>Trabajos de grado de pregrado : deteccion automatizada de objetos en secuencias de video utilizando histogramas de gradientes orientados</t>
  </si>
  <si>
    <t>Trabajos de grado de pregrado : sistema de instrumentacion para la deteccion temprana de incendios en ocupaciones residenciales segun norma nsr10</t>
  </si>
  <si>
    <t>Implementacion del metodo semi-lagrangiano utlizando gpus.</t>
  </si>
  <si>
    <t>Smith predictor based backstepping control for damping power system oscillations</t>
  </si>
  <si>
    <t>Diseño de un sistema de transmision de mediciones de energia aprovechando la infraestrucra electrica de los sistemas de distribucion bajo el enfoque smart meters</t>
  </si>
  <si>
    <t>Multiple output hierarchical gaussian processes for the analysis of a colombian cellular network</t>
  </si>
  <si>
    <t>Articulo publicable: bayesian probabilistic power flow analysis using jacobian approximate bayesian computation</t>
  </si>
  <si>
    <t>Poster: approximate probabilistic power flow</t>
  </si>
  <si>
    <t>Approximate bayesian computation applied to probabilistic power flow analysis</t>
  </si>
  <si>
    <t>Unidad avanzada de medicion remota de usuario final telemetterhome</t>
  </si>
  <si>
    <t>Metodo backsteeping y compensacion de latencias de tiempo para controlar oscilaciones en un sistema electrico single machine infinite bus</t>
  </si>
  <si>
    <t>Implementacion de model predictive control en sistemas multivariable</t>
  </si>
  <si>
    <t>Enviado: a latencies tolerant model predictive control approach to damp inter-area oscillations in delayed power systems</t>
  </si>
  <si>
    <t>Enviado: an enhanced kalman based time delay compensator for controlling delayed power systems</t>
  </si>
  <si>
    <t>Evaluacion y comparacion de tecnicas para la reconstruccion de la funcion de dispersion de punto de imagenes degradadas por difuminacion lineal uniforme</t>
  </si>
  <si>
    <t>Articulo aceptado bajo correcciones: publicacion de resultados de investigacion</t>
  </si>
  <si>
    <t>En proceso: alternativa a la enseñanza del movimiento parabolico mediante vision por computador</t>
  </si>
  <si>
    <t>Modelos para matriz origen destino</t>
  </si>
  <si>
    <t>Aplicacion del control inteligente en el control de oscilaciones usando facts (statcom y scv)</t>
  </si>
  <si>
    <t>Pronostico del valor de la tasa representativa del mercado colombiana utilizando maquinas de vectores de soporte</t>
  </si>
  <si>
    <t>Publicable: a kernel-based approach for deep brain stimulation parameter estimation</t>
  </si>
  <si>
    <t>Feature relevance analysis supporting automatic motor imagery discrimination in eeg based bci systems</t>
  </si>
  <si>
    <t>Automatic identification of various nuclei in the basal ganglia for parkinson¿s disease neurosurgery</t>
  </si>
  <si>
    <t>Local binary fitting energy solution by graph cuts for mri segmentation</t>
  </si>
  <si>
    <t>Unsupervised learning applied in mer and ecg signals through gaussians mixtures with the expectation-maximization algorithm and variational bayesian inference</t>
  </si>
  <si>
    <t>Towards high accuracy classification of mer signals for target localization in parkinson¿s disease</t>
  </si>
  <si>
    <t>Neurozone: on-line recognition of brain structures in stereotactic surgery - application to parkinson¿s disease</t>
  </si>
  <si>
    <t>Multi-patient learning increases accuracy for subthalamic nucleus identification in deep brain stimulation</t>
  </si>
  <si>
    <t>Motor imagery classification for bci using common spatial patterns and feature relevance analysis</t>
  </si>
  <si>
    <t>A weighted dynamic inverse problem for electroencephalographic current density reconstruction</t>
  </si>
  <si>
    <t>Bayesian estimation of neural activity for non stationary sources using time frequency based priors</t>
  </si>
  <si>
    <t>Multi-patient learning increases accuracy for subthalamic nucleus identi_cation in deep brain stimulation</t>
  </si>
  <si>
    <t>Neurozone: on-line recognition of brain structures in stereotactic surgery - application to parkinson's disease</t>
  </si>
  <si>
    <t>Automatic identification of various nuclei in the basal ganglia for parkinson's disease neurosurgery</t>
  </si>
  <si>
    <t>Towards high accuracy classification of mer signals for target localization in parkinson's disease</t>
  </si>
  <si>
    <t>Feature selection using an ensemble of optimal wavelet packet and learning machine: application to mer signals</t>
  </si>
  <si>
    <t>A latent force model based on the wave equation for describing the electrici propagation in deep brain stimulation</t>
  </si>
  <si>
    <t>En revision: model and behavior of the simulation of electric propagation during deep brain stimulation</t>
  </si>
  <si>
    <t>Improving diffusion tensor estimation using adaptive and optimized filtering based on local similarity</t>
  </si>
  <si>
    <t>Comparison of preprocessing methods for diffusion tensor estimation in brain imaging</t>
  </si>
  <si>
    <t>Sparse representation of mer signals for localizing the subthalamic nucleus in parkinsons disease surgery</t>
  </si>
  <si>
    <t>Base de datos con imagenes de tensores de difusion.</t>
  </si>
  <si>
    <t>Bayesian shape models with shape priors for mri brain segmentation</t>
  </si>
  <si>
    <t>Accelerating the computation of the volume of tissue activated during deep brain stimulation using gaussian processes</t>
  </si>
  <si>
    <t>A gaussian process emulator for estimating the volume of tissue activated during deep brain stimulation</t>
  </si>
  <si>
    <t>En proceso: diffusion tensor imaging (dti)</t>
  </si>
  <si>
    <t xml:space="preserve">Brain structures recognition using mer signals and medical images - application to brain deep stimulation surgery </t>
  </si>
  <si>
    <t>3d brain atlas reconstruction using deformable medical image registration: application to deep brain stimulation surgery</t>
  </si>
  <si>
    <t>A novel method for dbs electrodes segmentation based on automatic thresholding in computed tomography images</t>
  </si>
  <si>
    <t xml:space="preserve">Electric propagation modeling of deep brain stimulation (dbs) using the finite element method (fem)  </t>
  </si>
  <si>
    <t>A latent force model for describing electric propagation in deep brain stimulation: a simulation study</t>
  </si>
  <si>
    <t>Publicable: a distance measure for hidden markov models based on hilbert space embeddings for time series classification</t>
  </si>
  <si>
    <t>Desarrollo de una metodologia de simulacion basada en tensores de difusion en resonancia magnetica (mri) y modelos de elementos finitos para la deteccion del volumen de tejido activo (vta) en pacientes intervenidos con estimulacion cerebral profunda (dbs)</t>
  </si>
  <si>
    <t>Aceptado: optimal congestion management of sub-transmission grids with electric vehicles and local energy storage considering information from traffic simulations</t>
  </si>
  <si>
    <t>En revision: analisis de la dinamica y control de un vehiculos electrico</t>
  </si>
  <si>
    <t>Aceptado: group-theory for the analysis of heuristic algorithms in power distribution systems</t>
  </si>
  <si>
    <t>Nerve structure segmentation enhancement using a correntropy-based pre-image approach</t>
  </si>
  <si>
    <t>Proposed draft: a methodology for peripheral nerve segmentation using a multiple annotators approach based on centered kernel alignment</t>
  </si>
  <si>
    <t>Articulo publicable: desarrollo de una metodologia para el analisis de confiabilidad en subredes de sistemas de gas con base en optimizacion</t>
  </si>
  <si>
    <t>Peripheral nerves segmentation in ultrasound images using non-linearwavelets and gaussian processes</t>
  </si>
  <si>
    <t>Automatic segmentation of nerve structures in ultrasound images using graph cuts and gaussian processes</t>
  </si>
  <si>
    <t>Segmentacion del nervio periferico cubital en imagenes medicas de ultrasonido usando tecnicas clasicas para el tratamiento de imagenes</t>
  </si>
  <si>
    <t>Herramienta de asistencia para la practica de anestesia regional en nervios perifericos</t>
  </si>
  <si>
    <t>Segmentacion automatica de estructuras nerviosas en imagenes de ultrasonido: una comparacion entre tecnicas de procesamiento de imagenes y modelos bayesianos no parametricos</t>
  </si>
  <si>
    <t>Manual del usuario: herramienta de asistencia para la practica de anestesia regional en nervios perifericos (h.a.p.a.n)</t>
  </si>
  <si>
    <t>Herramienta de asistencia para la practica de anestesia regional en nervios perifericos (h.a.p.a.n)</t>
  </si>
  <si>
    <t>Publicable: automatic localization of deep stimulation electrodes using trajectory-based segmentation approach</t>
  </si>
  <si>
    <t>Localizacion automatica de electrodos de estimulacion cerebral profunda en imagenes de tomografia computarizada: aplicacion a la enfermedad de parkinson</t>
  </si>
  <si>
    <t>Aplicacion del metodo de los datos sustitutos: deteccion de la dinamica en la serie de precios de la energia en el mercado electrico colombiano</t>
  </si>
  <si>
    <t>Algoritmos geneticos para calibrar un modelo de simulacion de trafico</t>
  </si>
  <si>
    <t>Diseño de un modelo de asignacion dinamica de trafico para optimizar los tiempos semaforos en la ciudad de pereira</t>
  </si>
  <si>
    <t>Diseño de un sistema de transmision de mediciones de energia aprovechando la infraestructura electrica de los sistemas de distribucion bajo el enfoque smart meters.</t>
  </si>
  <si>
    <t>Diseño de un sistema de transmision de mediciones de energia aprovechando la infraestructura electrica de los sistemas de distribucion bajo el enfoque smart meters</t>
  </si>
  <si>
    <t>Control predictivo utilizando redes neuronales</t>
  </si>
  <si>
    <t>Sin publicar: diseño un prototipo de una red de sensores inalambricos</t>
  </si>
  <si>
    <t>En proceso de revision. deteccion del portcentaje de afectacion de enfermedades en las plantas de los frutos utilizando tecnicas de procesamiento digital de imagenes y vision por computador</t>
  </si>
  <si>
    <t>Implementacion de un modulador por vector espacial (svm-2d) para un inversor multinivel de tres niveles con fijacion por diodos (npc)</t>
  </si>
  <si>
    <t>Ditram (software de diseño de transformadores de media y alta frecuencia que emplean nucleos de diversos materiales)</t>
  </si>
  <si>
    <t>Sincronizacion de un convertidor dc-ac con una red electrica usando controladores resonantes</t>
  </si>
  <si>
    <t>Control de un convertidor dc-ac para la integracion de generacion distribuida a la red electrica en condicion de desbalance</t>
  </si>
  <si>
    <t>A semi-markov model for control of energy storage in utility grids and microgrids with pv  generation</t>
  </si>
  <si>
    <t>Articulo publicable: calculation of core losses in magnetic materials under nonsinusoidal excitation</t>
  </si>
  <si>
    <t>Articulo publicable: dynamic model of a dual active bridge suitable for solid state transformers</t>
  </si>
  <si>
    <t>Socializacion de resultados de investigacion del proyecto ecoenergy por diego fernando rodriguez castaño</t>
  </si>
  <si>
    <t>Modelo funcional del sistema de iluminacion publica con tecnologias led y energias alternativas</t>
  </si>
  <si>
    <t>Poster: gaussian process dynamical models for multimodal affect recognition</t>
  </si>
  <si>
    <t>Nonlinear probabilistic latent variable models for groupwise correspondence analysis in brain structures</t>
  </si>
  <si>
    <t>Bayesian optimization for fitting 3d morphable models of brain structures</t>
  </si>
  <si>
    <t>Bayesian optimization for fitting 3d morphable model brain structures</t>
  </si>
  <si>
    <t>Deep brain stimulation parameter estimation from volumen tissue activated data following a kernel-based approach</t>
  </si>
  <si>
    <t>A kernel-based approach for dbs parameter estimation</t>
  </si>
  <si>
    <t>Socializacion resultados de investigacion</t>
  </si>
  <si>
    <t>Groupwise shape correspondences on 3d brain structures using probabilistic latent variable models</t>
  </si>
  <si>
    <t>Aplicacion estimulacion cerebral profunda en pacientes con enfermedad de parkinson</t>
  </si>
  <si>
    <t>Propuesta: probabilistic modeling of tensorial data for enhancing spatial resolution in magnetic resonance imaging</t>
  </si>
  <si>
    <t>A hierarchical k-nearest neighbor approach for volume of tissue activated estimation</t>
  </si>
  <si>
    <t>Gaussian processes for slice-based super-resolution mr images</t>
  </si>
  <si>
    <t>Multi-output gaussian processes for enhancing resolution of diffusion tensor fields</t>
  </si>
  <si>
    <t>Socializacion resultados de investigacion - 18th world congress of psychophysiology</t>
  </si>
  <si>
    <t>Analisis del impacto de retardos en las señales del wide area measurement and control systems (wamcs) en sistemas de potencia</t>
  </si>
  <si>
    <t>Model predictive control for non-linear delayed power systems - ieee powertech</t>
  </si>
  <si>
    <t xml:space="preserve">A kalman latency compensation strategy for model predictive control to damp inter-area oscillations in delayed power systems </t>
  </si>
  <si>
    <t>Multi-objective planning of recloser-based protection systems on dg enhanced feeders - ieee pes 2015</t>
  </si>
  <si>
    <t>Informe tecnico: estrategia de control no lineal de oscilaciones transientes en sistemas de potencia con señales retardadas</t>
  </si>
  <si>
    <t>Control de oscilaciones en sistemas de potencia usando el power system stabilizer delta-w modificado.</t>
  </si>
  <si>
    <t>Socializacion resultados de investigacion.</t>
  </si>
  <si>
    <t>Design and construction of a solar hybrid car (electric motor and human propulsion)</t>
  </si>
  <si>
    <t>Iv congreso nacional de ingenieria fisica</t>
  </si>
  <si>
    <t>Diseño y construccion de un robot para la evaluacion de algoritmos de planificacion de rutas utilizando materiales de bajo costo</t>
  </si>
  <si>
    <t>Visiopen</t>
  </si>
  <si>
    <t>Evaluacion del algoritmo mapreduce sobre una topologia mesh electronica y nanofotonica en silicio</t>
  </si>
  <si>
    <t>Gestion de carga de los usuarios finales en un sistema de distribucion considerando tecnologias smart grids para disminucion de perdidas y aumento de la eficiencia energetica mediante aplanamiento de curva de carga</t>
  </si>
  <si>
    <t>Short-term time series prediction using hilbert space embeddings of autoregressive processes</t>
  </si>
  <si>
    <t>Definition and composition of motor primitives using latent force models and hidden markov models</t>
  </si>
  <si>
    <t>Hierachical multiple output gaussian processes for human motion data</t>
  </si>
  <si>
    <t>Global and local gaussian process for multioutput and treed data</t>
  </si>
  <si>
    <t>Paper: sparse hilbert embedding-based statistical inference of stochastic ecological systems</t>
  </si>
  <si>
    <t>Correccion topocentrica de parametros orbitales obtenidos mediante las integrales de kepler para asteroides mba y neo</t>
  </si>
  <si>
    <t>Asteroid position</t>
  </si>
  <si>
    <t>Acquisition of the minor planet center code for the astronomical observatory of the technological university of pereira (w63)</t>
  </si>
  <si>
    <t>Asteroid position v 1.0</t>
  </si>
  <si>
    <t>The identification and recovery of asteroids from observatorio astronomico - utp - xv reunion regional latinoamericana de la union astronomica internacional</t>
  </si>
  <si>
    <t>Metodologia para la medicion de la velocidad radial de estrellas binarias eclipsantes por espectroscopia en el oautp</t>
  </si>
  <si>
    <t>Software: lambda for lhires iii</t>
  </si>
  <si>
    <t xml:space="preserve">Calibracion del espectrografo lhires iii </t>
  </si>
  <si>
    <t>Proceso de evaluacion: espectroscopia optica de alta resolucion en telescopios de diametro d&lt;1 m con el espectrografo lhires iii</t>
  </si>
  <si>
    <t>Proceso de evaluacion: introduccion de conceptos fundamentales de espectroscopia mediante el espectrografo lhires iii</t>
  </si>
  <si>
    <t>Calibracion del espectrografo lhires iii del observatorio astronomico de la universidad tecnologica de pereira</t>
  </si>
  <si>
    <t>Impacto del tcsc en la estabilidad de pequeña señal en un sistema maquina sincrona-barraje infinito</t>
  </si>
  <si>
    <t>Metodologia de sintonizacion de un control pi para svc</t>
  </si>
  <si>
    <t>Sistema para el monitoreo espacial en colombia</t>
  </si>
  <si>
    <t>Linear regresion models for transit signal priority travel time prediction on megabus rapid transit in pereira city</t>
  </si>
  <si>
    <t>Software de segmentacion de electrodos dbs en imagenes por tomografia computarizada.</t>
  </si>
  <si>
    <t>Anteproyecto: localizacion automatica de electrodos de estimulacion cerebral profunda en imagenes de tomografia computarizada: aplicacion a la enfermedad de parkinson</t>
  </si>
  <si>
    <t>Publicable: a novel method for dbs electrodes segmentation based on automatic thresholding in computed tomography images</t>
  </si>
  <si>
    <t>En revision: a probabilistic framework based on slic-superpixel and gaussian processes for segmenting nerves in ultrasound images</t>
  </si>
  <si>
    <t>Switched dynamical latent force models for modelling transcriptional regulation</t>
  </si>
  <si>
    <t>Articulo publicable: analisis de indicadores clave de desempeño en una red de telefonia movil empleando analisis funcional de datos.</t>
  </si>
  <si>
    <t>Poster: multi-output gaussian processes for enhancing resolution of diffusion tensor fields</t>
  </si>
  <si>
    <t>Arquitectura its para sistemas de transito con señal de prioridad en sistemas brt</t>
  </si>
  <si>
    <t>Publicable: enseñanza de las leyes de la espectroscopia a traves del espectrografo lhires iii</t>
  </si>
  <si>
    <t>Calibracion del espectografo lhires iii del observatorio astronomico de universidad tecnologica de pereira</t>
  </si>
  <si>
    <t>Metodologia para la medicion de la velocidad radial de las estrellas binarias eclipsantes por espectroscopia optica en el oautp</t>
  </si>
  <si>
    <t>Robot de seguridad controlado por wifi 'cerebrus 1.0'</t>
  </si>
  <si>
    <t>Poster publicable: robot de seguridad controlador por wifi 'cerebrus 1.0'</t>
  </si>
  <si>
    <t>Publicable: implementacion de un robot teleoperado en el area de vigilancia</t>
  </si>
  <si>
    <t>Simulacion y evaluacion de redes de interconexion nanofotonicas sobre silicio para chips multiprocesadores</t>
  </si>
  <si>
    <t>Medicion de las vibraciones mecanicas en los sistemas de generacion de movimiento y puntos estructurales en las instalaciones electricas del cable aereo de manizales</t>
  </si>
  <si>
    <t>Bearing fault identification using watershedbased thresholding method</t>
  </si>
  <si>
    <t>Optimizacion de algoritmos geneticos aplicados a redes neuronales para el diagnostico de fallas en maquinas rotativas</t>
  </si>
  <si>
    <t>2 prototipos (equipo de vibraciones portable) y (modulos de adquisicion)</t>
  </si>
  <si>
    <t>Non¿referenced quality assessment of image processing methods in infrared non-destructive testing</t>
  </si>
  <si>
    <t>Identification of wind turbine natural frequencies using narrow- band decomposition methods</t>
  </si>
  <si>
    <t>Non-stationary time-series analysis using subspace based decompositions</t>
  </si>
  <si>
    <t>(en proceso de registro) sumper</t>
  </si>
  <si>
    <t>Condition monitoring under non-stationary operating conditions using time-frequency representation-based dynamic features</t>
  </si>
  <si>
    <t>Antena tipo lazo instalada en el observatorio astronomico utp.</t>
  </si>
  <si>
    <t>Sistema para el monitoreo del clima espacial en colombia</t>
  </si>
  <si>
    <t>Poster: id: 63: sistema para el registro de las fulguraciones solares en la banda muy baja de frecuencia</t>
  </si>
  <si>
    <t>Desarrollo de un radio-receptor basado en filtros chebyshev de orden superior para el monitoreo del clima espacial en 24khz</t>
  </si>
  <si>
    <t>En tramite: monitor cec para el procesamiento de las señales obtenidas con la antena y el circuito</t>
  </si>
  <si>
    <t>En espera de publicacion: una mirada al clima espacial en colombia</t>
  </si>
  <si>
    <t>Development of a magnetic loop antenna for the detection of jovian radiowaves at 20.1 mhz</t>
  </si>
  <si>
    <t>Monitoreo del clima espacial desde colombia mediante radio-receptores butterworth de orden superior</t>
  </si>
  <si>
    <t>Indian buffet process for model selection in convolved multiple-output gaussian processes</t>
  </si>
  <si>
    <t>Ibplfm: indian buffet process for latent force models</t>
  </si>
  <si>
    <t>Indian buffet process for model selection in latent force models</t>
  </si>
  <si>
    <t>En proceso: a methodology for peripheral nerve segmentation using a multiple annotators approach based on centered kernel alignment</t>
  </si>
  <si>
    <t>Technical report - gaussian processes for slice-based super-resolution mr images</t>
  </si>
  <si>
    <t>En proceso: procesos generalizados de wishart no estacionarios para la interpolacion de campos tensoriales en imagenes de resonancia magnetica de difusion</t>
  </si>
  <si>
    <t xml:space="preserve">Technical report - generalized wishart processes for interpolation over diffusion tensor fields </t>
  </si>
  <si>
    <t>YENSY HELENA GÓMEZ VILLEGAS</t>
  </si>
  <si>
    <t>CARLOS ARIEL LÓPEZ ESPINAL</t>
  </si>
  <si>
    <t>ALEXÁNDER  RODRÍGUEZ CORREA</t>
  </si>
  <si>
    <t>PAULA ANDREA RODRÍGUEZ SÁNCHEZ</t>
  </si>
  <si>
    <t>ALEXÁNDER  ARIAS HERNÁNDEZ</t>
  </si>
  <si>
    <t>JHOUBEN JANYK CUESTA RAMÍREZ</t>
  </si>
  <si>
    <t>CRISTIAN ALFONSO JIMÉNEZ CASTAÑO</t>
  </si>
  <si>
    <t>CRISTIAN ALEJANDRO TORRES VALENCIA</t>
  </si>
  <si>
    <t>ALVARO ANGEL OROZCO GUTIÉRREZ</t>
  </si>
  <si>
    <t>CARLOS DAVID ZULUAGA RÍOS</t>
  </si>
  <si>
    <t>JIMY ALEXANDER CORTÉS OSORIO</t>
  </si>
  <si>
    <t>ORLANDO ANTONIO SABOGAL CARDONA</t>
  </si>
  <si>
    <t>ANDREA  BEDOYA LONDOÑO</t>
  </si>
  <si>
    <t>JHOAN SEBASTIÁN FERRO TORO</t>
  </si>
  <si>
    <t>JORGE ENRIQUE TOBAR LÓPEZ</t>
  </si>
  <si>
    <t>JHON FREDY CUÉLLAR FIERRO</t>
  </si>
  <si>
    <t>IVAN DARIO ARELLANO RAMIREZ</t>
  </si>
  <si>
    <t>ANDRÉS FELIPE LÓPEZ LOPERA</t>
  </si>
  <si>
    <t>HERNÁN DARÍO VARGAS CARDONA</t>
  </si>
  <si>
    <t>JULIÁN  GIL GONZALEZ</t>
  </si>
  <si>
    <t>KELLY YOJANA AGUDELO MARÍN</t>
  </si>
  <si>
    <t>ROGER ALFONSO GÓMEZ NIETO</t>
  </si>
  <si>
    <t>MAURICIO  HOLGUIN LONDOÑO</t>
  </si>
  <si>
    <t>DAVID ALEJANDRO JIMÉNEZ OSORIO</t>
  </si>
  <si>
    <t>DANIEL  ZULUAGA ARIAS</t>
  </si>
  <si>
    <t>ANDRÉS GUILLERMO VELÁSQUEZ GÓMEZ</t>
  </si>
  <si>
    <t>ALFONSO  ALZATE GOMEZ</t>
  </si>
  <si>
    <t>WILSON  GONZÁLEZ VANEGAS</t>
  </si>
  <si>
    <t>HERNÁN FELIPE GARCÍA ARIAS</t>
  </si>
  <si>
    <t>PABLO ALEJANDRO ALVARADO DURÁN</t>
  </si>
  <si>
    <t>CRISTIAN DAVID LÓPEZ ROBAYO</t>
  </si>
  <si>
    <t>TATIANA  LÓPEZ GUEVARA</t>
  </si>
  <si>
    <t>DAVID MAURICIO OROZCO JIMÉNEZ</t>
  </si>
  <si>
    <t>MAURICIO ALEXANDER ALVAREZ LOPEZ</t>
  </si>
  <si>
    <t>EDWIN ANDRES QUINTERO SALAZAR</t>
  </si>
  <si>
    <t>CATALINA  GONZÁLEZ CASTAÑO</t>
  </si>
  <si>
    <t>ANA CAROLINA ACUÑA ESCOBAR</t>
  </si>
  <si>
    <t>VIVIANA  GÓMEZ OROZCO</t>
  </si>
  <si>
    <t>RENÉ  GÓMEZ LONDOÑO</t>
  </si>
  <si>
    <t xml:space="preserve">ANGÉLICA MARÍA GUAPACHA </t>
  </si>
  <si>
    <t>ANGIE TATIANA RENGIFO OVIEDO</t>
  </si>
  <si>
    <t>CESAR GERMAN CASTELLANOS DOMINGUEZ</t>
  </si>
  <si>
    <t>HAMILTON DAVID GALVIS RODRÍGUEZ</t>
  </si>
  <si>
    <t>Oscilaciones y ondas en ciencias basicas para ingenierias primera edicion: 2013, impreso por graficas de la sabana ltda., -ecoe ediciones-</t>
  </si>
  <si>
    <t>Optica y fisica moderna en ciencias basicas para ingenierias primera edicion: 2013, impreso por graficas de la sabana ltda., -ecoe ediciones-, isbn: 978-958-648-846-4</t>
  </si>
  <si>
    <t>Lambda for lhires iii. el programa fue desarrollado para el espectrografo lhires iii, el cual permite a un usuario conocer la posicion estimada del tornillo micrometrico del espectrografo lhires iii para una longitud de onda especifica. lambda for lhires iii muestra una imagen con las longitudes de onda que le permiten al usuario tener como referencia espectros de calibracion para espectros de cuerpos celestes. este programa fue desarrollado usando guide, una interfaz de usuario grafica de matlab</t>
  </si>
  <si>
    <t>Analisis de estructuras para la norma en iso 13849-1 con base en un comportamiento estocastico usando cadenas de markov publicado en la revista epsilon de la universidad de la salle no. 20 de enero-junio de 2013, paginas: 237-264</t>
  </si>
  <si>
    <t>Investigacion de mercado para el desarrollo y comercializacion de un dispositivo movil para la recarga de equipos electronicos usados por motociclistas publicado en la revista scientia et technica de la universidad tecnologica de pereira volumen 18, no. 3 de octubre de 2013, paginas: 507-516</t>
  </si>
  <si>
    <t>Diseño de una interfaz prepago de energia electrica para contadores electronicos monofasicos residenciales publicado en la revista scientia et technica de la universidad tecnologica de pereira volumen 18, no. 4 de  diciembre de 2013, paginas: 606-612</t>
  </si>
  <si>
    <t>Estimacion de los margenes de estabilidad de tension en un sistema de potencia usando redes neuronales artificiales publicado en la revista tecnura  de la unviersidad distrital francisco jose de caldas volumen 17, no. 37 de julio-septiembre de 2013, paginas: 22-32</t>
  </si>
  <si>
    <t>Regularizacion de tikhonov para estimar los parametros de un modelo de un horno de arco publicado en la revista tecnura  de la unviersidad distrital francisco jose de caldas volumen 17, no. 37 de julio-septiembre de 2013, paginas: 41-52</t>
  </si>
  <si>
    <t>Modulacion por vector espacial aplicada a un filtro activo de potencia, publicado en la revista scientia et technica, volumen 19, no 01, de marzo de 2014, paginas: 13-18.</t>
  </si>
  <si>
    <t>Visiopen software. este programa permite realizar el analisis del experimento del pendulo simple mediante vision por computador. este calcula el periodo de oscilacion del pendulo, al igual que su incertidumbre, con un error relativo inferior al 1% de igual forma realiza una estimacion de la gravedad y de la longitud de pendulo. todo lo anterior haciendo uso, como instrumento de captura, de una camara web conectada al computador, creado en el año 2013. certificado registro de soporte logico no. 13-38-245 del 23 de julio de 2013</t>
  </si>
  <si>
    <t>Astrocorr v. 1,0: software  para el analisis de señales radioastronomicas procedentes de arreglos interferometricos.</t>
  </si>
  <si>
    <t>"sintlogic": software para sintesis de funciones booleanas, desde tabla de verdad como terminos sop o pos. entrega diversas formas de presentacion como sop, sos, minimas. etc. simplifica de forma individual, global y con prescindibles.</t>
  </si>
  <si>
    <t>Pwmclick" software para analizar convertidores c.c a c.a monofasicos7 trifasicos mediante spwm, svpwm, entre otros. permite ver parametros relevantes en el convertidor y la carga, sus formas de onda y espectros armonicos.</t>
  </si>
  <si>
    <t>Sicapro, software para la creacion de perfiles de mantenimiento mediante simulacion montecarlo desde datos historicos de acciones programadas, no programadas y de eventos especiales, empleando funciones de distribucion pertinente.</t>
  </si>
  <si>
    <t>Simmotrans, implementa un modelo para simulacion montecarlo en sistemas de transporte integrado datos de oferta demanda y estadistica del servicio. el modelo considera contingencias, conflictos e imprevistos que afectan al sistema</t>
  </si>
  <si>
    <t>Desired, representa graficamente sobre mapa geografico la estructura de una red compuesta por nodos y tramos de transporte para un sistema dividido en red primaria y secundaria. desired entrega ademas la matriz de incidencia de la red.</t>
  </si>
  <si>
    <t>Convcc: software que permite realizar analisis y obtener las principales caracteristicas de operacion en convertidores de cc-cc como son: buck, boost, buck-boost, cuk, y los de fuente conmutada: flyback, forward, push-pull, fuente conmutada alimentada en corriente. certificado registro soporte logico: 13-47-344 del 10 de junio de 2015</t>
  </si>
  <si>
    <t>Sicoconv”: software para simulacion comportamental de sistema compuesto por banda transportadora (conveyor), revision de peso y dispensado de maletas. los elementos poseen simulacion dinamica y responden a acciones externas al equipo anfitrion. certificado registro soporte logico: 13-49-261 del 22 de septiembre de 2015</t>
  </si>
  <si>
    <t>"sicotank": software para simulacion comportamental de sistema compuesto de tanques interconectados, valvulas, motobombas, agitador y calentador. los elementos poseen simulacion dinamica y responden a acciones externas al equipo anfitrion. certificado registro soporte logico 13-49-260 - 22 de septiembre de 2015</t>
  </si>
  <si>
    <t>"optinet": este software optimiza costos de operacion en sistemas de transporte de gas, simulando datos de oferta, demanda y flujo, para analisis de confiabilidad y factibilidades de  inversion. tiene presente factores de mantenimiento y situaciones fenomenologicas. certificado registro soporte logico 13-54-33 - 23 de junio de 2016</t>
  </si>
  <si>
    <t>"cacont":software de diseño y simulacion que permite obener las formas de onda en controladores de voltaje monofasicos y trifasicos con diferntes tipos de carga y angulos de disparo de los tiristores, permite obtener de forma rapida la potencia activa, la potencia reactiva, la potencia aparente, la distorsion armonica y valor
eficaz de las formas de onda del circuito . certificado registro soporte logico 13-55-414 - 29 de septiembre de 2016</t>
  </si>
  <si>
    <t>"monomorf": el sistema de entrenamiento morfologico -monomorf- esta enfocado en el reconocimiento y clasificacion de
objetos cuya morfologia es el factor discriminante mas importante. se presenta una metodologia basada en el descriptor morfologico conocido como histograma de gradientes orientados, o hog por sus siglas en ingles histogram of oriented gradients. este descriptor alimenta una maquina de vectores de soporte que permite realizar la clasificacion del objeto deseado . certificado registro soporte logico 13-57-165 - 06 de diciembre de 2016</t>
  </si>
  <si>
    <t>Symacos- el control de una maquina sincrona para la estabilidad de pequeñas señales o " synchronous machines control for small-signal stability -symacos" es adecuado para aplicaciones practicas de estabilizacion de sistemas de potencia. recordando que en este analisis, es necesario el modelo dinamico del generador sincrono, el sistema de excitacion, y reguladores automaticos de voltaje. symacos tambien cuenta con una parte para el analisis del modelo de segundo orden lineal y no-lineal de la maquina para diferentes dampings y potencia del sistema. certificado registro soporte logico: 13-57-164 del 6 diciembre 2016.</t>
  </si>
  <si>
    <t>Trabajo de grado de maestria o especialidad medica : a gaussian process emulator for estimating the volume of tissue activated during deep brain stimulation,</t>
  </si>
  <si>
    <t>Trabajos de grado de pregrado : metodologia para el registro multimodal de imagenes 3d, utilizando informacion mutua</t>
  </si>
  <si>
    <t>Trabajos de grado de pregrado : evaluacion de metodologias para el diagnostico automatizado de la severidad de fallas, a partir de vibraciones mecanicas en rodamientos, usando caracteristicas de tiempo y frecuencia, con modelos ocultos de markov</t>
  </si>
  <si>
    <t>Trabajos de grado de pregrado : diseño de un sistema de control para un taladro electro-neumatico de banco, bajo norma gemma y ambiente scada, con seguimiento a ciclos de operacion</t>
  </si>
  <si>
    <t>Trabajos de grado de pregrado : implementacion de un prototipo de plataforma tecnologica tipo cluster, para la computacion de algoritmos realizados en mpi presentados en el campus universitario</t>
  </si>
  <si>
    <t>Trabajos de grado de pregrado : implementacion de una interfaz grafica de usuario en matlab-guide, para controladores de tension de ca</t>
  </si>
  <si>
    <t>Trabajos de grado de pregrado : desarrollo de un sistema electronico para el monitoreo de las radioemisiones solares y jovianas en 20,1 mhz</t>
  </si>
  <si>
    <t>Trabajos de grado de pregrado : diseño, construccion y pruebas de la carcasa de una luminaria publica con tecnologia led</t>
  </si>
  <si>
    <t>Trabajo de grado de maestria o especialidad medica : diseño de un equipo de rastreo satelital de elementos, utilizando tecnologia gps y gsm</t>
  </si>
  <si>
    <t>Trabajo de grado de maestria o especialidad medica : instrumentacion del laboratorio physi-lab , laboratorio remoto y virtual para la enseñanza de la fisica</t>
  </si>
  <si>
    <t>Trabajos de grado de pregrado : sistema embebido de identicacion personal, basado en caracteristicas biometricas de la mano</t>
  </si>
  <si>
    <t>Revista de divulgacion : improving the dynamics of lagrange-based mmc controllers by means of adaptive filters for single-phase voltage, power and energy estimation</t>
  </si>
  <si>
    <t>Trabajos de grado de pregrado : construccion de prototipo robot industrial cartesiano x-y, para el trazado sobre laminas de metal</t>
  </si>
  <si>
    <t>Trabajos de grado de pregrado : metodologia para caracterizar señales de vibracion en motores diesel, usando representaciones del tiempo, frecuencia y tiempo-frecuencia y diagnostico mediante hmm</t>
  </si>
  <si>
    <t>Trabajo de grado de maestria o especialidad medica : pronostico de vida util restante en rodamiento, con base en datos de vibraciones y sistemas de inferencia estocastica con degradacion no lineal</t>
  </si>
  <si>
    <t>Geographic accessibility and multidimensional scaling models evaluation, two complementary approaches</t>
  </si>
  <si>
    <t>Toolbox basico de procesamiento digital de imagenes para uso con : freemat v4.2, octave 4.0.2 y matlab 2016</t>
  </si>
  <si>
    <t>Diseño de un prototipo de una red de sensores inalambricos - xii congreso internacional de elctronica, control y telecomunicaciones</t>
  </si>
  <si>
    <t>Evaluacion de un metodo de aprendizaje supervisado para la deteccion de las enfermedades, antracnosis y phytophthora infestans en cultivos de fruta de risaralda</t>
  </si>
  <si>
    <t>Plataforma de monitoreo virtual: diseño y completo en el look and feel de la plataforma de monitoreo, implementando un sistema de reportes, monitoreo y nueva analitica</t>
  </si>
  <si>
    <t>Seis luminarias prototipos, bajo referencia ecolight para certificacion anual bajo la resolucion 180540 de 31/03/2010 del reglamento de iluminacion y alumbrado publico, seccion 320</t>
  </si>
  <si>
    <t>Articulo: global and local gaussian process for multiouput and treed data publicado en el libro: lecture notes in computer science , pp 161-172</t>
  </si>
  <si>
    <t>Desarrollo de un sistema de adquisicion y medicion simultaneo de señales de maquinas rotativas empleando emision acustica, vibraciones mecanicas y velocidad</t>
  </si>
  <si>
    <t>Progress in pattern recognition, image analysis, computer vision, and applications</t>
  </si>
  <si>
    <t>Fuente: Vicerrectoría de Investigación y Extensión, CIARP, Colciencias-Grupos de Investigación</t>
  </si>
  <si>
    <t xml:space="preserve"> ALEJANDRO GARCES RUIZ</t>
  </si>
  <si>
    <t xml:space="preserve"> ALVARO ANGEL OROZCO GUTIERREZ, JULIAN GIL GONZALEZ, JULIAN DAVID ECHEVERRY CORREA, MAURICIO ALEXANDER ALVAREZ LOPEZ</t>
  </si>
  <si>
    <t xml:space="preserve"> ALVARO ANGEL OROZCO GUTIERREZ, JULIAN DAVID ECHEVERRY CORREA, MAURICIO ALEXANDER ALVAREZ LOPEZ</t>
  </si>
  <si>
    <t xml:space="preserve"> ALVARO ANGEL OROZCO GUTIERREZ, HERNAN FELIPE GARCIA ARIAS, MAURICIO ALEXANDER ALVAREZ LOPEZ</t>
  </si>
  <si>
    <t xml:space="preserve"> ALVARO ANGEL OROZCO GUTIERREZ, HERNAN DARIO VARGAS CARDONA, MAURICIO ALEXANDER ALVAREZ LOPEZ</t>
  </si>
  <si>
    <t xml:space="preserve"> MAURICIO ALEXANDER ALVAREZ LOPEZ, ALVARO ANGEL OROZCO GUTIERREZ</t>
  </si>
  <si>
    <t xml:space="preserve"> ANDRES FELIPE LOPEZ LOPERA, ALVARO ANGEL OROZCO GUTIERREZ, MAURICIO ALEXANDER ALVAREZ LOPEZ</t>
  </si>
  <si>
    <t xml:space="preserve"> ALVARO ANGEL OROZCO GUTIERREZ, MAURICIO ALEXANDER ALVAREZ LOPEZ, JULIAN GIL GONZALEZ</t>
  </si>
  <si>
    <t xml:space="preserve"> IVAN DE LA PAVA PANCHE, ALVARO ANGEL OROZCO GUTIERREZ, MAURICIO ALVAREZ, OSCAR ALBERTO HENAO OSORIO</t>
  </si>
  <si>
    <t xml:space="preserve"> ALVARO ANGEL OROZCO GUTIERREZ, HERNAN FELIPE GARCIA ARIAS, MAURICIO ALVAREZ, VIVIANA GOMEZ OROZCO</t>
  </si>
  <si>
    <t xml:space="preserve"> ALVARO ANGEL OROZCO GUTIERREZ, CRISTIAN ALEJANDRO TORRES VALENCIA, MAURICIO ALVAREZ</t>
  </si>
  <si>
    <t xml:space="preserve"> MAURICIO ALEXANDER ALVAREZ LOPEZ, ALVARO ANGEL OROZCO GUTIERREZ, HERNAN DARIO VARGAS CARDONA</t>
  </si>
  <si>
    <t xml:space="preserve"> ALVARO ANGEL OROZCO GUTIERREZ, MAURICIO HOLGUIN, GERMAN ANDRES HOLGUIN LONDONO, MAURICIO ALVAREZ</t>
  </si>
  <si>
    <t xml:space="preserve"> WALTER SERNA SERNA</t>
  </si>
  <si>
    <t xml:space="preserve"> ALVARO ANGEL OROZCO GUTIERREZ, JULIAN GIL GONZALEZ, MAURICIO ALEXANDER ALVAREZ LOPEZ</t>
  </si>
  <si>
    <t xml:space="preserve"> OSCAR ALBERTO HENAO GALLO, IVAN DE LA PAVA PANCHE, VIVIANA GOMEZ OROZCO, MAURICIO ALEXANDER ALVAREZ LOPEZ, ALVARO ANGEL OROZCO GUTIERREZ</t>
  </si>
  <si>
    <t xml:space="preserve"> CRISTIAN ALEJANDRO TORRES VALENCIA</t>
  </si>
  <si>
    <t xml:space="preserve"> ALVARO ANGEL OROZCO GUTIERREZ, PABLO ALEJANDRO ALVARADO DURAN, CRISTIAN ALEJANDRO TORRES VALENCIA, MAURICIO ALEXANDER ALVAREZ LOPEZ, GENARO DAZA SANTACOLOMA</t>
  </si>
  <si>
    <t xml:space="preserve"> HERNAN FELIPE GARCIA ARIAS, ALVARO ANGEL OROZCO GUTIERREZ, MAURICIO ALEXANDER ALVAREZ LOPEZ</t>
  </si>
  <si>
    <t xml:space="preserve"> ALVARO ANGEL OROZCO GUTIERREZ, MAURICIO HOLGUIN LONDONO, GERMAN CASTELLANOS</t>
  </si>
  <si>
    <t xml:space="preserve"> ALVARO ANGEL OROZCO GUTIERREZ, CRISTIAN ALEJANDRO TORRES VALENCIA, MAURICIO ALEXANDER ALVAREZ LOPEZ</t>
  </si>
  <si>
    <t xml:space="preserve"> ALVARO ANGEL OROZCO GUTIERREZ, CRISTIAN ALEJANDRO TORRES VALENCIA, HERNAN FELIPE GARCIA ARIAS, GERMAN ANDRES HOLGUIN LONDONO</t>
  </si>
  <si>
    <t xml:space="preserve"> ALVARO ANGEL OROZCO GUTIERREZ, HERNAN FELIPE GARCIA ARIAS, MAURICIO ALVAREZ</t>
  </si>
  <si>
    <t xml:space="preserve"> ALVARO ANGEL OROZCO GUTIERREZ, JOSE ADALBERTO SOTO MEJIA</t>
  </si>
  <si>
    <t xml:space="preserve"> ALVARO ANGEL OROZCO GUTIERREZ, HERNAN DARIO VARGAS CARDONA, ANDRES FELIPE LOPEZ LOPERA, MAURICIO ALEXANDER ALVAREZ LOPEZ</t>
  </si>
  <si>
    <t xml:space="preserve"> JOSE BESTIER PADILLA BEJARANO, ALVARO ANGEL OROZCO GUTIERREZ, RAMIRO ARANGO, HERNAN FELIPE GARCIA ARIAS, HERNAN DARIO VARGAS CARDONA, MAURICIO ALVAREZ, ENRIQUE GUIJARRO ESTELLES</t>
  </si>
  <si>
    <t xml:space="preserve"> ALVARO ANGEL OROZCO GUTIERREZ, VIVIANA GOMEZ OROZCO, MAURICIO ALVAREZ, OSCAR ALBERTO HENAO OSORIO, GENARO DAZA SANTACOLOMA</t>
  </si>
  <si>
    <t xml:space="preserve"> CARLOS DAVID ZULUAGA RIOS, MAURICIO ALEXANDER ALVAREZ LOPEZ, EDUARDO GIRALDO</t>
  </si>
  <si>
    <t xml:space="preserve"> ALVARO ANGEL OROZCO GUTIERREZ, DAVID AUGUSTO CARDENAS PENA, HENRY MAURICIO ORBES ARTEAGA, MAURICIO ALVAREZ, GERMAN CASTELLANOS</t>
  </si>
  <si>
    <t xml:space="preserve"> MAURICIO ALEXANDER ALVAREZ LOPEZ, ALVARO ANGEL OROZCO GUTIERREZ, HERNAN FELIPE GARCIA ARIAS</t>
  </si>
  <si>
    <t xml:space="preserve"> ALVARO ANGEL OROZCO GUTIERREZ, FILY MATEOS GRISALES FRANCO, MAURICIO ALEXANDER ALVAREZ LOPEZ, GERMAN CASTELLANOS</t>
  </si>
  <si>
    <t xml:space="preserve"> CARLOS DAVID ZULUAGA RIOS, ALEJANDRO GARCES RUIZ</t>
  </si>
  <si>
    <t xml:space="preserve"> JHOUBEN JANYK CUESTA RAMIREZ, MAURICIO ALEXANDER ALVAREZ LOPEZ, ALVARO ANGEL OROZCO GUTIERREZ</t>
  </si>
  <si>
    <t>ALVARO ANGEL OROZCO GUTIERREZ, MAURICIO ALEXANDER ALVAREZ LOPEZ, JULIAN GIL GONZALEZ</t>
  </si>
  <si>
    <t xml:space="preserve"> ALVARO ANGEL OROZCO GUTIERREZ, DAVID AUGUSTO CARDENAS PENA, GERMAN CASTELLANOS</t>
  </si>
  <si>
    <t xml:space="preserve"> JUAN JOSE GIRALDO GUTIERREZ, MAURICIO ALEXANDER ALVAREZ LOPEZ, ALVARO ANGEL OROZCO GUTIERREZ</t>
  </si>
  <si>
    <t xml:space="preserve"> ALVARO ANGEL OROZCO GUTIERREZ, MAURICIO ALEXANDER ALVAREZ LOPEZ, HERNAN DARIO VARGAS CARDONA</t>
  </si>
  <si>
    <t xml:space="preserve"> ALVARO ANGEL OROZCO GUTIERREZ, MAURICIO ALVAREZ, DIEGO FERNANDO SALAZAR P, HERNAN FELIPE GARCIA ARIAS</t>
  </si>
  <si>
    <t xml:space="preserve"> ALVARO ANGEL OROZCO GUTIERREZ, MAURICIO ALVAREZ, JULIAN GIL GONZALEZ</t>
  </si>
  <si>
    <t xml:space="preserve"> GERMAN CASTELLANOS, ALVARO ANGEL OROZCO GUTIERREZ, MAURICIO ALVAREZ, DAVID AUGUSTO CARDENAS PENA</t>
  </si>
  <si>
    <t xml:space="preserve"> IVAN DE LA PAVA PANCHE, VIVIANA GOMEZ OROZCO, MAURICIO ALEXANDER ALVAREZ LOPEZ, OSCAR ALBERTO HENAO GALLO, GENARO DAZA SANTACOLOMA, ALVARO ANGEL OROZCO GUTIERREZ</t>
  </si>
  <si>
    <t xml:space="preserve"> ANDRES FELIPE LOPEZ LOPERA, MAURICIO ALEXANDER ALVAREZ LOPEZ, ALVARO ANGEL OROZCO GUTIERREZ</t>
  </si>
  <si>
    <t xml:space="preserve"> ALVARO ANGEL OROZCO GUTIERREZ, CRISTIAN GUARNIZO, MAURICIO ALEXANDER ALVAREZ LOPEZ</t>
  </si>
  <si>
    <t xml:space="preserve"> HERNAN FELIPE GARCIA ARIAS, MAURICIO ALEXANDER ALVAREZ LOPEZ, ALVARO ANGEL OROZCO GUTIERREZ</t>
  </si>
  <si>
    <t xml:space="preserve"> HERNAN DARIO VARGAS CARDONA, ALVARO ANGEL OROZCO GUTIERREZ, MAURICIO ALEXANDER ALVAREZ LOPEZ</t>
  </si>
  <si>
    <t xml:space="preserve"> ALVARO ANGEL OROZCO GUTIERREZ, GERMAN CASTELLANOS, PABLO ALEJANDRO ALVARADO DURAN, MAURICIO ALEXANDER ALVAREZ LOPEZ, GENARO DAZA SANTACOLOMA</t>
  </si>
  <si>
    <t xml:space="preserve"> CARLOS ALBERTO HENAO BAENA</t>
  </si>
  <si>
    <t xml:space="preserve"> ALVARO ANGEL OROZCO GUTIERREZ, MAURICIO HOLGUIN LONDONO, GERMAN ANDRES HOLGUIN LONDONO, HERNAN DARIO VARGAS CARDONA, GENARO DAZA SANTACOLOMA, ENRIQUE GUIJARRO ESTELLES</t>
  </si>
  <si>
    <t xml:space="preserve"> ALVARO ANGEL OROZCO GUTIERREZ, CRISTIAN ALEJANDRO TORRES VALENCIA</t>
  </si>
  <si>
    <t xml:space="preserve"> CRISTIAN GUARNIZO LEMUS</t>
  </si>
  <si>
    <t xml:space="preserve"> MAURICIO HOLGUIN LONDONO, JESSER JAMES MARULANDA DURANGO, ALFONSO ALZATE GOMEZ</t>
  </si>
  <si>
    <t xml:space="preserve"> ALVARO ANGEL OROZCO GUTIERREZ, PABLO ALEJANDRO ALVARADO DURAN, MAURICIO ALEXANDER ALVAREZ LOPEZ</t>
  </si>
  <si>
    <t xml:space="preserve"> MAURICIO HOLGUIN LONDONO, ALVARO ANGEL OROZCO GUTIERREZ, GERMAN ANDRES HOLGUIN LONDONO</t>
  </si>
  <si>
    <t xml:space="preserve"> ALVARO ANGEL OROZCO GUTIERREZ, EDILSON DELGADO TREJOS, DIEGO LUIS GUARIN LOPEZ</t>
  </si>
  <si>
    <t xml:space="preserve"> MAURICIO ALEXANDER ALVAREZ LOPEZ, DAVID LUENGO GARCIA, NEIL D. LAWRENCE</t>
  </si>
  <si>
    <t xml:space="preserve"> MAURICIO HOLGUIN LONDONO, ALVARO ANGEL OROZCO GUTIERREZ</t>
  </si>
  <si>
    <t xml:space="preserve"> MAURICIO HOLGUIN LONDONO, ALFONSO ALZATE GOMEZ, JESSER JAMES MARULANDA DURANGO</t>
  </si>
  <si>
    <t xml:space="preserve"> CARLOS DAVID ZULUAGA RIOS, EDUARDO GIRALDO SUAREZ</t>
  </si>
  <si>
    <t xml:space="preserve"> MAURICIO HOLGUIN LONDONO</t>
  </si>
  <si>
    <t xml:space="preserve"> CARLOS DAVID ZULUAGA RIOS, EDUARDO GIRALDO SUAREZ, CESAR GERMAN CASTELLANOS DOMINGUEZ</t>
  </si>
  <si>
    <t xml:space="preserve"> ALVARO ANGEL OROZCO GUTIERREZ, HERNAN DARIO VARGAS CARDONA</t>
  </si>
  <si>
    <t xml:space="preserve"> MAURICIO ALEXANDER ALVAREZ LOPEZ</t>
  </si>
  <si>
    <t xml:space="preserve"> ALVARO ANGEL OROZCO GUTIERREZ, JUAN FERNANDO LOPEZ LOPEZ, CESAR GERMAN CASTELLANOS DOMINGUEZ</t>
  </si>
  <si>
    <t xml:space="preserve"> MAURICIO HOLGUIN LONDONO, ALVARO ANGEL OROZCO GUTIERREZ, MAURICIO ALEXANDER ALVAREZ LOPEZ</t>
  </si>
  <si>
    <t xml:space="preserve"> MAURICIO HOLGUIN LONDONO, GERMAN ANDRES HOLGUIN LONDONO, JESSER JAMES MARULANDA DURANGO</t>
  </si>
  <si>
    <t xml:space="preserve"> JESSER JAMES MARULANDA DURANGO, MAURICIO HOLGUIN LONDONO, ALFONSO ALZATE GOMEZ</t>
  </si>
  <si>
    <t xml:space="preserve"> CRISTIAN ALFONSO JIMENEZ CASTANO</t>
  </si>
  <si>
    <t xml:space="preserve"> ANDRES ESCOBAR MEJIA</t>
  </si>
  <si>
    <t xml:space="preserve"> OSCAR DANILO MONTOYA GIRALDO, ALEJANDRO GRAJALES OTALVARO, ALEJANDRO GARCES RUIZ, CARLOS A CASTRO</t>
  </si>
  <si>
    <t xml:space="preserve"> ORLANDO ANTONIO SABOGAL CARDONA</t>
  </si>
  <si>
    <t xml:space="preserve"> OSCAR DANILO MONTOYA GIRALDO, JUAN PABLO GALLEGO LONDONO, RICARDO ALBERTO HINCAPIE ISAZA, MAURICIO GRANADA ECHEVERRI</t>
  </si>
  <si>
    <t xml:space="preserve"> JOSE ALFREDO JARAMILLO VILLEGAS</t>
  </si>
  <si>
    <t xml:space="preserve"> CARLOS ADRIAN CORREA FLOREZ</t>
  </si>
  <si>
    <t xml:space="preserve"> OSCAR DANILO MONTOYA GIRALDO, RICARDO ALBERTO HINCAPIE ISAZA, MAURICIO GRANADA ECHEVERRI</t>
  </si>
  <si>
    <t xml:space="preserve"> CARLOS ALBERTO RESTREPO PATINO</t>
  </si>
  <si>
    <t xml:space="preserve"> ALEJANDRO GARCES RUIZ, CARLOS DAVID ZULUAGA RIOS</t>
  </si>
  <si>
    <t xml:space="preserve"> MARTA MOLINAS, SANTIAGO SANCHEZ ACEVEDO</t>
  </si>
  <si>
    <t xml:space="preserve"> RICARDO ANDRES BOLANOS OCAMPO, CARLOS ADRIAN CORREA FLOREZ</t>
  </si>
  <si>
    <t xml:space="preserve"> ALEJANDRO GARCES RUIZ, MARTA MOLINAS, RAYMUNDO TORRES OLGUIN, TORE UNDERLAND</t>
  </si>
  <si>
    <t xml:space="preserve"> ALEJANDRO GARCES RUIZ, OLAV FOSSO, MARTA MOLINAS</t>
  </si>
  <si>
    <t xml:space="preserve"> DAVID ALEJANDRO JIMENEZ OSORIO, JUAN DAVID HINCAPIE ZEA, JUAN MANUEL AMARILES ZAMBRANO, DAVID ALBEIRO TABORDA ALVAREZ</t>
  </si>
  <si>
    <t xml:space="preserve"> DAVID ALEJANDRO JIMENEZ OSORIO, JUAN DAVID HINCAPIE ZEA, FABIAN LEANDRO MUNOZ TOBON, JUAN SEBASTIAN ARIAS HERNANDEZ</t>
  </si>
  <si>
    <t xml:space="preserve"> OSCAR DANILO MONTOYA GIRALDO, ALEJANDRO GARCES RUIZ</t>
  </si>
  <si>
    <t xml:space="preserve"> OSCAR DANILO MONTOYA GIRALDO, RICARDO ALBERTO HINCAPIE ISAZA</t>
  </si>
  <si>
    <t xml:space="preserve"> JOHN HAIBER OSORIO RIOS, SEBASTIAN GOMEZ GONZALEZ</t>
  </si>
  <si>
    <t xml:space="preserve"> RAMIRO ANDRES BARRIOS VALENCIA</t>
  </si>
  <si>
    <t xml:space="preserve"> OSCAR ALBERTO HENAO GALLO, JOHN HAIBER OSORIO RIOS</t>
  </si>
  <si>
    <t xml:space="preserve"> ANDRES GUILLERMO VELASQUEZ GOMEZ</t>
  </si>
  <si>
    <t xml:space="preserve"> ANDRES ESCOBAR MEJIA, JAMES MARULANDA, ALFONSO ALZATE GOMEZ</t>
  </si>
  <si>
    <t xml:space="preserve"> JESSER JAMES MARULANDA DURANGO</t>
  </si>
  <si>
    <t xml:space="preserve"> HARRYNSON RAMIREZ MURILLO, CARLOS ALBERTO RESTREPO PATINO, FRANCISCO JAVIER CALVENTE CALVO, ROBERTO GIRAL CASTRILLON, ALFONSO JOSE ROMERO NEVADO</t>
  </si>
  <si>
    <t xml:space="preserve"> WALTER JULIAN GIL GONZALEZ, JUAN JOSE MORA FLOREZ, SANDRA MILENA PEREZ LONDONO</t>
  </si>
  <si>
    <t xml:space="preserve"> JESSER JAMES MARULANDA DURANGO, ALFONSO ALZATE GOMEZ</t>
  </si>
  <si>
    <t xml:space="preserve"> JESSER JAMES MARULANDA DURANGO, MAURICIO ALEXANDER ALVAREZ LOPEZ, ALFONSO ALZATE GOMEZ</t>
  </si>
  <si>
    <t xml:space="preserve"> ANDRES ESCOBAR MEJIA, CORRIS STEWART, JONATHAN HAYES, JUAN BALDA, SIMON ANG</t>
  </si>
  <si>
    <t xml:space="preserve"> ALFONSO ALZATE GOMEZ, JESSER JAMES MARULANDA DURANGO, MAURICIO HOLGUIN LONDONO</t>
  </si>
  <si>
    <t xml:space="preserve"> JESSER JAMES MARULANDA DURANGO, ALFONSO ALZATE GOMEZ, MAURICIO HOLGUIN LONDONO</t>
  </si>
  <si>
    <t xml:space="preserve"> WALTER JULIAN GIL GONZALEZ</t>
  </si>
  <si>
    <t xml:space="preserve"> JIMY ALEXANDER CORTES OSORIO, IVAN DARIO ARELLANO RAMIREZ</t>
  </si>
  <si>
    <t xml:space="preserve"> EDWIN ANDRES QUINTERO SALAZAR, ANDRES FELIPE JARAMILLO ALVARADO, DAVID GALVIS RODRIGUEZ</t>
  </si>
  <si>
    <t xml:space="preserve"> IVAN DARIO ARELLANO RAMIREZ, JIMY ALEXANDER CORTES OSORIO, MIHAIL NAZAROV</t>
  </si>
  <si>
    <t xml:space="preserve"> EDWIN ANDRES QUINTERO SALAZAR, DAVID GALVIS RODRIGUEZ, LUISA CARDONA TORRES</t>
  </si>
  <si>
    <t xml:space="preserve"> SANTIAGO JIMENEZ VILLARRAGA, EDWIN ANDRES QUINTERO SALAZAR</t>
  </si>
  <si>
    <t xml:space="preserve"> EDWIN ANDRES QUINTERO SALAZAR, ANA CAROLINA ACUNA ESCOBAR, LUISA MARIA PUERTA GONZALEZ, OSCAR EDUARDO PULGARIN DUQUE</t>
  </si>
  <si>
    <t xml:space="preserve"> EDWIN ANDRES QUINTERO SALAZAR, JEFFERSON MARTINEZ OROZCO, DANIEL FELIPE HENAO TORO</t>
  </si>
  <si>
    <t xml:space="preserve"> EDWIN ANDRES QUINTERO SALAZAR, ANDRES FELIPE CALVO SALCEDO, LUISA FERNANDA GUTIERREZ CUERVO</t>
  </si>
  <si>
    <t xml:space="preserve"> ARLEY BEJARANO MARTINEZ, EDWIN ANDRES QUINTERO SALAZAR, ANDRES FELIPE CALVO SALCEDO</t>
  </si>
  <si>
    <t xml:space="preserve"> MANUEL ANTONIO NIETO ARIAS, EDWIN ANDRES QUINTERO SALAZAR, VICTOR ALFONSO ORTIZ BRAVO</t>
  </si>
  <si>
    <t xml:space="preserve"> EDWIN ANDRES QUINTERO SALAZAR, ANDRES MAURICIO AGUDELO RAMIREZ, PABLO CESAR BERNAL GALLO</t>
  </si>
  <si>
    <t xml:space="preserve"> EDWIN ANDRES QUINTERO SALAZAR, MAURIO HOLGUIN LONDONO, WILLIAM ARDILA URUENA</t>
  </si>
  <si>
    <t xml:space="preserve"> ANA CAROLINA ACUNA ESCOBAR, EDWIN ANDRES QUINTERO SALAZAR, MAURIO HOLGUIN LONDONO</t>
  </si>
  <si>
    <t xml:space="preserve"> IVAN DARIO ARELLANO RAMIREZ, JAIRO ALBERTO AGUIRRE GALVIS, ANGELICA MARIA GUAPACHA</t>
  </si>
  <si>
    <t xml:space="preserve"> EDWIN ANDRES QUINTERO SALAZAR, DAVID GALVIS RODRIGUEZ, DANIELA SANCHEZ GIRALDO, JAIRO ALBERTO AGUIRRE GALVIS, LUISA CARDONA TORRES, MIGUEL ANGEL PARRA PATINO</t>
  </si>
  <si>
    <t xml:space="preserve"> EDWIN ANDRES QUINTERO SALAZAR, DAVID GALVIS RODRIGUEZ</t>
  </si>
  <si>
    <t xml:space="preserve"> EDWIN ANDRES QUINTERO SALAZAR, ANA CAROLINA ACUNA ESCOBAR, OSCAR EDUARDO PULGARIN DUQUE, LUISA MARIA PUERTA GONZALEZ, DAVID GALVIS RODRIGUEZ, ANDRES FELIPE JARAMILLO ALVARADO, JAIRO ALBERTO AGUIRRE GALVIS</t>
  </si>
  <si>
    <t xml:space="preserve"> SANTIAGO JIMENEZ VILLARRAGA, EDWIN ANDRES QUINTERO SALAZAR, ANDRES FELIPE JARAMILLO ALVARADO</t>
  </si>
  <si>
    <t xml:space="preserve"> JAIRO ALBERTO AGUIRRE GALVIS, EDWIN ANDRES QUINTERO SALAZAR, MIGUEL ANGEL PARRA PATINO</t>
  </si>
  <si>
    <t xml:space="preserve"> EDWIN ANDRES QUINTERO SALAZAR, JAIRO ALBERTO AGUIRRE GALVIS, MIGUEL ANGEL PARRA PATINO</t>
  </si>
  <si>
    <t xml:space="preserve"> EDWIN ANDRES QUINTERO SALAZAR, JAIRO ALBERTO AGUIRRE GALVIS, LUISA CARDONA TORRES, MIGUEL ANGEL PARRA PATINO</t>
  </si>
  <si>
    <t xml:space="preserve"> IVAN DARIO ARELLANO RAMIREZ</t>
  </si>
  <si>
    <t xml:space="preserve"> JOSE ANDRES CHAVES OSORIO, JIMY ALEXANDER CORTES OSORIO, CHRISTIAN MONTOYA HOLGUIN</t>
  </si>
  <si>
    <t xml:space="preserve"> JIMY ALEXANDER CORTES OSORIO</t>
  </si>
  <si>
    <t xml:space="preserve"> JIMY ALEXANDER CORTES OSORIO, JAIRO ALBERTO MENDOZA VARGAS, JOSE ANDRES CHAVES OSORIO</t>
  </si>
  <si>
    <t xml:space="preserve"> JOSE ANDRES CHAVES OSORIO</t>
  </si>
  <si>
    <t xml:space="preserve"> JIMY ALEXANDER CORTES OSORIO, YEISON ALEJANDRO CARDONA GALLEGO</t>
  </si>
  <si>
    <t xml:space="preserve"> JIMY ALEXANDER CORTES OSORIO, ALEX DUVAN GIRALDO PARRA</t>
  </si>
  <si>
    <t xml:space="preserve"> ADONAI ZAPATA GORDON</t>
  </si>
  <si>
    <t xml:space="preserve"> DIDIER GIRALDO BUITRAGO, VICTOR DANIEL CORREA RAMIREZ, OSCAR DANILO MONTOYA GIRALDO</t>
  </si>
  <si>
    <t xml:space="preserve"> VICTOR DANIEL CORREA RAMIREZ</t>
  </si>
  <si>
    <t xml:space="preserve"> LEIDY ESPERANZA PAMPLONA BERON, ANDRES FELIPE CALVO SALCEDO, CRISTHIAN DANIEL MOLINA MACHADO</t>
  </si>
  <si>
    <t xml:space="preserve"> ANDRES FELIPE CALVO SALCEDO, CRISTHIAN DANIEL MOLINA MACHADO, LEIDY ESPERANZA PAMPLONA BERON</t>
  </si>
  <si>
    <t xml:space="preserve"> GERMAN ANDRES HOLGUIN LONDONO</t>
  </si>
  <si>
    <t xml:space="preserve"> ALVARO ANGEL OROZCO GUTIERREZ, MAURICIO HOLGUIN LONDONO</t>
  </si>
  <si>
    <t xml:space="preserve"> ALVARO ANGEL OROZCO GUTIERREZ, MAURICIO HOLGUIN LONDONO, GERMAN ANDRES HOLGUIN LONDONO, MAURICIO ALEXANDER ALVAREZ LOPEZ</t>
  </si>
  <si>
    <t xml:space="preserve"> GERMAN ANDRES HOLGUIN LONDONO, MAURICIO HOLGUIN LONDONO, ALVARO ANGEL OROZCO GUTIERREZ, HERNAN DARIO VARGAS CARDONA, GENARO DAZA SANTACOLOMA</t>
  </si>
  <si>
    <t xml:space="preserve"> GERMAN ANDRES HOLGUIN LONDONO, MAURICIO HOLGUIN LONDONO, ALVARO ANGEL OROZCO GUTIERREZ</t>
  </si>
  <si>
    <t xml:space="preserve"> ANDRES FELIPE CALVO SALCEDO, EDWIN ANDRES QUINTERO SALAZAR, LUISA FERNANDA GUTIERREZ CUERVO</t>
  </si>
  <si>
    <t xml:space="preserve"> ANDRES FELIPE CALVO SALCEDO, ARLEY BEJARANO MARTINEZ, EDWIN ANDRES QUINTERO SALAZAR</t>
  </si>
  <si>
    <t xml:space="preserve"> GERMAN ANDRES HOLGUIN LONDONO, MAURICIO HOLGUIN LONDONO, ANDRES ESCOBAR MEJIA</t>
  </si>
  <si>
    <t xml:space="preserve"> ANDRES ESCOBAR, GERMAN ANDRES HOLGUIN LONDONO, WALTER JULIAN GIL GONZALEZ</t>
  </si>
  <si>
    <t xml:space="preserve"> MAURICIO HOLGUIN LONDONO, ANDRES ESCOBAR MEJIA, JESSER JAMES MARULANDA DURANGO</t>
  </si>
  <si>
    <t xml:space="preserve"> JESSER JAMES MARULANDA DURANGO, MAURICIO HOLGUIN LONDONO, ANDRES ESCOBAR MEJIA</t>
  </si>
  <si>
    <t xml:space="preserve"> JESSER JAMES MARULANDA DURANGO, MAURICIO HOLGUIN LONDONO</t>
  </si>
  <si>
    <t xml:space="preserve"> GERMAN ANDRES HOLGUIN LONDONO, MAURICIO HOLGUIN LONDONO, JESSER JAMES MARULANDA DURANGO</t>
  </si>
  <si>
    <t xml:space="preserve"> CRISTHIAN DANIEL MOLINA MACHADO</t>
  </si>
  <si>
    <t xml:space="preserve"> ALVARO ANGEL OROZCO GUTIERREZ</t>
  </si>
  <si>
    <t xml:space="preserve"> ALEXANDER MOLINA CABRERA</t>
  </si>
  <si>
    <t xml:space="preserve"> ALEXANDER MOLINA CABRERA, MARIO ALBERTO RIOS MESIAS</t>
  </si>
  <si>
    <t xml:space="preserve"> ALFONSO ALZATE GOMEZ, MAURICIO HOLGUIN LONDONO</t>
  </si>
  <si>
    <t xml:space="preserve"> ALFONSO ALZATE GOMEZ</t>
  </si>
  <si>
    <t xml:space="preserve"> EDWIN ANDRES QUINTERO SALAZAR</t>
  </si>
  <si>
    <t>Otros resultados</t>
  </si>
  <si>
    <t>Capítulo de libro</t>
  </si>
  <si>
    <t xml:space="preserve">Otras publicaciones </t>
  </si>
  <si>
    <t>libros</t>
  </si>
  <si>
    <t>Ms T.Grado</t>
  </si>
  <si>
    <t>Pre T.Grado</t>
  </si>
  <si>
    <t>Doc T.Grado</t>
  </si>
  <si>
    <t>"optinet": este software optimiza costos de operacion en sistemas de transporte de gas, simulando datos de oferta, demanda y flujo, para analisis de confiabilidad y factibilidades de inversion. tiene presente factores de mantenimiento y situaciones fenomenologicas. certificado registro soporte logico 13-54-33 - 23 de junio de 2016</t>
  </si>
  <si>
    <t>Analisis comparativo del control predictivo de corriente en convertidores vsi empleados en la conexion a red de energias renovables</t>
  </si>
  <si>
    <t>Astrocorr v. 1,0: software para el analisis de señales radioastronomicas procedentes de arreglos interferometricos.</t>
  </si>
  <si>
    <t>Brain structures recognition using mer signals and medical images - application to brain deep stimulation surgery</t>
  </si>
  <si>
    <t>Calibracion del espectrografo lhires iii</t>
  </si>
  <si>
    <t>Diseño de una interfaz prepago de energia electrica para contadores electronicos monofasicos residenciales publicado en la revista scientia et technica de la universidad tecnologica de pereira volumen 18, no. 4 de diciembre de 2013, paginas: 606-612</t>
  </si>
  <si>
    <t>Diseño e implementacion de una aplicacion para el estudio del pendulo simple mediante vision por computador</t>
  </si>
  <si>
    <t>Ditram: software para diseño de transformadores de media y alta frecuencia que emplean nucleos de diversos materiales. el software se basa en el metodo del kg para dimensionar el nucleo y las bobinas del transformador.</t>
  </si>
  <si>
    <t>Electric propagation modeling of deep brain stimulation (dbs) using the finite element method (fem)</t>
  </si>
  <si>
    <t>Epmi: software para la estimacion de los parametros de la maquina de induccion a partir de los datos entregados por el fabricante en la placa. los parametros son estimados mediante la tecnica de levert-marquard. certificado</t>
  </si>
  <si>
    <t>Epmi: software para la estimacion de los parametros de la maquina de induccion a partir de los datos entregados por el fabricante en la placa. los parametros son estimados mediante la tecnica de levert-marquard. certificado registro soporte logico: 13-50-274 del 24 de noviembre de 2015.</t>
  </si>
  <si>
    <t>Estimacion de los margenes de estabilidad de tension en un sistema de potencia usando redes neuronales artificiales publicado en la revista tecnura de la unviersidad distrital francisco jose de caldas volumen 17, no. 37 de julio-septiembre de 2013, paginas: 22-32</t>
  </si>
  <si>
    <t>Regularizacion de tikhonov para estimar los parametros de un modelo de un horno de arco publicado en la revista tecnura de la unviersidad distrital francisco jose de caldas volumen 17, no. 37 de julio-septiembre de 2013, paginas: 41-52</t>
  </si>
  <si>
    <t>Technical report - generalized wishart processes for interpolation over diffusion tensor fields</t>
  </si>
  <si>
    <t>The relevance of english in colombian scientific research awareness". publicado en la</t>
  </si>
  <si>
    <t>MAURICIO HOLGUÍN LONDOÑO, ANDRÉS  ESCOBAR MEJÍA</t>
  </si>
  <si>
    <t>DIEGO  GONZÁLEZ OCAMPO, ALEXANDER MOLINA CABRERA</t>
  </si>
  <si>
    <t>CAMPOS ELECTROMAGNETICOS Y FENOMENOS ENERGETICOS - CAFÉ-CIARP</t>
  </si>
  <si>
    <t>ALVARO ANGEL OROZCO GUTIÉRREZ, HERNÁN DARÍO VARGAS CARDONA</t>
  </si>
  <si>
    <t>ALVARO ANGEL OROZCO GUTIÉRREZ, JULIÁN  GIL GONZALEZ</t>
  </si>
  <si>
    <t>ALVARO ANGEL OROZCO GUTIÉRREZ, ANDRÉS FELIPE LÓPEZ LOPERA, PABLO ALEJANDRO ALVARADO DURÁN</t>
  </si>
  <si>
    <t>Potencia, Gestion sistemas electricos</t>
  </si>
  <si>
    <t>Automática, Gestion sistemas electricos</t>
  </si>
  <si>
    <t>Automática, Potencia</t>
  </si>
  <si>
    <t>CAMPOS ELECTROMAGNETICOS Y FENOMENOS ENERGETICOS - CAFÉ, CIARP</t>
  </si>
  <si>
    <t>CARLOS ARIEL LÓPEZ ESPINAL, ALEXÁNDER  RODRÍGUEZ CORREA, PAULA ANDREA RODRÍGUEZ SÁNCHEZ, ALEXÁNDER  ARIAS HERNÁNDEZ</t>
  </si>
  <si>
    <t>ALVARO ANGEL OROZCO GUTIÉRREZ, VIVIANA  GÓMEZ OROZCO</t>
  </si>
  <si>
    <t>JIMY ALEXANDER CORTÉS OSORIO, CRISTIAN DAVID LÓPEZ ROBAYO</t>
  </si>
  <si>
    <t>ALVARO ANGEL OROZCO GUTIÉRREZ, ROGER ALFONSO GÓMEZ NIETO</t>
  </si>
  <si>
    <t xml:space="preserve"> CARLOS ALBERTO HENAO BAENA,  JESSER JAMES MARULANDA DURANGO</t>
  </si>
  <si>
    <t>Gestion sistemas electricos, Alfa Orión</t>
  </si>
  <si>
    <t>Potencia, Sirius</t>
  </si>
  <si>
    <t>Campos Electromagnéticos, Sirius, Automática</t>
  </si>
  <si>
    <t>Potencia, Automática</t>
  </si>
  <si>
    <t>Gestion sistemas electricos, Potencia</t>
  </si>
  <si>
    <t>Gestion sistemas electricos, Automática</t>
  </si>
  <si>
    <t>Sirius, Automática</t>
  </si>
  <si>
    <t xml:space="preserve"> CARLOS ALBERTO RESTREPO PATINO,  CRISTIAN GUARNIZO LEMUS</t>
  </si>
  <si>
    <t>SIRIUS</t>
  </si>
  <si>
    <t>ALFA ORIÓN</t>
  </si>
  <si>
    <t>POTENCIA, GESTION SISTEMAS ELECTRICOS</t>
  </si>
  <si>
    <t>GESTION SISTEMAS ELECTRICOS</t>
  </si>
  <si>
    <t>AUTOMÁTICA, GESTION SISTEMAS ELECTRICOS</t>
  </si>
  <si>
    <t>AUTOMÁTICA, POTENCIA</t>
  </si>
  <si>
    <t>ROBÓTICA</t>
  </si>
  <si>
    <t>POTENCIA</t>
  </si>
  <si>
    <t>GESTION SISTEMAS ELECTRICOS, ALFA ORIÓN</t>
  </si>
  <si>
    <t>CAMPOS ELECTROMAGNÉTICOS</t>
  </si>
  <si>
    <t>POTENCIA, SIRIUS</t>
  </si>
  <si>
    <t>CAMPOS ELECTROMAGNÉTICOS, SIRIUS, AUTOMÁTICA</t>
  </si>
  <si>
    <t>POTENCIA, AUTOMÁTICA</t>
  </si>
  <si>
    <t>GESTION SISTEMAS ELECTRICOS, POTENCIA</t>
  </si>
  <si>
    <t>GESTION SISTEMAS ELECTRICOS, AUTOMÁTICA</t>
  </si>
  <si>
    <t>SIRIUS, AUTOMÁTICA</t>
  </si>
  <si>
    <t xml:space="preserve">Tercer semana de la Ingeniería Electrónica </t>
  </si>
  <si>
    <t>Fecha Final</t>
  </si>
  <si>
    <t>Financiación</t>
  </si>
  <si>
    <t>Sin Financiación</t>
  </si>
  <si>
    <t xml:space="preserve">conceptos básicos de Matlab </t>
  </si>
  <si>
    <t>Andrés Castillo González</t>
  </si>
  <si>
    <t xml:space="preserve">Power Electronics for the Future Electricity Support Grid </t>
  </si>
  <si>
    <t xml:space="preserve">Electric superbikes Racing </t>
  </si>
  <si>
    <t xml:space="preserve">Los sistemas fotovoltaicos en las redes inteligentes orientada por el Dr. Nimrod Vazquez Nava, Profesor-Investigador del Instituto Tecnológico de Celaya, México.  </t>
  </si>
  <si>
    <t>Andrés Escobar Mejía</t>
  </si>
  <si>
    <t xml:space="preserve">Curso de nivelación de competencias básicas para jóvenes admitidos a los programas ofrecidos en el marco del proyecto básicos de Ingeniería. </t>
  </si>
  <si>
    <t>Daniela Gómez Ríos</t>
  </si>
  <si>
    <t>Con Financiación</t>
  </si>
  <si>
    <t xml:space="preserve">Code Party </t>
  </si>
  <si>
    <t xml:space="preserve">jQUERY </t>
  </si>
  <si>
    <t xml:space="preserve">INTRODUCCIÓN A LINUX Y PENSAMIENTO LÓGICO </t>
  </si>
  <si>
    <t xml:space="preserve">JAVASCRIPT </t>
  </si>
  <si>
    <t xml:space="preserve">INTRODUCCIÓN A HTML5 Y CSS </t>
  </si>
  <si>
    <t xml:space="preserve">HTML5 &amp; CSS AVANZADO </t>
  </si>
  <si>
    <t xml:space="preserve">NODESCHOOL JOINTDEVELOPER </t>
  </si>
  <si>
    <t xml:space="preserve">CodeKids  y KoduKids </t>
  </si>
  <si>
    <t>USO DE HERRAMIENTAS TECNOLÓGICAS PARA EL APRENDIZAJE DE PROGRAMACIÓN EN NIÑAS DE 7 A 11 AÑOS</t>
  </si>
  <si>
    <t>John Haiber Osorio Ríos</t>
  </si>
  <si>
    <t xml:space="preserve">Robótica para Niños y adolescentes - Parque Sapienx CIDT </t>
  </si>
  <si>
    <t xml:space="preserve">Proyecto para el fortalecimiento de las capacidades en ciencia, emprendimiento e innovación </t>
  </si>
  <si>
    <t xml:space="preserve">Robótica Para Niños Y Adolescentes - Parque Sapienx Cidt </t>
  </si>
  <si>
    <t>Fondo de Tecnologías de la Información y las Comunicaciones - Ministerio de Educación Nacional</t>
  </si>
  <si>
    <t xml:space="preserve">Aunar Esfuerzos Técnicos, Humanos, Administrativos Y Financieros Entre El Fontic, El Men Y La Utp Con El Propósito De Realizar La Implementación Y Apropiación Del Currículo Exploratorio En Tecnologías De La Información Y Comunicaciones (Tic) Con Énfasis En Programación, En Los Colegios Donde Operan Puntos Vive Digital Plus Y/O Tradicionales, Para Promover El Desarrollo De Competencias Científico-Tecnológicas En Los Jóvenes De Nivel De Educación Media. </t>
  </si>
  <si>
    <t>2017-2018</t>
  </si>
  <si>
    <t>Tecnoparque SENA Nodo Pereira</t>
  </si>
  <si>
    <t>Empresas de Energía de Pereira</t>
  </si>
  <si>
    <t>Convenio de cooperación académica con Tecnoparque SENA con la línea de Electrónica y Telecomunicaciones, para el asesoramiento y uso de la infrastructura de la institución en proyecto de estudiantes y docentes del programa.</t>
  </si>
  <si>
    <t>Convenio de cooperación académica entre los programas de Ingenieria Electrónica de la UTP Pereira e Ingenieria Electrónica de la USC Cali, que tiene como objetivo actividades de movilidad docente y estudiantil entre las dos universidades. También el apoyo en el diseño y ejecución de proyectos de investigación y la creación conjunta de actividadesde extensión y socialización de los programas.</t>
  </si>
  <si>
    <t>Acuerdo de Voluntades para la capacitación de estudiantes de educación media en energías renovables, movilidad y soluciones de ciudad, con el objetivo que presenten un proyecto de ciencia y tecnología en la Feria de la Ciencia, proyecto de extensión social de la empresa.</t>
  </si>
  <si>
    <t>2016-2017</t>
  </si>
  <si>
    <t>2016-2019</t>
  </si>
  <si>
    <t>(%)Culmina la Carrera</t>
  </si>
  <si>
    <r>
      <t xml:space="preserve">Nº De Proyectos En Los Que Han Participado Docentes Del Programa En Los Últimos Cinco Años </t>
    </r>
    <r>
      <rPr>
        <b/>
        <sz val="9"/>
        <color rgb="FFFF0000"/>
        <rFont val="Century Gothic"/>
        <family val="2"/>
      </rPr>
      <t>(Vice Investigación)</t>
    </r>
  </si>
  <si>
    <t>Esta ficha se llenará para cada grupo.</t>
  </si>
  <si>
    <t xml:space="preserve">Fuente: Grupos de investigacion UTP 13-02-2018.xlsx </t>
  </si>
  <si>
    <t>Proyectos de investigación</t>
  </si>
  <si>
    <t>Investigador principal</t>
  </si>
  <si>
    <t>Proyectos de investigación vigentes</t>
  </si>
  <si>
    <t>Líneas de investigación vigentes</t>
  </si>
  <si>
    <t>Fuente Publicaciones Vicerrectoría de investigación y extensión, CIARP, Colciencias</t>
  </si>
  <si>
    <t>Maestria</t>
  </si>
  <si>
    <t>Pregrado</t>
  </si>
  <si>
    <t>Cap</t>
  </si>
  <si>
    <t>Completos</t>
  </si>
  <si>
    <t>No. Otros resultados</t>
  </si>
  <si>
    <t>No. Patentes</t>
  </si>
  <si>
    <t xml:space="preserve">No. Trabajos de grado </t>
  </si>
  <si>
    <t>No. Otras public.</t>
  </si>
  <si>
    <t>No. Libros</t>
  </si>
  <si>
    <t>No. Artículos en revistas especializadas</t>
  </si>
  <si>
    <t>Total Productos</t>
  </si>
  <si>
    <t>No. Investigadores</t>
  </si>
  <si>
    <t>Clasificacion del Grupo en COLCIENCIAS</t>
  </si>
  <si>
    <t>Nombre del Grupo</t>
  </si>
  <si>
    <t>Investigación y desarrollo: ESTRATEGIA DE CONTROL NO LINEAL DE OSCILACIONES TRANSIENTES EN SISTEMAS DE POTENCIA CON SEÑALES RETARDADAS </t>
  </si>
  <si>
    <t>Investigación y desarrollo: METODOLOGÍA PARA LA DETERMINACIÓN DE PARÁMETROS ORBITALES DE ASTEROIDES Y COMETAS DESDE EL OBSERVATORIO ASTRONÓMICO DE LA UTP </t>
  </si>
  <si>
    <t>Investigación y desarrollo: Desarrollo de un Sistema para el Registro de la Actividad Solar en Ondas de Radio </t>
  </si>
  <si>
    <t>DESARROLLO DE UN SISTEMA PARA EL REGISTRO DE LA ACTIVIDAD SOLAR EN ONDAS DE RA</t>
  </si>
  <si>
    <t>__</t>
  </si>
  <si>
    <t>Investigación y desarrollo: DISEÑO DE METODOLOGÍA PARA LA CALIBRACIÓN DE MODELOS DE MICROSIMULACIÓN DE TRANSPORTE </t>
  </si>
  <si>
    <t>Investigación y desarrollo: Implementación de Clúster de GPUs para Acelerar el Método Particle In Cell 2D Usando CUDA y OpenCL</t>
  </si>
  <si>
    <t>INVESTIGACIÓN: GRUPOS DE INVESTIGACIÓN RELACIONADOS CON EL PROGRAMA</t>
  </si>
  <si>
    <r>
      <t xml:space="preserve">Nº De Proyectos En Los Que Han Participado Docentes Del Programa En Los Últimos Cinco Años </t>
    </r>
    <r>
      <rPr>
        <b/>
        <sz val="9"/>
        <color rgb="FFFF0000"/>
        <rFont val="Century Gothic"/>
        <family val="2"/>
      </rPr>
      <t>(Colciencias)</t>
    </r>
  </si>
  <si>
    <t xml:space="preserve">HOLGUÍN LONDOÑO MAURICIO </t>
  </si>
  <si>
    <t xml:space="preserve">MARTÍNEZ GARCÍA SEBASTIÁN </t>
  </si>
  <si>
    <t>CARMONA FRANCO JOSÉ EDGAR</t>
  </si>
  <si>
    <t>MEZA CONTRERAS LUIS GREGORIO</t>
  </si>
  <si>
    <t>MORENO MESA JOSÉ CARLOS</t>
  </si>
  <si>
    <t>CASTILLO RODRÍGUEZ NANCY JANET</t>
  </si>
  <si>
    <t>HINCAPIÉ ZEA JUAN DAVID</t>
  </si>
  <si>
    <t>LONDOÑO VILLADA CLAUDIA MÓNICA</t>
  </si>
  <si>
    <t>MAYORAL RAMÍREZ CÉSAR ALBERTO</t>
  </si>
  <si>
    <t>ESCOBAR GONZÁLEZ FRANCISCO JOSÉ OSCAR</t>
  </si>
  <si>
    <t xml:space="preserve">DUQUE SÁNCHEZ HAROLD </t>
  </si>
  <si>
    <t xml:space="preserve">LÓPEZ ALZATE ALBERTO </t>
  </si>
  <si>
    <t xml:space="preserve">CADAVID ARANGO GERMÁN </t>
  </si>
  <si>
    <t xml:space="preserve">ANGULO CRUZ MÓNICA </t>
  </si>
  <si>
    <t>MEJÍA ROJAS DIANA PAOLA</t>
  </si>
  <si>
    <t xml:space="preserve">BEDOYA GUAPACHA JOVANNY </t>
  </si>
  <si>
    <t>RIOS CARDONA JOSE NICOLAS</t>
  </si>
  <si>
    <t>ZAPATA GALLEGO CARLOS MARIO</t>
  </si>
  <si>
    <t>CAMELO MUÑOZ ANDRÉS FELIPE</t>
  </si>
  <si>
    <t>CARDONA GARCÍA FRANCISCO JAVIER</t>
  </si>
  <si>
    <t>CASTAÑEDA VANEGAS RAFAEL AUGUSTO</t>
  </si>
  <si>
    <t xml:space="preserve">JARAMILLO  ÁLVARO </t>
  </si>
  <si>
    <t xml:space="preserve">ARBELÁEZ LÓPEZ SEBASTIÁN </t>
  </si>
  <si>
    <t>GONZÁLEZ GONZÁLEZ JHON FREDY</t>
  </si>
  <si>
    <t xml:space="preserve">DUQUE MESA FABIO </t>
  </si>
  <si>
    <t xml:space="preserve">BERNAL ALONSO DIEGO </t>
  </si>
  <si>
    <t>ISAZA ECHEVERRY MARÍA ISABEL</t>
  </si>
  <si>
    <t>FUENTES BARRERA GUILLERMO ANDRES</t>
  </si>
  <si>
    <t>BEDOYA POLOCHE NUBIA MARINA</t>
  </si>
  <si>
    <t>SOLER GUEVARA ANDRÉS FELIPE</t>
  </si>
  <si>
    <t xml:space="preserve">MAYA GOMEZ SANDRA </t>
  </si>
  <si>
    <t>MEJÍA ROJAS DIEGO FABIÁN</t>
  </si>
  <si>
    <t>AREVALO ARIAS JUAN DIEGO</t>
  </si>
  <si>
    <t>SUÁREZ ARBELÁEZ MARLEN JULIETH</t>
  </si>
  <si>
    <t>GUZMÁN GIL SANDRA PATRICIA</t>
  </si>
  <si>
    <t xml:space="preserve">ARANGO  NORBERTO </t>
  </si>
  <si>
    <t>448</t>
  </si>
  <si>
    <t>330</t>
  </si>
  <si>
    <t>297</t>
  </si>
  <si>
    <t>250</t>
  </si>
  <si>
    <t>328</t>
  </si>
  <si>
    <t>426</t>
  </si>
  <si>
    <t>152</t>
  </si>
  <si>
    <t>430</t>
  </si>
  <si>
    <t>266</t>
  </si>
  <si>
    <t>136</t>
  </si>
  <si>
    <t>218</t>
  </si>
  <si>
    <t>246</t>
  </si>
  <si>
    <t>INSTITUTO PENSAMIENTO Y CULTURA EN AMERICA LATINA</t>
  </si>
  <si>
    <t>UNIVERSIDAD DE SAN BUENAVENTURA</t>
  </si>
  <si>
    <t>UNIMINUTO</t>
  </si>
  <si>
    <t>UNIVERSIDAD NACIONAL DE COLOMBIA</t>
  </si>
  <si>
    <t>UNIVERSIDAD COOPERATIVA DE COLOMBIA</t>
  </si>
  <si>
    <t>UNIVERSIDAD ANTONIO NARIÑO</t>
  </si>
  <si>
    <t>UNIVERSIDAD CATOLICA MANIZALES</t>
  </si>
  <si>
    <t>UNIVERSIDAD LIBRE DE PERERIA</t>
  </si>
  <si>
    <t>UNIVERSIDAD TECNOLOGICA DE PEREIRA</t>
  </si>
  <si>
    <t>UNIVERSIDAD EAFIT</t>
  </si>
  <si>
    <t>16 periodos</t>
  </si>
  <si>
    <t>%</t>
  </si>
  <si>
    <t>17 periodos</t>
  </si>
  <si>
    <t>12 periodos</t>
  </si>
  <si>
    <t>13 periodos</t>
  </si>
  <si>
    <t>14 periodos</t>
  </si>
  <si>
    <t>15 periodos</t>
  </si>
  <si>
    <t>Docentes del 2018-1 con asignaturas propias del programa (EE)</t>
  </si>
  <si>
    <t>Docentes del 2018-1 con  otras asignaturas</t>
  </si>
  <si>
    <t>Ingeniería Eléctrica</t>
  </si>
  <si>
    <t>Ingeniería Física</t>
  </si>
  <si>
    <t>Departamento de Física</t>
  </si>
  <si>
    <t>Ingeniería de Sistemas y Computación</t>
  </si>
  <si>
    <t>Escuela de Tecnología Eléctrica</t>
  </si>
  <si>
    <t>Departamento de Humanidades e Idiomas</t>
  </si>
  <si>
    <t>Departamento de Matemáticas</t>
  </si>
  <si>
    <t>Departamento de Dibujo</t>
  </si>
  <si>
    <t>Ciencias Básicas</t>
  </si>
  <si>
    <t>Escuela de Deporte y Recreación</t>
  </si>
  <si>
    <t>Ingeniería Industrial</t>
  </si>
  <si>
    <t>Bienestar Area Deportiva</t>
  </si>
  <si>
    <t>Escuela de Artes Plásticas</t>
  </si>
  <si>
    <t>Unidad Virtual</t>
  </si>
  <si>
    <t>Escuela de Tecnología Química</t>
  </si>
  <si>
    <t xml:space="preserve"> Innovación: introducción de un nuevo producto o la mejora significativa de un producto (bien, servicio, obra, diseño, creación en arte o arquitectura), una solución técnica a un problema, un proceso, un nuevo método de comercialización o un nuevo método organizativo, que tiene una aplicación real o potencial en determinado sector económico, social o cultural. Adaptado de Tomado de: Manual de Oslo (2005).</t>
  </si>
  <si>
    <t>Fuente: HERRAMIENTAS COBERTURA CON CALIDAD-http://academia.utp.edu.co/inteligenciainstitucional/pdi/; Estadisticas e Indicadores-Internacionalización, 17-07-2018</t>
  </si>
  <si>
    <t>Fuente: Docentes de Apoyo 18-07-2018; Sistema de Información- Hoja de vida, Dirección del Programa</t>
  </si>
  <si>
    <t>Fuente: Vicerrectoría de investigación y extensión, Colciencias 15-06-2018</t>
  </si>
  <si>
    <t>Fuente: Vicerrectoría de Investigación y Extensión-Reporte extensión Docentes</t>
  </si>
  <si>
    <t>16-08-2018</t>
  </si>
  <si>
    <t>Nota: el numero total de publicaciones para cada Grupo de Investigación no son iguales al total de las publicaciones pues entre cada uno de ellos hay publicaciones en comun.</t>
  </si>
  <si>
    <t>Periodos</t>
  </si>
  <si>
    <t>PUBLICACIONES: REFERENCIAS BIBLIOGRÁFICAS  (1) (docentes directos del programa)</t>
  </si>
  <si>
    <t>BORRADOR</t>
  </si>
  <si>
    <t>Escuela Tecnología Eléctrica</t>
  </si>
  <si>
    <t>Facultad de Ingeniería Industrial</t>
  </si>
  <si>
    <t>Facultad de Ciencias Ambientales</t>
  </si>
  <si>
    <t>Docentes del 2018-1 con  asignatururas propias del programa</t>
  </si>
  <si>
    <t>Docentes del 2018-1 con  otras asignaturas (apoyo)</t>
  </si>
  <si>
    <t>NIVEL DE FORMACIÓN DE LOS PROFESORES CON MAYOR DEDICACIÓN AL PROGRAMA</t>
  </si>
  <si>
    <t>Dedicación</t>
  </si>
  <si>
    <t xml:space="preserve">Tiempo Completo </t>
  </si>
  <si>
    <t xml:space="preserve">Medio Tiempo </t>
  </si>
  <si>
    <t>Fuente: Datos obtenidos de la sumatoria de la Dedicación[Tiempo Completo(Planta y Transitorio), Medio Tiempo(Planta y Transitorio) y Catedra]</t>
  </si>
  <si>
    <t>TOTAL AÑO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</si>
</sst>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 &quot;$&quot;\ * #,##0.00_ ;_ &quot;$&quot;\ * \-#,##0.00_ ;_ &quot;$&quot;\ * &quot;-&quot;??_ ;_ @_ "/>
    <numFmt numFmtId="165" formatCode="&quot;$&quot;\ #,##0"/>
    <numFmt numFmtId="166" formatCode="0.0%"/>
  </numFmts>
  <fonts count="64">
    <font>
      <sz val="11"/>
      <name val="Century Gothic"/>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entury Gothic"/>
      <family val="2"/>
    </font>
    <font>
      <b/>
      <sz val="10"/>
      <name val="Century Gothic"/>
      <family val="2"/>
    </font>
    <font>
      <sz val="10"/>
      <name val="Century Gothic"/>
      <family val="2"/>
    </font>
    <font>
      <b/>
      <vertAlign val="superscript"/>
      <sz val="10"/>
      <name val="Century Gothic"/>
      <family val="2"/>
    </font>
    <font>
      <sz val="8"/>
      <name val="Century Gothic"/>
      <family val="2"/>
    </font>
    <font>
      <b/>
      <sz val="9"/>
      <name val="Century Gothic"/>
      <family val="2"/>
    </font>
    <font>
      <b/>
      <sz val="8"/>
      <name val="Century Gothic"/>
      <family val="2"/>
    </font>
    <font>
      <b/>
      <sz val="11"/>
      <name val="Century Gothic"/>
      <family val="2"/>
    </font>
    <font>
      <b/>
      <sz val="12"/>
      <name val="Century Gothic"/>
      <family val="2"/>
    </font>
    <font>
      <sz val="10"/>
      <name val="Arial"/>
      <family val="2"/>
    </font>
    <font>
      <b/>
      <sz val="11"/>
      <name val="Centhury"/>
    </font>
    <font>
      <sz val="11"/>
      <name val="Centhury"/>
    </font>
    <font>
      <b/>
      <sz val="14"/>
      <color theme="1"/>
      <name val="Centhury gotic"/>
    </font>
    <font>
      <u/>
      <sz val="11"/>
      <color theme="10"/>
      <name val="Century Gothic"/>
      <family val="2"/>
    </font>
    <font>
      <u/>
      <sz val="11"/>
      <color theme="11"/>
      <name val="Century Gothic"/>
      <family val="2"/>
    </font>
    <font>
      <sz val="11"/>
      <color theme="0"/>
      <name val="Calibri"/>
      <family val="2"/>
      <scheme val="minor"/>
    </font>
    <font>
      <sz val="10"/>
      <color theme="1"/>
      <name val="Century Gothic"/>
      <family val="2"/>
    </font>
    <font>
      <sz val="9"/>
      <name val="Century Gothic"/>
      <family val="2"/>
    </font>
    <font>
      <b/>
      <sz val="9"/>
      <name val="Arial"/>
      <family val="2"/>
    </font>
    <font>
      <sz val="11"/>
      <color theme="1"/>
      <name val="Calibri"/>
      <family val="2"/>
    </font>
    <font>
      <sz val="10"/>
      <color indexed="8"/>
      <name val="Arial"/>
      <family val="2"/>
    </font>
    <font>
      <b/>
      <sz val="10"/>
      <color theme="1"/>
      <name val="Century Gothic"/>
      <family val="2"/>
    </font>
    <font>
      <b/>
      <sz val="9"/>
      <color theme="1"/>
      <name val="Century Gothic"/>
      <family val="2"/>
    </font>
    <font>
      <sz val="8"/>
      <name val="Arial"/>
      <family val="2"/>
    </font>
    <font>
      <sz val="8"/>
      <color theme="1"/>
      <name val="Century Gothic"/>
      <family val="2"/>
    </font>
    <font>
      <sz val="9"/>
      <color indexed="81"/>
      <name val="Tahoma"/>
      <family val="2"/>
    </font>
    <font>
      <b/>
      <sz val="9"/>
      <color indexed="81"/>
      <name val="Tahoma"/>
      <family val="2"/>
    </font>
    <font>
      <sz val="9"/>
      <name val="Centhury"/>
    </font>
    <font>
      <b/>
      <sz val="9"/>
      <color theme="1" tint="4.9989318521683403E-2"/>
      <name val="Century Gothic"/>
      <family val="2"/>
    </font>
    <font>
      <b/>
      <sz val="12"/>
      <color theme="1"/>
      <name val="Calibri"/>
      <family val="2"/>
      <scheme val="minor"/>
    </font>
    <font>
      <sz val="10"/>
      <color theme="1"/>
      <name val="Calibri"/>
      <family val="2"/>
      <scheme val="minor"/>
    </font>
    <font>
      <b/>
      <sz val="10"/>
      <color theme="1"/>
      <name val="Calibri"/>
      <family val="2"/>
      <scheme val="minor"/>
    </font>
    <font>
      <sz val="12"/>
      <name val="Century Gothic"/>
      <family val="2"/>
    </font>
    <font>
      <b/>
      <sz val="10"/>
      <name val="Arial"/>
      <family val="2"/>
    </font>
    <font>
      <sz val="7"/>
      <color theme="1"/>
      <name val="Tahoma"/>
      <family val="2"/>
    </font>
    <font>
      <sz val="10"/>
      <name val="Arial"/>
      <family val="2"/>
    </font>
    <font>
      <sz val="11"/>
      <color theme="1"/>
      <name val="Calibri"/>
      <family val="2"/>
    </font>
    <font>
      <b/>
      <sz val="11"/>
      <name val="Arial"/>
      <family val="2"/>
    </font>
    <font>
      <b/>
      <sz val="12"/>
      <name val="Arial"/>
      <family val="2"/>
    </font>
    <font>
      <sz val="14"/>
      <name val="Arial"/>
      <family val="2"/>
    </font>
    <font>
      <sz val="10"/>
      <color theme="0"/>
      <name val="Century Gothic"/>
      <family val="2"/>
    </font>
    <font>
      <b/>
      <sz val="11"/>
      <color theme="1"/>
      <name val="Century Gothic"/>
      <family val="2"/>
    </font>
    <font>
      <u/>
      <sz val="11"/>
      <color theme="10"/>
      <name val="Calibri"/>
      <family val="2"/>
      <scheme val="minor"/>
    </font>
    <font>
      <sz val="9"/>
      <color theme="1" tint="4.9989318521683403E-2"/>
      <name val="Century Gothic"/>
      <family val="2"/>
    </font>
    <font>
      <b/>
      <sz val="9"/>
      <color rgb="FF2A2A2A"/>
      <name val="Verdana"/>
      <family val="2"/>
    </font>
    <font>
      <sz val="11"/>
      <color theme="1"/>
      <name val="Century Gothic"/>
      <family val="2"/>
    </font>
    <font>
      <b/>
      <sz val="7"/>
      <name val="Century Gothic"/>
      <family val="2"/>
    </font>
    <font>
      <sz val="7"/>
      <color theme="1"/>
      <name val="Century Gothic"/>
      <family val="2"/>
    </font>
    <font>
      <b/>
      <sz val="9"/>
      <color rgb="FFFF0000"/>
      <name val="Century Gothic"/>
      <family val="2"/>
    </font>
    <font>
      <sz val="7"/>
      <name val="Century Gothic"/>
      <family val="2"/>
    </font>
    <font>
      <b/>
      <sz val="14"/>
      <name val="Century Gothic"/>
      <family val="2"/>
    </font>
    <font>
      <sz val="14"/>
      <name val="Century Gothic"/>
      <family val="2"/>
    </font>
    <font>
      <sz val="11"/>
      <name val="Arial"/>
      <family val="2"/>
    </font>
    <font>
      <sz val="9"/>
      <color theme="1"/>
      <name val="Centhury"/>
    </font>
    <font>
      <sz val="9"/>
      <color theme="1"/>
      <name val="Century Gothic"/>
      <family val="2"/>
    </font>
    <font>
      <sz val="9"/>
      <name val="Arial"/>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patternFill>
    </fill>
    <fill>
      <patternFill patternType="solid">
        <fgColor theme="3"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style="medium">
        <color auto="1"/>
      </right>
      <top style="thin">
        <color auto="1"/>
      </top>
      <bottom style="thin">
        <color auto="1"/>
      </bottom>
      <diagonal/>
    </border>
  </borders>
  <cellStyleXfs count="115">
    <xf numFmtId="0" fontId="0" fillId="0" borderId="0"/>
    <xf numFmtId="9" fontId="8" fillId="0" borderId="0" applyFont="0" applyFill="0" applyBorder="0" applyAlignment="0" applyProtection="0"/>
    <xf numFmtId="0" fontId="17" fillId="0" borderId="0"/>
    <xf numFmtId="0" fontId="17" fillId="0" borderId="0"/>
    <xf numFmtId="0" fontId="8"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43" fontId="8" fillId="0" borderId="0" applyFont="0" applyFill="0" applyBorder="0" applyAlignment="0" applyProtection="0"/>
    <xf numFmtId="0" fontId="23" fillId="4" borderId="1" applyFont="0" applyFill="0" applyBorder="0" applyAlignment="0">
      <alignment horizontal="center" vertical="center"/>
    </xf>
    <xf numFmtId="43" fontId="8"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164" fontId="17" fillId="0" borderId="0" applyFont="0" applyFill="0" applyBorder="0" applyAlignment="0" applyProtection="0"/>
    <xf numFmtId="0" fontId="27" fillId="0" borderId="0"/>
    <xf numFmtId="0" fontId="17" fillId="0" borderId="0"/>
    <xf numFmtId="0" fontId="17" fillId="0" borderId="0"/>
    <xf numFmtId="0" fontId="27" fillId="0" borderId="0"/>
    <xf numFmtId="0" fontId="17" fillId="0" borderId="0"/>
    <xf numFmtId="0" fontId="7" fillId="0" borderId="0"/>
    <xf numFmtId="0" fontId="27" fillId="0" borderId="0"/>
    <xf numFmtId="0" fontId="8" fillId="0" borderId="0"/>
    <xf numFmtId="0" fontId="17" fillId="0" borderId="0"/>
    <xf numFmtId="0" fontId="7" fillId="0" borderId="0"/>
    <xf numFmtId="0" fontId="17" fillId="0" borderId="0"/>
    <xf numFmtId="0" fontId="2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7" fillId="0" borderId="0"/>
    <xf numFmtId="0" fontId="7" fillId="0" borderId="0"/>
    <xf numFmtId="0" fontId="7" fillId="0" borderId="0"/>
    <xf numFmtId="0" fontId="17" fillId="0" borderId="0"/>
    <xf numFmtId="9" fontId="8" fillId="0" borderId="0" applyFont="0" applyFill="0" applyBorder="0" applyAlignment="0" applyProtection="0"/>
    <xf numFmtId="0" fontId="6" fillId="0" borderId="0"/>
    <xf numFmtId="44" fontId="17" fillId="0" borderId="0" applyFont="0" applyFill="0" applyBorder="0" applyAlignment="0" applyProtection="0"/>
    <xf numFmtId="0" fontId="27" fillId="0" borderId="0"/>
    <xf numFmtId="0" fontId="43" fillId="0" borderId="0"/>
    <xf numFmtId="0" fontId="5" fillId="0" borderId="0"/>
    <xf numFmtId="0" fontId="4" fillId="0" borderId="0"/>
    <xf numFmtId="0" fontId="44" fillId="0" borderId="0"/>
    <xf numFmtId="9" fontId="3"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1" fillId="0" borderId="0"/>
    <xf numFmtId="0" fontId="1" fillId="0" borderId="0"/>
  </cellStyleXfs>
  <cellXfs count="491">
    <xf numFmtId="0" fontId="0" fillId="0" borderId="0" xfId="0"/>
    <xf numFmtId="49" fontId="10" fillId="0" borderId="0" xfId="0" applyNumberFormat="1" applyFont="1" applyFill="1" applyBorder="1" applyAlignment="1">
      <alignment horizontal="justify" vertical="center" wrapText="1"/>
    </xf>
    <xf numFmtId="0" fontId="0" fillId="0" borderId="0" xfId="0" applyAlignment="1">
      <alignment wrapText="1"/>
    </xf>
    <xf numFmtId="49" fontId="14"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right" vertical="center" wrapText="1"/>
    </xf>
    <xf numFmtId="0" fontId="19" fillId="0" borderId="0" xfId="0" applyFont="1"/>
    <xf numFmtId="49" fontId="17" fillId="0" borderId="0" xfId="4" applyNumberFormat="1" applyFont="1" applyBorder="1" applyAlignment="1">
      <alignment horizontal="left" vertical="center" wrapText="1"/>
    </xf>
    <xf numFmtId="49" fontId="17" fillId="0" borderId="0" xfId="4" applyNumberFormat="1" applyFont="1" applyFill="1" applyBorder="1" applyAlignment="1">
      <alignment horizontal="left" vertical="center" wrapText="1"/>
    </xf>
    <xf numFmtId="49" fontId="10" fillId="2" borderId="0" xfId="0" applyNumberFormat="1" applyFont="1" applyFill="1" applyBorder="1" applyAlignment="1">
      <alignment horizontal="justify" vertical="center" wrapText="1"/>
    </xf>
    <xf numFmtId="49" fontId="10" fillId="2" borderId="0" xfId="0" applyNumberFormat="1"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vertical="center" wrapText="1"/>
    </xf>
    <xf numFmtId="0" fontId="12" fillId="0" borderId="0" xfId="0" applyFont="1"/>
    <xf numFmtId="0" fontId="19" fillId="0" borderId="0" xfId="0" applyFont="1" applyAlignment="1">
      <alignment horizontal="center"/>
    </xf>
    <xf numFmtId="49" fontId="10" fillId="0" borderId="0" xfId="0" applyNumberFormat="1" applyFont="1" applyFill="1" applyBorder="1" applyAlignment="1">
      <alignment horizontal="justify" vertical="center" wrapText="1"/>
    </xf>
    <xf numFmtId="0" fontId="15" fillId="0" borderId="0" xfId="0" applyFont="1"/>
    <xf numFmtId="0" fontId="9" fillId="0" borderId="0" xfId="0" applyFont="1" applyAlignment="1">
      <alignment vertical="center" wrapText="1"/>
    </xf>
    <xf numFmtId="0" fontId="19" fillId="0" borderId="0" xfId="0" applyFont="1" applyAlignment="1">
      <alignment wrapText="1"/>
    </xf>
    <xf numFmtId="0" fontId="8" fillId="0" borderId="0" xfId="4" applyAlignment="1">
      <alignment wrapText="1"/>
    </xf>
    <xf numFmtId="0" fontId="12" fillId="0" borderId="0" xfId="4" applyFont="1" applyAlignment="1">
      <alignment wrapText="1"/>
    </xf>
    <xf numFmtId="49" fontId="14" fillId="0" borderId="0" xfId="4" applyNumberFormat="1" applyFont="1" applyAlignment="1">
      <alignment wrapText="1"/>
    </xf>
    <xf numFmtId="49" fontId="15" fillId="0" borderId="0" xfId="4" applyNumberFormat="1" applyFont="1" applyAlignment="1">
      <alignment wrapText="1"/>
    </xf>
    <xf numFmtId="0" fontId="8" fillId="0" borderId="0" xfId="4"/>
    <xf numFmtId="0" fontId="15" fillId="0" borderId="0" xfId="4" applyFont="1"/>
    <xf numFmtId="0" fontId="14" fillId="0" borderId="0" xfId="4" applyNumberFormat="1" applyFont="1" applyFill="1" applyBorder="1" applyAlignment="1">
      <alignment horizontal="left" vertical="center" wrapText="1"/>
    </xf>
    <xf numFmtId="49" fontId="17" fillId="0" borderId="0" xfId="4" applyNumberFormat="1" applyFont="1" applyFill="1" applyBorder="1" applyAlignment="1">
      <alignment horizontal="justify" vertical="center" wrapText="1"/>
    </xf>
    <xf numFmtId="49" fontId="17" fillId="0" borderId="0" xfId="4" applyNumberFormat="1" applyFont="1" applyBorder="1" applyAlignment="1">
      <alignment horizontal="justify" vertical="center" wrapText="1"/>
    </xf>
    <xf numFmtId="3" fontId="14" fillId="0" borderId="0" xfId="4" applyNumberFormat="1" applyFont="1" applyFill="1" applyBorder="1" applyAlignment="1">
      <alignment horizontal="center" vertical="center" wrapText="1"/>
    </xf>
    <xf numFmtId="1" fontId="12" fillId="0" borderId="0" xfId="4" applyNumberFormat="1" applyFont="1" applyFill="1" applyBorder="1" applyAlignment="1">
      <alignment horizontal="center" vertical="center" wrapText="1"/>
    </xf>
    <xf numFmtId="3" fontId="12" fillId="0" borderId="0" xfId="4" applyNumberFormat="1" applyFont="1" applyFill="1" applyBorder="1" applyAlignment="1">
      <alignment horizontal="center" vertical="center" wrapText="1"/>
    </xf>
    <xf numFmtId="0" fontId="14" fillId="0" borderId="0" xfId="4" applyNumberFormat="1" applyFont="1" applyFill="1" applyBorder="1" applyAlignment="1">
      <alignment vertical="center" wrapText="1"/>
    </xf>
    <xf numFmtId="49" fontId="13" fillId="0" borderId="1" xfId="4" applyNumberFormat="1" applyFont="1" applyFill="1" applyBorder="1" applyAlignment="1">
      <alignment horizontal="center" vertical="center" wrapText="1"/>
    </xf>
    <xf numFmtId="3" fontId="25" fillId="0" borderId="1" xfId="4"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0" fontId="14" fillId="0" borderId="0" xfId="0" applyFont="1" applyAlignment="1">
      <alignment vertical="center"/>
    </xf>
    <xf numFmtId="0" fontId="25" fillId="0" borderId="0" xfId="0" applyFont="1" applyAlignment="1">
      <alignment vertical="center"/>
    </xf>
    <xf numFmtId="0" fontId="13" fillId="5" borderId="1" xfId="0" applyFont="1" applyFill="1" applyBorder="1" applyAlignment="1">
      <alignment horizontal="center" vertical="center" wrapText="1"/>
    </xf>
    <xf numFmtId="49" fontId="13" fillId="5" borderId="1" xfId="4" applyNumberFormat="1" applyFont="1" applyFill="1" applyBorder="1" applyAlignment="1">
      <alignment horizontal="center" vertical="center" wrapText="1"/>
    </xf>
    <xf numFmtId="3" fontId="13" fillId="5" borderId="1" xfId="4" applyNumberFormat="1" applyFont="1" applyFill="1" applyBorder="1" applyAlignment="1">
      <alignment horizontal="justify" vertical="center" wrapText="1"/>
    </xf>
    <xf numFmtId="49" fontId="26" fillId="5" borderId="1" xfId="0" applyNumberFormat="1" applyFont="1" applyFill="1" applyBorder="1" applyAlignment="1">
      <alignment horizontal="center" vertical="center" wrapText="1"/>
    </xf>
    <xf numFmtId="49" fontId="13" fillId="5" borderId="1" xfId="0" applyNumberFormat="1" applyFont="1" applyFill="1" applyBorder="1" applyAlignment="1">
      <alignment horizontal="justify" vertical="center" wrapText="1"/>
    </xf>
    <xf numFmtId="49" fontId="13" fillId="5" borderId="1" xfId="0" applyNumberFormat="1" applyFont="1" applyFill="1" applyBorder="1" applyAlignment="1">
      <alignment horizontal="left" vertical="center" wrapText="1"/>
    </xf>
    <xf numFmtId="3" fontId="13" fillId="3" borderId="1" xfId="0" applyNumberFormat="1" applyFont="1" applyFill="1" applyBorder="1" applyAlignment="1">
      <alignment horizontal="center" vertical="center" wrapText="1"/>
    </xf>
    <xf numFmtId="0" fontId="20" fillId="0" borderId="0" xfId="4" applyFont="1" applyFill="1" applyAlignment="1">
      <alignment vertical="center"/>
    </xf>
    <xf numFmtId="0" fontId="10" fillId="0" borderId="0" xfId="4" applyFont="1"/>
    <xf numFmtId="0" fontId="8" fillId="0" borderId="0" xfId="4" applyAlignment="1">
      <alignment horizontal="center" vertical="center"/>
    </xf>
    <xf numFmtId="0" fontId="10" fillId="0" borderId="0" xfId="4" applyFont="1" applyAlignment="1">
      <alignment horizontal="center" vertical="center"/>
    </xf>
    <xf numFmtId="0" fontId="10" fillId="0" borderId="0" xfId="4" applyFont="1" applyBorder="1"/>
    <xf numFmtId="0" fontId="10" fillId="0" borderId="0" xfId="4" applyFont="1" applyBorder="1" applyAlignment="1">
      <alignment horizontal="center" vertical="center"/>
    </xf>
    <xf numFmtId="0" fontId="10" fillId="0" borderId="0" xfId="4" applyFont="1" applyAlignment="1">
      <alignment wrapText="1"/>
    </xf>
    <xf numFmtId="49" fontId="9" fillId="0" borderId="0" xfId="0" applyNumberFormat="1" applyFont="1" applyAlignment="1">
      <alignment vertical="center" wrapText="1"/>
    </xf>
    <xf numFmtId="49" fontId="10" fillId="0" borderId="0" xfId="86" applyNumberFormat="1" applyFont="1" applyBorder="1" applyAlignment="1">
      <alignment horizontal="justify" vertical="center" wrapText="1"/>
    </xf>
    <xf numFmtId="49" fontId="10" fillId="0" borderId="0" xfId="86" applyNumberFormat="1" applyFont="1" applyFill="1" applyBorder="1" applyAlignment="1">
      <alignment horizontal="justify" vertical="center" wrapText="1"/>
    </xf>
    <xf numFmtId="49" fontId="9" fillId="0" borderId="0" xfId="86" applyNumberFormat="1" applyFont="1" applyBorder="1" applyAlignment="1">
      <alignment horizontal="justify" vertical="center" wrapText="1"/>
    </xf>
    <xf numFmtId="49" fontId="13" fillId="0" borderId="0" xfId="86" applyNumberFormat="1" applyFont="1" applyBorder="1" applyAlignment="1">
      <alignment vertical="center" wrapText="1"/>
    </xf>
    <xf numFmtId="49" fontId="10" fillId="0" borderId="0" xfId="86" applyNumberFormat="1" applyFont="1" applyFill="1" applyBorder="1" applyAlignment="1">
      <alignment vertical="center" wrapText="1"/>
    </xf>
    <xf numFmtId="49" fontId="9" fillId="0" borderId="0" xfId="86" applyNumberFormat="1" applyFont="1" applyBorder="1" applyAlignment="1">
      <alignment vertical="center" wrapText="1"/>
    </xf>
    <xf numFmtId="0" fontId="9" fillId="0" borderId="0" xfId="86" applyFont="1" applyAlignment="1">
      <alignment vertical="center" wrapText="1"/>
    </xf>
    <xf numFmtId="49" fontId="11" fillId="0" borderId="0" xfId="86" applyNumberFormat="1" applyFont="1" applyFill="1" applyBorder="1" applyAlignment="1">
      <alignment vertical="center" wrapText="1"/>
    </xf>
    <xf numFmtId="0" fontId="8" fillId="0" borderId="0" xfId="86"/>
    <xf numFmtId="49" fontId="10" fillId="0" borderId="0" xfId="86" applyNumberFormat="1" applyFont="1" applyFill="1" applyBorder="1" applyAlignment="1">
      <alignment horizontal="center" vertical="center" wrapText="1"/>
    </xf>
    <xf numFmtId="0" fontId="27" fillId="0" borderId="0" xfId="82"/>
    <xf numFmtId="0" fontId="17" fillId="0" borderId="0" xfId="81"/>
    <xf numFmtId="0" fontId="14" fillId="0" borderId="0" xfId="86" applyFont="1" applyAlignment="1">
      <alignment vertical="center"/>
    </xf>
    <xf numFmtId="49" fontId="14" fillId="0" borderId="0" xfId="86" applyNumberFormat="1" applyFont="1" applyFill="1" applyBorder="1" applyAlignment="1">
      <alignment vertical="center"/>
    </xf>
    <xf numFmtId="49" fontId="9" fillId="5" borderId="1" xfId="86" applyNumberFormat="1" applyFont="1" applyFill="1" applyBorder="1" applyAlignment="1">
      <alignment horizontal="center" vertical="center" wrapText="1"/>
    </xf>
    <xf numFmtId="49" fontId="13" fillId="5" borderId="1" xfId="86"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0" borderId="0" xfId="4" applyFont="1"/>
    <xf numFmtId="0" fontId="12" fillId="0" borderId="0" xfId="4" applyFont="1" applyAlignment="1">
      <alignment horizontal="center" vertical="center"/>
    </xf>
    <xf numFmtId="0" fontId="30" fillId="0" borderId="0" xfId="4" applyFont="1" applyBorder="1" applyAlignment="1">
      <alignment horizontal="center" vertical="center"/>
    </xf>
    <xf numFmtId="0" fontId="24" fillId="0" borderId="0" xfId="4" applyFont="1" applyAlignment="1">
      <alignment horizontal="center" vertical="center" wrapText="1"/>
    </xf>
    <xf numFmtId="0" fontId="8" fillId="0" borderId="0" xfId="4" applyFont="1" applyBorder="1" applyAlignment="1">
      <alignment horizontal="center" vertical="center"/>
    </xf>
    <xf numFmtId="0" fontId="8" fillId="0" borderId="0" xfId="4" applyFont="1" applyAlignment="1">
      <alignment horizontal="center" vertical="center"/>
    </xf>
    <xf numFmtId="0" fontId="10" fillId="0" borderId="3" xfId="4" applyFont="1" applyFill="1" applyBorder="1" applyAlignment="1">
      <alignment horizontal="left" vertical="center"/>
    </xf>
    <xf numFmtId="0" fontId="10" fillId="0" borderId="3" xfId="4" applyFont="1" applyBorder="1" applyAlignment="1">
      <alignment horizontal="left" vertical="center"/>
    </xf>
    <xf numFmtId="0" fontId="29" fillId="0" borderId="1" xfId="4" applyFont="1" applyFill="1" applyBorder="1" applyAlignment="1">
      <alignment horizontal="left" vertical="center"/>
    </xf>
    <xf numFmtId="0" fontId="24" fillId="0" borderId="6" xfId="4" applyFont="1" applyBorder="1" applyAlignment="1">
      <alignment horizontal="center" vertical="center" wrapText="1"/>
    </xf>
    <xf numFmtId="0" fontId="24" fillId="0" borderId="6" xfId="4" applyFont="1" applyBorder="1" applyAlignment="1">
      <alignment wrapText="1"/>
    </xf>
    <xf numFmtId="0" fontId="25" fillId="0" borderId="0" xfId="4" applyFont="1" applyBorder="1" applyAlignment="1">
      <alignment vertical="top" wrapText="1"/>
    </xf>
    <xf numFmtId="0" fontId="30" fillId="5" borderId="1" xfId="4" applyFont="1" applyFill="1" applyBorder="1" applyAlignment="1">
      <alignment horizontal="center" vertical="center" wrapText="1"/>
    </xf>
    <xf numFmtId="0" fontId="30" fillId="5" borderId="1" xfId="4" applyFont="1" applyFill="1" applyBorder="1" applyAlignment="1">
      <alignment horizontal="center" vertical="center"/>
    </xf>
    <xf numFmtId="3" fontId="10" fillId="0" borderId="0" xfId="86" applyNumberFormat="1" applyFont="1" applyFill="1" applyBorder="1" applyAlignment="1">
      <alignment horizontal="justify" vertical="center" wrapText="1"/>
    </xf>
    <xf numFmtId="3" fontId="10" fillId="0" borderId="0" xfId="86" applyNumberFormat="1" applyFont="1" applyFill="1" applyBorder="1" applyAlignment="1">
      <alignment horizontal="center" vertical="center" wrapText="1"/>
    </xf>
    <xf numFmtId="49" fontId="9" fillId="0" borderId="0" xfId="86" applyNumberFormat="1" applyFont="1" applyBorder="1" applyAlignment="1">
      <alignment horizontal="left" vertical="center"/>
    </xf>
    <xf numFmtId="49" fontId="9" fillId="0" borderId="0" xfId="86" applyNumberFormat="1" applyFont="1" applyFill="1" applyBorder="1" applyAlignment="1">
      <alignment horizontal="left" vertical="center" wrapText="1"/>
    </xf>
    <xf numFmtId="0" fontId="9" fillId="0" borderId="0" xfId="86" applyFont="1" applyAlignment="1">
      <alignment horizontal="left" vertical="center"/>
    </xf>
    <xf numFmtId="0" fontId="25" fillId="0" borderId="1" xfId="0" applyNumberFormat="1" applyFont="1" applyFill="1" applyBorder="1" applyAlignment="1">
      <alignment horizontal="center" vertical="center" wrapText="1"/>
    </xf>
    <xf numFmtId="1" fontId="31" fillId="0" borderId="1" xfId="4" applyNumberFormat="1" applyFont="1" applyFill="1" applyBorder="1" applyAlignment="1">
      <alignment horizontal="center" vertical="center" wrapText="1"/>
    </xf>
    <xf numFmtId="0" fontId="12" fillId="0" borderId="0" xfId="4" applyFont="1" applyAlignment="1">
      <alignment vertical="center" wrapText="1"/>
    </xf>
    <xf numFmtId="0" fontId="8" fillId="0" borderId="0" xfId="4" applyAlignment="1">
      <alignment vertical="center" wrapText="1"/>
    </xf>
    <xf numFmtId="0" fontId="14" fillId="0" borderId="0" xfId="4" applyFont="1" applyAlignment="1">
      <alignment horizontal="left" vertical="center" wrapText="1"/>
    </xf>
    <xf numFmtId="0" fontId="12" fillId="0" borderId="0" xfId="4" applyFont="1" applyAlignment="1">
      <alignment horizontal="left" vertical="center" wrapText="1"/>
    </xf>
    <xf numFmtId="0" fontId="8" fillId="0" borderId="0" xfId="4" applyAlignment="1">
      <alignment horizontal="left" vertical="center" wrapText="1"/>
    </xf>
    <xf numFmtId="0" fontId="15" fillId="0" borderId="0" xfId="4" applyFont="1" applyAlignment="1">
      <alignment horizontal="left"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1" fontId="32" fillId="0" borderId="1" xfId="4" applyNumberFormat="1" applyFont="1" applyBorder="1" applyAlignment="1">
      <alignment horizontal="center" vertical="center"/>
    </xf>
    <xf numFmtId="1" fontId="12" fillId="0" borderId="1" xfId="4" applyNumberFormat="1" applyFont="1" applyFill="1" applyBorder="1" applyAlignment="1">
      <alignment horizontal="center" vertical="center" wrapText="1"/>
    </xf>
    <xf numFmtId="0" fontId="17" fillId="0" borderId="0" xfId="87"/>
    <xf numFmtId="0" fontId="27" fillId="0" borderId="0" xfId="82" applyAlignment="1">
      <alignment horizontal="left"/>
    </xf>
    <xf numFmtId="49" fontId="10" fillId="0" borderId="0" xfId="86" applyNumberFormat="1" applyFont="1" applyBorder="1" applyAlignment="1">
      <alignment horizontal="left" vertical="center" wrapText="1"/>
    </xf>
    <xf numFmtId="49" fontId="12" fillId="0" borderId="1" xfId="4" applyNumberFormat="1" applyFont="1" applyBorder="1" applyAlignment="1">
      <alignment horizontal="center" vertical="center" wrapText="1"/>
    </xf>
    <xf numFmtId="43" fontId="12" fillId="0" borderId="1" xfId="73" applyFont="1" applyBorder="1" applyAlignment="1">
      <alignment horizontal="center" vertical="center"/>
    </xf>
    <xf numFmtId="0" fontId="12" fillId="0" borderId="1" xfId="73" applyNumberFormat="1" applyFont="1" applyBorder="1" applyAlignment="1">
      <alignment horizontal="center" vertical="center"/>
    </xf>
    <xf numFmtId="0" fontId="12" fillId="0" borderId="0" xfId="4" applyFont="1" applyBorder="1" applyAlignment="1">
      <alignment horizontal="center" vertical="center"/>
    </xf>
    <xf numFmtId="0" fontId="12" fillId="0" borderId="1" xfId="4" applyNumberFormat="1" applyFont="1" applyBorder="1" applyAlignment="1">
      <alignment horizontal="center" vertical="center"/>
    </xf>
    <xf numFmtId="43" fontId="12" fillId="0" borderId="1" xfId="4" applyNumberFormat="1" applyFont="1" applyBorder="1" applyAlignment="1">
      <alignment horizontal="center" vertical="center"/>
    </xf>
    <xf numFmtId="0" fontId="12" fillId="0" borderId="0" xfId="4" applyFont="1" applyAlignment="1">
      <alignment horizontal="center"/>
    </xf>
    <xf numFmtId="9" fontId="12" fillId="0" borderId="1" xfId="1" applyNumberFormat="1" applyFont="1" applyFill="1" applyBorder="1" applyAlignment="1">
      <alignment horizontal="center" vertical="center" wrapText="1"/>
    </xf>
    <xf numFmtId="49" fontId="9" fillId="0" borderId="0" xfId="4" applyNumberFormat="1" applyFont="1" applyBorder="1" applyAlignment="1">
      <alignment vertical="center" wrapText="1"/>
    </xf>
    <xf numFmtId="49" fontId="17" fillId="0" borderId="5" xfId="4" applyNumberFormat="1" applyFont="1" applyFill="1" applyBorder="1" applyAlignment="1">
      <alignment vertical="center" wrapText="1"/>
    </xf>
    <xf numFmtId="0" fontId="17" fillId="0" borderId="1" xfId="4" applyNumberFormat="1" applyFont="1" applyBorder="1" applyAlignment="1">
      <alignment horizontal="center" vertical="center" wrapText="1"/>
    </xf>
    <xf numFmtId="49" fontId="17" fillId="0" borderId="0" xfId="4" applyNumberFormat="1" applyFont="1" applyBorder="1" applyAlignment="1">
      <alignment horizontal="center" vertical="center" wrapText="1"/>
    </xf>
    <xf numFmtId="49" fontId="10" fillId="0" borderId="0" xfId="86" applyNumberFormat="1" applyFont="1" applyBorder="1" applyAlignment="1">
      <alignment horizontal="justify" vertical="center"/>
    </xf>
    <xf numFmtId="0" fontId="17" fillId="0" borderId="0" xfId="83"/>
    <xf numFmtId="49" fontId="10" fillId="0" borderId="0" xfId="86" applyNumberFormat="1" applyFont="1" applyBorder="1" applyAlignment="1">
      <alignment horizontal="left" vertical="center"/>
    </xf>
    <xf numFmtId="49" fontId="14" fillId="5" borderId="1" xfId="86" applyNumberFormat="1" applyFont="1" applyFill="1" applyBorder="1" applyAlignment="1">
      <alignment horizontal="center" vertical="center" wrapText="1"/>
    </xf>
    <xf numFmtId="49" fontId="13" fillId="5" borderId="1" xfId="4" applyNumberFormat="1" applyFont="1" applyFill="1" applyBorder="1" applyAlignment="1">
      <alignment horizontal="center" vertical="center" wrapText="1"/>
    </xf>
    <xf numFmtId="2" fontId="14" fillId="0" borderId="0" xfId="86" applyNumberFormat="1" applyFont="1" applyBorder="1" applyAlignment="1">
      <alignment vertical="center" wrapText="1"/>
    </xf>
    <xf numFmtId="49" fontId="25" fillId="0" borderId="1" xfId="0" applyNumberFormat="1" applyFont="1" applyFill="1" applyBorder="1" applyAlignment="1">
      <alignment horizontal="center" vertical="center" wrapText="1"/>
    </xf>
    <xf numFmtId="3" fontId="12" fillId="0" borderId="0" xfId="4" applyNumberFormat="1" applyFont="1" applyFill="1" applyBorder="1" applyAlignment="1">
      <alignment horizontal="left" vertical="center" wrapText="1"/>
    </xf>
    <xf numFmtId="0" fontId="39" fillId="5" borderId="1" xfId="98" applyFont="1" applyFill="1" applyBorder="1" applyAlignment="1">
      <alignment horizontal="center" vertical="center"/>
    </xf>
    <xf numFmtId="0" fontId="39" fillId="0" borderId="1" xfId="98" applyFont="1" applyFill="1" applyBorder="1" applyAlignment="1">
      <alignment horizontal="center" vertical="center"/>
    </xf>
    <xf numFmtId="0" fontId="38" fillId="0" borderId="1" xfId="98" applyFont="1" applyFill="1" applyBorder="1" applyAlignment="1">
      <alignment horizontal="center" vertical="center"/>
    </xf>
    <xf numFmtId="0" fontId="12" fillId="0" borderId="1" xfId="4" applyNumberFormat="1" applyFont="1" applyBorder="1" applyAlignment="1">
      <alignment horizontal="center" vertical="center" wrapText="1"/>
    </xf>
    <xf numFmtId="49" fontId="10" fillId="0" borderId="0" xfId="86" applyNumberFormat="1" applyFont="1" applyFill="1" applyBorder="1" applyAlignment="1">
      <alignment horizontal="justify" vertical="center" wrapText="1"/>
    </xf>
    <xf numFmtId="0" fontId="8" fillId="0" borderId="0" xfId="0" applyFont="1" applyAlignment="1">
      <alignment wrapText="1"/>
    </xf>
    <xf numFmtId="0" fontId="10" fillId="0" borderId="0" xfId="0" applyFont="1" applyAlignment="1">
      <alignment wrapText="1"/>
    </xf>
    <xf numFmtId="14" fontId="12" fillId="0" borderId="1" xfId="0" applyNumberFormat="1" applyFont="1" applyBorder="1" applyAlignment="1">
      <alignment horizontal="center" vertical="center" wrapText="1"/>
    </xf>
    <xf numFmtId="0" fontId="25" fillId="0" borderId="1" xfId="0" applyFont="1" applyFill="1" applyBorder="1" applyAlignment="1">
      <alignment horizontal="center" vertical="center" wrapText="1"/>
    </xf>
    <xf numFmtId="3" fontId="12" fillId="0" borderId="1" xfId="86"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49" fontId="13" fillId="5" borderId="1" xfId="4" applyNumberFormat="1" applyFont="1" applyFill="1" applyBorder="1" applyAlignment="1">
      <alignment horizontal="center" vertical="center" wrapText="1"/>
    </xf>
    <xf numFmtId="0" fontId="12" fillId="0" borderId="0" xfId="0" applyFont="1" applyAlignment="1">
      <alignment wrapText="1"/>
    </xf>
    <xf numFmtId="0" fontId="17" fillId="0" borderId="0" xfId="95"/>
    <xf numFmtId="0" fontId="12" fillId="0" borderId="1" xfId="4" applyNumberFormat="1" applyFont="1" applyFill="1" applyBorder="1" applyAlignment="1">
      <alignment horizontal="center" vertical="center" wrapText="1"/>
    </xf>
    <xf numFmtId="0" fontId="19" fillId="0" borderId="0" xfId="0" applyFont="1" applyFill="1"/>
    <xf numFmtId="0" fontId="0" fillId="0" borderId="0" xfId="0" applyFill="1"/>
    <xf numFmtId="49" fontId="12" fillId="0" borderId="1" xfId="86" applyNumberFormat="1" applyFont="1" applyFill="1" applyBorder="1" applyAlignment="1">
      <alignment horizontal="center" vertical="center" wrapText="1"/>
    </xf>
    <xf numFmtId="49" fontId="10" fillId="0" borderId="0" xfId="86" applyNumberFormat="1" applyFont="1" applyFill="1" applyBorder="1" applyAlignment="1">
      <alignment horizontal="justify" vertical="center" wrapText="1"/>
    </xf>
    <xf numFmtId="49" fontId="13" fillId="5"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3" fontId="25" fillId="0" borderId="1" xfId="1" applyNumberFormat="1" applyFont="1" applyFill="1" applyBorder="1" applyAlignment="1">
      <alignment horizontal="center" vertical="center" wrapText="1"/>
    </xf>
    <xf numFmtId="1" fontId="25" fillId="0" borderId="1" xfId="4"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41" fillId="0" borderId="0" xfId="95" applyFont="1" applyAlignment="1">
      <alignment horizontal="left" vertical="center"/>
    </xf>
    <xf numFmtId="0" fontId="15" fillId="0" borderId="0" xfId="0" applyFont="1" applyAlignment="1">
      <alignment horizontal="left" vertical="center"/>
    </xf>
    <xf numFmtId="0" fontId="25" fillId="0" borderId="1" xfId="0" applyNumberFormat="1" applyFont="1" applyBorder="1" applyAlignment="1">
      <alignment horizontal="center" vertical="center" wrapText="1"/>
    </xf>
    <xf numFmtId="49" fontId="13" fillId="5" borderId="11" xfId="4" applyNumberFormat="1" applyFont="1" applyFill="1" applyBorder="1" applyAlignment="1">
      <alignment vertical="center" wrapText="1"/>
    </xf>
    <xf numFmtId="49" fontId="13" fillId="5" borderId="13" xfId="4" applyNumberFormat="1" applyFont="1" applyFill="1" applyBorder="1" applyAlignment="1">
      <alignment horizontal="center" vertical="top" wrapText="1"/>
    </xf>
    <xf numFmtId="0" fontId="19" fillId="0" borderId="0" xfId="0" applyFont="1" applyFill="1" applyAlignment="1">
      <alignment wrapText="1"/>
    </xf>
    <xf numFmtId="0" fontId="0" fillId="0" borderId="0" xfId="0" applyFill="1" applyAlignment="1">
      <alignment wrapText="1"/>
    </xf>
    <xf numFmtId="14" fontId="0" fillId="0" borderId="0" xfId="0" applyNumberFormat="1" applyAlignment="1">
      <alignment wrapText="1"/>
    </xf>
    <xf numFmtId="14" fontId="13" fillId="5" borderId="1" xfId="0" applyNumberFormat="1" applyFont="1" applyFill="1" applyBorder="1" applyAlignment="1">
      <alignment horizontal="center" vertical="center" wrapText="1"/>
    </xf>
    <xf numFmtId="165" fontId="25" fillId="0" borderId="1" xfId="86" applyNumberFormat="1" applyFont="1" applyFill="1" applyBorder="1" applyAlignment="1">
      <alignment horizontal="center" vertical="center" wrapText="1"/>
    </xf>
    <xf numFmtId="1" fontId="13" fillId="0" borderId="1" xfId="86" applyNumberFormat="1" applyFont="1" applyFill="1" applyBorder="1" applyAlignment="1">
      <alignment horizontal="center" vertical="center" wrapText="1"/>
    </xf>
    <xf numFmtId="49" fontId="13" fillId="5" borderId="1" xfId="4"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49" fontId="9" fillId="0" borderId="1" xfId="86" applyNumberFormat="1" applyFont="1" applyFill="1" applyBorder="1" applyAlignment="1">
      <alignment horizontal="center" vertical="center" wrapText="1"/>
    </xf>
    <xf numFmtId="0" fontId="27" fillId="0" borderId="1" xfId="82" applyBorder="1" applyAlignment="1">
      <alignment horizontal="center" vertical="center"/>
    </xf>
    <xf numFmtId="0" fontId="32" fillId="0" borderId="1" xfId="82" applyFont="1" applyBorder="1" applyAlignment="1">
      <alignment horizontal="center" vertical="center" wrapText="1"/>
    </xf>
    <xf numFmtId="49" fontId="9" fillId="0" borderId="0" xfId="0" applyNumberFormat="1" applyFont="1" applyAlignment="1">
      <alignment horizontal="center" vertical="center" wrapText="1"/>
    </xf>
    <xf numFmtId="0" fontId="17" fillId="0" borderId="0" xfId="96"/>
    <xf numFmtId="0" fontId="10" fillId="0" borderId="0" xfId="86" applyNumberFormat="1" applyFont="1" applyFill="1" applyBorder="1" applyAlignment="1">
      <alignment horizontal="center" vertical="center" wrapText="1"/>
    </xf>
    <xf numFmtId="0" fontId="42" fillId="0" borderId="1"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xf numFmtId="49" fontId="41" fillId="0" borderId="0" xfId="4" applyNumberFormat="1" applyFont="1" applyBorder="1" applyAlignment="1">
      <alignment horizontal="left" vertical="center"/>
    </xf>
    <xf numFmtId="0" fontId="9" fillId="0" borderId="0" xfId="4" applyFont="1"/>
    <xf numFmtId="49" fontId="9" fillId="0" borderId="0" xfId="4" applyNumberFormat="1" applyFont="1" applyAlignment="1">
      <alignment horizontal="left"/>
    </xf>
    <xf numFmtId="49" fontId="9" fillId="0" borderId="0" xfId="0" applyNumberFormat="1" applyFont="1" applyFill="1" applyBorder="1" applyAlignment="1">
      <alignment horizontal="left" vertical="center"/>
    </xf>
    <xf numFmtId="49" fontId="10" fillId="0" borderId="0" xfId="86" applyNumberFormat="1" applyFont="1" applyFill="1" applyBorder="1" applyAlignment="1">
      <alignment horizontal="center" vertical="center" wrapText="1"/>
    </xf>
    <xf numFmtId="49" fontId="10" fillId="0" borderId="0" xfId="86" applyNumberFormat="1" applyFont="1" applyFill="1" applyBorder="1" applyAlignment="1">
      <alignment horizontal="justify" vertical="center" wrapText="1"/>
    </xf>
    <xf numFmtId="49" fontId="14" fillId="0" borderId="1" xfId="86" applyNumberFormat="1" applyFont="1" applyFill="1" applyBorder="1" applyAlignment="1">
      <alignment horizontal="center" vertical="center" wrapText="1"/>
    </xf>
    <xf numFmtId="1" fontId="25" fillId="0" borderId="1" xfId="4" applyNumberFormat="1" applyFont="1" applyFill="1" applyBorder="1" applyAlignment="1">
      <alignment vertical="center" wrapText="1"/>
    </xf>
    <xf numFmtId="0" fontId="45" fillId="5" borderId="1" xfId="87" applyFont="1" applyFill="1" applyBorder="1" applyAlignment="1">
      <alignment horizontal="center" vertical="center"/>
    </xf>
    <xf numFmtId="0" fontId="45" fillId="5" borderId="1" xfId="87" applyFont="1" applyFill="1" applyBorder="1" applyAlignment="1">
      <alignment horizontal="center" vertical="center" wrapText="1"/>
    </xf>
    <xf numFmtId="0" fontId="44" fillId="0" borderId="0" xfId="109"/>
    <xf numFmtId="0" fontId="17" fillId="0" borderId="0" xfId="87" applyAlignment="1">
      <alignment wrapText="1"/>
    </xf>
    <xf numFmtId="0" fontId="46" fillId="5" borderId="1" xfId="87" applyFont="1" applyFill="1" applyBorder="1" applyAlignment="1">
      <alignment horizontal="center" vertical="center"/>
    </xf>
    <xf numFmtId="0" fontId="17" fillId="0" borderId="1" xfId="87" applyFont="1" applyBorder="1" applyAlignment="1">
      <alignment horizontal="center" vertical="center" wrapText="1"/>
    </xf>
    <xf numFmtId="0" fontId="17" fillId="0" borderId="1" xfId="87" applyBorder="1" applyAlignment="1">
      <alignment horizontal="center" vertical="center" wrapText="1"/>
    </xf>
    <xf numFmtId="9" fontId="17" fillId="0" borderId="1" xfId="111" applyFont="1" applyBorder="1" applyAlignment="1">
      <alignment horizontal="center" vertical="center" wrapText="1"/>
    </xf>
    <xf numFmtId="0" fontId="17" fillId="0" borderId="1" xfId="87" applyBorder="1" applyAlignment="1">
      <alignment horizontal="center" vertical="center"/>
    </xf>
    <xf numFmtId="49" fontId="13" fillId="5" borderId="1" xfId="0" applyNumberFormat="1" applyFont="1" applyFill="1" applyBorder="1" applyAlignment="1">
      <alignment horizontal="center" vertical="center" wrapText="1"/>
    </xf>
    <xf numFmtId="49" fontId="10" fillId="0" borderId="0" xfId="86" applyNumberFormat="1" applyFont="1" applyFill="1" applyBorder="1" applyAlignment="1">
      <alignment horizontal="center" vertical="center" wrapText="1"/>
    </xf>
    <xf numFmtId="49" fontId="10" fillId="0" borderId="0" xfId="86" applyNumberFormat="1" applyFont="1" applyFill="1" applyBorder="1" applyAlignment="1">
      <alignment horizontal="justify" vertical="center" wrapText="1"/>
    </xf>
    <xf numFmtId="49" fontId="48" fillId="0" borderId="0" xfId="86" applyNumberFormat="1" applyFont="1" applyFill="1" applyBorder="1" applyAlignment="1">
      <alignment horizontal="justify" vertical="center" wrapText="1"/>
    </xf>
    <xf numFmtId="3" fontId="48" fillId="0" borderId="0" xfId="86" applyNumberFormat="1" applyFont="1" applyFill="1" applyBorder="1" applyAlignment="1">
      <alignment horizontal="justify" vertical="center" wrapText="1"/>
    </xf>
    <xf numFmtId="49" fontId="48" fillId="0" borderId="0" xfId="86" applyNumberFormat="1" applyFont="1" applyBorder="1" applyAlignment="1">
      <alignment horizontal="justify" vertical="center" wrapText="1"/>
    </xf>
    <xf numFmtId="49" fontId="25" fillId="0" borderId="1" xfId="0" applyNumberFormat="1" applyFont="1" applyFill="1" applyBorder="1" applyAlignment="1">
      <alignment horizontal="center" vertical="center" wrapText="1"/>
    </xf>
    <xf numFmtId="0" fontId="8" fillId="0" borderId="0" xfId="86" applyFont="1"/>
    <xf numFmtId="49" fontId="10" fillId="2" borderId="0" xfId="86" applyNumberFormat="1" applyFont="1" applyFill="1" applyBorder="1" applyAlignment="1">
      <alignment horizontal="justify" vertical="center" wrapText="1"/>
    </xf>
    <xf numFmtId="49" fontId="10" fillId="2" borderId="0" xfId="86" applyNumberFormat="1" applyFont="1" applyFill="1" applyBorder="1" applyAlignment="1">
      <alignment horizontal="center" vertical="center" wrapText="1"/>
    </xf>
    <xf numFmtId="0" fontId="12" fillId="2" borderId="1" xfId="86" applyNumberFormat="1" applyFont="1" applyFill="1" applyBorder="1" applyAlignment="1">
      <alignment horizontal="center" vertical="center" wrapText="1"/>
    </xf>
    <xf numFmtId="0" fontId="9" fillId="0" borderId="0" xfId="86" applyFont="1"/>
    <xf numFmtId="0" fontId="8" fillId="0" borderId="0" xfId="86" applyFont="1" applyAlignment="1">
      <alignment horizontal="center"/>
    </xf>
    <xf numFmtId="49" fontId="10" fillId="0" borderId="0" xfId="86" applyNumberFormat="1" applyFont="1" applyFill="1" applyBorder="1" applyAlignment="1">
      <alignment horizontal="center" vertical="center" wrapText="1"/>
    </xf>
    <xf numFmtId="49" fontId="10" fillId="0" borderId="0" xfId="86" applyNumberFormat="1" applyFont="1" applyFill="1" applyBorder="1" applyAlignment="1">
      <alignment horizontal="center" vertical="center" wrapText="1"/>
    </xf>
    <xf numFmtId="0" fontId="25" fillId="0" borderId="1" xfId="0" applyFont="1" applyBorder="1" applyAlignment="1">
      <alignment horizontal="center" vertical="center"/>
    </xf>
    <xf numFmtId="0" fontId="25" fillId="0" borderId="1" xfId="0" applyNumberFormat="1" applyFont="1" applyBorder="1" applyAlignment="1">
      <alignment horizontal="center" vertical="center"/>
    </xf>
    <xf numFmtId="1" fontId="13" fillId="0" borderId="1" xfId="0" applyNumberFormat="1" applyFont="1" applyFill="1" applyBorder="1" applyAlignment="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wrapText="1"/>
    </xf>
    <xf numFmtId="49" fontId="10" fillId="0" borderId="0" xfId="86" applyNumberFormat="1" applyFont="1" applyFill="1" applyBorder="1" applyAlignment="1">
      <alignment horizontal="center" vertical="center" wrapText="1"/>
    </xf>
    <xf numFmtId="49" fontId="10" fillId="0" borderId="0" xfId="86" applyNumberFormat="1" applyFont="1" applyFill="1" applyBorder="1" applyAlignment="1">
      <alignment horizontal="justify" vertical="center" wrapText="1"/>
    </xf>
    <xf numFmtId="49" fontId="14" fillId="0" borderId="1" xfId="86" applyNumberFormat="1" applyFont="1" applyFill="1" applyBorder="1" applyAlignment="1">
      <alignment horizontal="left" vertical="center" wrapText="1"/>
    </xf>
    <xf numFmtId="49" fontId="14" fillId="0" borderId="1" xfId="86" applyNumberFormat="1" applyFont="1" applyFill="1" applyBorder="1" applyAlignment="1">
      <alignment horizontal="center" vertical="center" wrapText="1"/>
    </xf>
    <xf numFmtId="49" fontId="12" fillId="0" borderId="0" xfId="86" applyNumberFormat="1" applyFont="1" applyFill="1" applyBorder="1" applyAlignment="1">
      <alignment horizontal="left" vertical="center" wrapText="1"/>
    </xf>
    <xf numFmtId="49" fontId="10" fillId="0" borderId="0" xfId="86" applyNumberFormat="1" applyFont="1" applyFill="1" applyBorder="1" applyAlignment="1">
      <alignment horizontal="left" vertical="center" wrapText="1"/>
    </xf>
    <xf numFmtId="3" fontId="9" fillId="0" borderId="0" xfId="86" applyNumberFormat="1" applyFont="1" applyFill="1" applyBorder="1" applyAlignment="1">
      <alignment horizontal="left" vertical="center" wrapText="1"/>
    </xf>
    <xf numFmtId="49" fontId="9" fillId="0" borderId="0" xfId="0" applyNumberFormat="1" applyFont="1" applyAlignment="1">
      <alignment horizontal="center" vertical="center" wrapText="1"/>
    </xf>
    <xf numFmtId="49" fontId="10" fillId="0" borderId="0" xfId="86" applyNumberFormat="1" applyFont="1" applyFill="1" applyBorder="1" applyAlignment="1">
      <alignment horizontal="center" vertical="center" wrapText="1"/>
    </xf>
    <xf numFmtId="2" fontId="14" fillId="0" borderId="0" xfId="86" applyNumberFormat="1" applyFont="1" applyBorder="1" applyAlignment="1">
      <alignment horizontal="left" vertical="center" wrapText="1"/>
    </xf>
    <xf numFmtId="49" fontId="10" fillId="0" borderId="0" xfId="86" applyNumberFormat="1" applyFont="1" applyFill="1" applyBorder="1" applyAlignment="1">
      <alignment horizontal="justify" vertical="center" wrapText="1"/>
    </xf>
    <xf numFmtId="0" fontId="12" fillId="0" borderId="1" xfId="0" applyFont="1" applyBorder="1" applyAlignment="1">
      <alignment vertical="center" wrapText="1"/>
    </xf>
    <xf numFmtId="14" fontId="32" fillId="0" borderId="1" xfId="82" applyNumberFormat="1" applyFont="1" applyBorder="1" applyAlignment="1">
      <alignment horizontal="center" vertical="center" wrapText="1"/>
    </xf>
    <xf numFmtId="0" fontId="32" fillId="0" borderId="1" xfId="82" applyNumberFormat="1" applyFont="1" applyBorder="1" applyAlignment="1">
      <alignment horizontal="center" vertical="center" wrapText="1"/>
    </xf>
    <xf numFmtId="0" fontId="9" fillId="5" borderId="1" xfId="86" applyNumberFormat="1" applyFont="1" applyFill="1" applyBorder="1" applyAlignment="1">
      <alignment horizontal="center" vertical="center" wrapText="1"/>
    </xf>
    <xf numFmtId="0" fontId="9" fillId="0" borderId="0" xfId="86" applyNumberFormat="1" applyFont="1" applyFill="1" applyBorder="1" applyAlignment="1">
      <alignment horizontal="left" vertical="center" wrapText="1"/>
    </xf>
    <xf numFmtId="0" fontId="10" fillId="0" borderId="0" xfId="86" applyNumberFormat="1" applyFont="1" applyFill="1" applyBorder="1" applyAlignment="1">
      <alignment horizontal="justify" vertical="center" wrapText="1"/>
    </xf>
    <xf numFmtId="0" fontId="10" fillId="0" borderId="0" xfId="86" applyNumberFormat="1" applyFont="1" applyBorder="1" applyAlignment="1">
      <alignment horizontal="justify" vertical="center" wrapText="1"/>
    </xf>
    <xf numFmtId="0" fontId="27" fillId="0" borderId="0" xfId="105"/>
    <xf numFmtId="0" fontId="27" fillId="0" borderId="0" xfId="105" applyAlignment="1">
      <alignment wrapText="1"/>
    </xf>
    <xf numFmtId="0" fontId="27" fillId="0" borderId="0" xfId="105" applyAlignment="1">
      <alignment horizontal="center" vertical="center" wrapText="1"/>
    </xf>
    <xf numFmtId="0" fontId="52" fillId="0" borderId="0" xfId="0" applyFont="1" applyAlignment="1">
      <alignment horizontal="center" vertical="center" wrapText="1"/>
    </xf>
    <xf numFmtId="0" fontId="10" fillId="0" borderId="0" xfId="86" applyNumberFormat="1" applyFont="1" applyFill="1" applyBorder="1" applyAlignment="1">
      <alignment horizontal="justify" vertical="center" wrapText="1"/>
    </xf>
    <xf numFmtId="0" fontId="14" fillId="0" borderId="1" xfId="86" applyNumberFormat="1" applyFont="1" applyFill="1" applyBorder="1" applyAlignment="1">
      <alignment horizontal="left" vertical="center" wrapText="1"/>
    </xf>
    <xf numFmtId="0" fontId="10" fillId="0" borderId="0" xfId="86" applyNumberFormat="1" applyFont="1" applyFill="1" applyBorder="1" applyAlignment="1">
      <alignment horizontal="left" vertical="center" wrapText="1"/>
    </xf>
    <xf numFmtId="0" fontId="53" fillId="0" borderId="0" xfId="105" applyFont="1" applyAlignment="1">
      <alignment horizontal="center" vertical="center" wrapText="1"/>
    </xf>
    <xf numFmtId="0" fontId="53" fillId="0" borderId="0" xfId="105" applyFont="1"/>
    <xf numFmtId="49" fontId="13" fillId="0" borderId="1" xfId="86" applyNumberFormat="1" applyFont="1" applyFill="1" applyBorder="1" applyAlignment="1">
      <alignment horizontal="center" vertical="center" wrapText="1"/>
    </xf>
    <xf numFmtId="3" fontId="9" fillId="0" borderId="0" xfId="86" applyNumberFormat="1" applyFont="1" applyFill="1" applyBorder="1" applyAlignment="1">
      <alignment horizontal="left" vertical="center"/>
    </xf>
    <xf numFmtId="0" fontId="9" fillId="0" borderId="0" xfId="86" applyNumberFormat="1" applyFont="1" applyBorder="1" applyAlignment="1">
      <alignment vertical="center" wrapText="1"/>
    </xf>
    <xf numFmtId="0" fontId="55" fillId="0" borderId="1" xfId="82" applyFont="1" applyBorder="1" applyAlignment="1">
      <alignment horizontal="center" vertical="center" wrapText="1"/>
    </xf>
    <xf numFmtId="0" fontId="8" fillId="0" borderId="0" xfId="0" applyFont="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14" fontId="10" fillId="0" borderId="0" xfId="86" applyNumberFormat="1" applyFont="1" applyBorder="1" applyAlignment="1">
      <alignment horizontal="justify" vertical="center" wrapText="1"/>
    </xf>
    <xf numFmtId="14" fontId="10" fillId="0" borderId="0" xfId="86" applyNumberFormat="1" applyFont="1" applyFill="1" applyBorder="1" applyAlignment="1">
      <alignment vertical="center" wrapText="1"/>
    </xf>
    <xf numFmtId="14" fontId="12" fillId="0" borderId="1" xfId="86" applyNumberFormat="1" applyFont="1" applyFill="1" applyBorder="1" applyAlignment="1">
      <alignment horizontal="center" vertical="center" wrapText="1"/>
    </xf>
    <xf numFmtId="14" fontId="14" fillId="0" borderId="0" xfId="86" applyNumberFormat="1" applyFont="1" applyBorder="1" applyAlignment="1">
      <alignment horizontal="left" vertical="center" wrapText="1"/>
    </xf>
    <xf numFmtId="14" fontId="9" fillId="0" borderId="0" xfId="86" applyNumberFormat="1" applyFont="1" applyAlignment="1">
      <alignment vertical="center" wrapText="1"/>
    </xf>
    <xf numFmtId="14" fontId="11" fillId="0" borderId="0" xfId="86" applyNumberFormat="1" applyFont="1" applyFill="1" applyBorder="1" applyAlignment="1">
      <alignment vertical="center" wrapText="1"/>
    </xf>
    <xf numFmtId="0" fontId="25" fillId="0" borderId="1" xfId="0" applyFont="1" applyBorder="1" applyAlignment="1">
      <alignment vertical="center" wrapText="1"/>
    </xf>
    <xf numFmtId="0" fontId="8" fillId="0" borderId="0" xfId="4" applyAlignment="1">
      <alignment horizontal="center" vertical="center" wrapText="1"/>
    </xf>
    <xf numFmtId="49" fontId="13" fillId="5" borderId="1" xfId="0" applyNumberFormat="1" applyFont="1" applyFill="1" applyBorder="1" applyAlignment="1">
      <alignment horizontal="center" vertical="center" wrapText="1"/>
    </xf>
    <xf numFmtId="49" fontId="10" fillId="0" borderId="0" xfId="86" applyNumberFormat="1" applyFont="1" applyBorder="1" applyAlignment="1">
      <alignment horizontal="center" vertical="center" wrapText="1"/>
    </xf>
    <xf numFmtId="0" fontId="17" fillId="0" borderId="0" xfId="94" applyAlignment="1">
      <alignment horizontal="center" vertical="center" wrapText="1"/>
    </xf>
    <xf numFmtId="165" fontId="10" fillId="0" borderId="1" xfId="86" applyNumberFormat="1" applyFont="1" applyFill="1" applyBorder="1" applyAlignment="1">
      <alignment horizontal="center" vertical="center" wrapText="1"/>
    </xf>
    <xf numFmtId="3" fontId="10" fillId="0" borderId="1" xfId="86" applyNumberFormat="1" applyFont="1" applyFill="1" applyBorder="1" applyAlignment="1">
      <alignment horizontal="center" vertical="center" wrapText="1"/>
    </xf>
    <xf numFmtId="0" fontId="12" fillId="0" borderId="14" xfId="86" applyFont="1" applyBorder="1" applyAlignment="1">
      <alignment horizontal="center" vertical="center" wrapText="1"/>
    </xf>
    <xf numFmtId="49" fontId="12" fillId="0" borderId="14" xfId="86" applyNumberFormat="1" applyFont="1" applyFill="1" applyBorder="1" applyAlignment="1">
      <alignment horizontal="center" vertical="center" wrapText="1"/>
    </xf>
    <xf numFmtId="0" fontId="12" fillId="0" borderId="1" xfId="86" applyFont="1" applyBorder="1" applyAlignment="1">
      <alignment horizontal="center" vertical="center" wrapText="1"/>
    </xf>
    <xf numFmtId="49" fontId="14" fillId="8" borderId="1" xfId="86" applyNumberFormat="1" applyFont="1" applyFill="1" applyBorder="1" applyAlignment="1">
      <alignment horizontal="center" vertical="center" wrapText="1"/>
    </xf>
    <xf numFmtId="49" fontId="13" fillId="8" borderId="1" xfId="86" applyNumberFormat="1" applyFont="1" applyFill="1" applyBorder="1" applyAlignment="1">
      <alignment horizontal="center" vertical="center" wrapText="1"/>
    </xf>
    <xf numFmtId="0" fontId="17" fillId="0" borderId="0" xfId="94" applyBorder="1" applyAlignment="1">
      <alignment horizontal="center" vertical="center" wrapText="1"/>
    </xf>
    <xf numFmtId="0" fontId="27" fillId="0" borderId="0" xfId="105" applyBorder="1"/>
    <xf numFmtId="49" fontId="14" fillId="0" borderId="0" xfId="86" applyNumberFormat="1" applyFont="1" applyFill="1" applyBorder="1" applyAlignment="1">
      <alignment horizontal="center" vertical="center" wrapText="1"/>
    </xf>
    <xf numFmtId="0" fontId="12" fillId="0" borderId="1" xfId="86" applyNumberFormat="1" applyFont="1" applyFill="1" applyBorder="1" applyAlignment="1">
      <alignment horizontal="center" vertical="center" wrapText="1"/>
    </xf>
    <xf numFmtId="49" fontId="9" fillId="3" borderId="1" xfId="86" applyNumberFormat="1" applyFont="1" applyFill="1" applyBorder="1" applyAlignment="1">
      <alignment horizontal="center" vertical="center" wrapText="1"/>
    </xf>
    <xf numFmtId="0" fontId="25" fillId="9" borderId="1" xfId="0" applyFont="1" applyFill="1" applyBorder="1" applyAlignment="1">
      <alignment horizontal="center" vertical="center" wrapText="1"/>
    </xf>
    <xf numFmtId="0" fontId="19" fillId="0" borderId="0" xfId="0" applyNumberFormat="1" applyFont="1"/>
    <xf numFmtId="0" fontId="13" fillId="5" borderId="1" xfId="0" applyNumberFormat="1" applyFont="1" applyFill="1" applyBorder="1" applyAlignment="1">
      <alignment horizontal="center" vertical="center" wrapText="1"/>
    </xf>
    <xf numFmtId="0" fontId="0" fillId="0" borderId="0" xfId="0" applyNumberFormat="1"/>
    <xf numFmtId="9" fontId="0" fillId="0" borderId="0" xfId="1" applyFont="1"/>
    <xf numFmtId="166" fontId="0" fillId="0" borderId="0" xfId="1" applyNumberFormat="1" applyFont="1"/>
    <xf numFmtId="0" fontId="12" fillId="0" borderId="0" xfId="4" applyFont="1" applyAlignment="1">
      <alignment horizontal="center" vertical="center" wrapText="1"/>
    </xf>
    <xf numFmtId="0" fontId="15" fillId="0" borderId="0" xfId="4" applyFont="1" applyAlignment="1">
      <alignment horizontal="center" vertical="center" wrapText="1"/>
    </xf>
    <xf numFmtId="49" fontId="15" fillId="0" borderId="0" xfId="4" applyNumberFormat="1" applyFont="1" applyAlignment="1">
      <alignment horizontal="center" vertical="center" wrapText="1"/>
    </xf>
    <xf numFmtId="49" fontId="25"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9" fillId="0" borderId="0" xfId="0" applyFont="1" applyAlignment="1">
      <alignment horizontal="left"/>
    </xf>
    <xf numFmtId="0" fontId="12" fillId="0"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49" fontId="12" fillId="6" borderId="1" xfId="86" applyNumberFormat="1" applyFont="1" applyFill="1" applyBorder="1" applyAlignment="1">
      <alignment horizontal="center" vertical="center" wrapText="1"/>
    </xf>
    <xf numFmtId="1" fontId="12" fillId="6" borderId="1" xfId="86" applyNumberFormat="1" applyFont="1" applyFill="1" applyBorder="1" applyAlignment="1">
      <alignment horizontal="center" vertical="center" wrapText="1"/>
    </xf>
    <xf numFmtId="0" fontId="12" fillId="0" borderId="1" xfId="86" applyFont="1" applyBorder="1" applyAlignment="1">
      <alignment horizontal="center" vertical="center" wrapText="1"/>
    </xf>
    <xf numFmtId="3" fontId="10" fillId="0" borderId="1" xfId="86" applyNumberFormat="1" applyFont="1" applyFill="1" applyBorder="1" applyAlignment="1">
      <alignment horizontal="center" vertical="center" wrapText="1"/>
    </xf>
    <xf numFmtId="49" fontId="10" fillId="0" borderId="0" xfId="86" applyNumberFormat="1" applyFont="1" applyFill="1" applyBorder="1" applyAlignment="1">
      <alignment horizontal="center" vertical="center" wrapText="1"/>
    </xf>
    <xf numFmtId="1" fontId="12" fillId="0" borderId="1" xfId="4"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0" fontId="17" fillId="0" borderId="1" xfId="92" applyFill="1" applyBorder="1"/>
    <xf numFmtId="49" fontId="9" fillId="0" borderId="0" xfId="86" applyNumberFormat="1" applyFont="1" applyFill="1" applyBorder="1" applyAlignment="1">
      <alignment horizontal="left" vertical="center" wrapText="1"/>
    </xf>
    <xf numFmtId="49" fontId="10" fillId="0" borderId="0" xfId="86" applyNumberFormat="1" applyFont="1" applyFill="1" applyBorder="1" applyAlignment="1">
      <alignment horizontal="center" vertical="center" wrapText="1"/>
    </xf>
    <xf numFmtId="49" fontId="10" fillId="0" borderId="0" xfId="86" applyNumberFormat="1" applyFont="1" applyFill="1" applyBorder="1" applyAlignment="1">
      <alignment horizontal="justify" vertical="center" wrapText="1"/>
    </xf>
    <xf numFmtId="0" fontId="10" fillId="0" borderId="0" xfId="86" applyNumberFormat="1" applyFont="1" applyFill="1" applyBorder="1" applyAlignment="1">
      <alignment horizontal="justify" vertical="center" wrapText="1"/>
    </xf>
    <xf numFmtId="0" fontId="32" fillId="0" borderId="1" xfId="82"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60" fillId="0" borderId="1" xfId="4" applyFont="1" applyBorder="1" applyAlignment="1">
      <alignment horizontal="center" vertical="center"/>
    </xf>
    <xf numFmtId="3" fontId="60" fillId="0" borderId="1" xfId="4" applyNumberFormat="1" applyFont="1" applyFill="1" applyBorder="1" applyAlignment="1">
      <alignment horizontal="center" vertical="center" wrapText="1"/>
    </xf>
    <xf numFmtId="3" fontId="60" fillId="0" borderId="1" xfId="1" applyNumberFormat="1" applyFont="1" applyFill="1" applyBorder="1" applyAlignment="1">
      <alignment horizontal="center" vertical="center" wrapText="1"/>
    </xf>
    <xf numFmtId="0" fontId="60" fillId="0" borderId="1" xfId="4" applyNumberFormat="1" applyFont="1" applyBorder="1" applyAlignment="1">
      <alignment horizontal="center" vertical="center" wrapText="1"/>
    </xf>
    <xf numFmtId="0" fontId="35" fillId="9" borderId="1" xfId="2" applyNumberFormat="1" applyFont="1" applyFill="1" applyBorder="1" applyAlignment="1">
      <alignment horizontal="center" vertical="center" wrapText="1"/>
    </xf>
    <xf numFmtId="9" fontId="25" fillId="9" borderId="1" xfId="1" applyFont="1" applyFill="1" applyBorder="1" applyAlignment="1">
      <alignment horizontal="center" vertical="center" wrapText="1"/>
    </xf>
    <xf numFmtId="0" fontId="35" fillId="10" borderId="1" xfId="2" applyNumberFormat="1" applyFont="1" applyFill="1" applyBorder="1" applyAlignment="1">
      <alignment horizontal="center" vertical="center" wrapText="1"/>
    </xf>
    <xf numFmtId="9" fontId="25" fillId="10" borderId="1" xfId="1" applyFont="1" applyFill="1" applyBorder="1" applyAlignment="1">
      <alignment horizontal="center" vertical="center" wrapText="1"/>
    </xf>
    <xf numFmtId="0" fontId="61" fillId="9" borderId="1" xfId="2" applyNumberFormat="1" applyFont="1" applyFill="1" applyBorder="1" applyAlignment="1">
      <alignment horizontal="center" vertical="center" wrapText="1"/>
    </xf>
    <xf numFmtId="0" fontId="62" fillId="9" borderId="1" xfId="0" applyFont="1" applyFill="1" applyBorder="1" applyAlignment="1">
      <alignment horizontal="center" vertical="center" wrapText="1"/>
    </xf>
    <xf numFmtId="9" fontId="62" fillId="9" borderId="1" xfId="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13" fillId="5" borderId="1" xfId="0" applyNumberFormat="1" applyFont="1" applyFill="1" applyBorder="1" applyAlignment="1">
      <alignment horizontal="justify" vertical="center" wrapText="1"/>
    </xf>
    <xf numFmtId="0" fontId="25" fillId="5" borderId="1" xfId="0" applyFont="1" applyFill="1" applyBorder="1" applyAlignment="1">
      <alignment horizontal="justify" vertical="center" wrapText="1"/>
    </xf>
    <xf numFmtId="3" fontId="9" fillId="0" borderId="3"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49" fontId="13" fillId="5" borderId="1"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49" fontId="13" fillId="3" borderId="1" xfId="0" applyNumberFormat="1" applyFont="1" applyFill="1" applyBorder="1" applyAlignment="1">
      <alignment horizontal="justify" vertical="center"/>
    </xf>
    <xf numFmtId="0" fontId="25" fillId="3" borderId="1" xfId="0" applyFont="1" applyFill="1" applyBorder="1" applyAlignment="1">
      <alignment horizontal="justify" vertical="center"/>
    </xf>
    <xf numFmtId="3" fontId="13" fillId="3" borderId="1" xfId="0" applyNumberFormat="1" applyFont="1" applyFill="1" applyBorder="1" applyAlignment="1">
      <alignment horizontal="center" vertical="center" wrapText="1"/>
    </xf>
    <xf numFmtId="49" fontId="13" fillId="5" borderId="1" xfId="4" applyNumberFormat="1" applyFont="1" applyFill="1" applyBorder="1" applyAlignment="1">
      <alignment horizontal="center" vertical="center" wrapText="1"/>
    </xf>
    <xf numFmtId="49" fontId="36" fillId="5" borderId="1" xfId="4" applyNumberFormat="1" applyFont="1" applyFill="1" applyBorder="1" applyAlignment="1">
      <alignment horizontal="center" vertical="center" wrapText="1"/>
    </xf>
    <xf numFmtId="49" fontId="9" fillId="0" borderId="0" xfId="4" applyNumberFormat="1" applyFont="1" applyFill="1" applyBorder="1" applyAlignment="1">
      <alignment horizontal="center" vertical="center"/>
    </xf>
    <xf numFmtId="1" fontId="13" fillId="0" borderId="1" xfId="0" applyNumberFormat="1" applyFont="1" applyFill="1" applyBorder="1" applyAlignment="1">
      <alignment horizontal="center" vertical="center" wrapText="1"/>
    </xf>
    <xf numFmtId="9" fontId="40" fillId="0" borderId="3" xfId="1" applyFont="1" applyBorder="1" applyAlignment="1">
      <alignment horizontal="center" vertical="center" wrapText="1"/>
    </xf>
    <xf numFmtId="9" fontId="40" fillId="0" borderId="12" xfId="1" applyFont="1" applyBorder="1" applyAlignment="1">
      <alignment horizontal="center" vertical="center" wrapText="1"/>
    </xf>
    <xf numFmtId="9" fontId="40" fillId="0" borderId="2" xfId="1" applyFont="1" applyBorder="1" applyAlignment="1">
      <alignment horizontal="center" vertical="center" wrapText="1"/>
    </xf>
    <xf numFmtId="0" fontId="39" fillId="0" borderId="3" xfId="98" applyFont="1" applyFill="1" applyBorder="1" applyAlignment="1">
      <alignment horizontal="center" vertical="center"/>
    </xf>
    <xf numFmtId="0" fontId="39" fillId="0" borderId="2" xfId="98" applyFont="1" applyFill="1" applyBorder="1" applyAlignment="1">
      <alignment horizontal="center" vertical="center"/>
    </xf>
    <xf numFmtId="1" fontId="25" fillId="0" borderId="11" xfId="4" applyNumberFormat="1" applyFont="1" applyFill="1" applyBorder="1" applyAlignment="1">
      <alignment horizontal="center" vertical="center" wrapText="1"/>
    </xf>
    <xf numFmtId="1" fontId="25" fillId="0" borderId="13" xfId="4" applyNumberFormat="1" applyFont="1" applyFill="1" applyBorder="1" applyAlignment="1">
      <alignment horizontal="center" vertical="center" wrapText="1"/>
    </xf>
    <xf numFmtId="9" fontId="12" fillId="0" borderId="11" xfId="1" applyFont="1" applyFill="1" applyBorder="1" applyAlignment="1">
      <alignment horizontal="center" vertical="center" wrapText="1"/>
    </xf>
    <xf numFmtId="9" fontId="12" fillId="0" borderId="15" xfId="1" applyFont="1" applyFill="1" applyBorder="1" applyAlignment="1">
      <alignment horizontal="center" vertical="center" wrapText="1"/>
    </xf>
    <xf numFmtId="9" fontId="12" fillId="0" borderId="13" xfId="1" applyFont="1" applyFill="1" applyBorder="1" applyAlignment="1">
      <alignment horizontal="center" vertical="center" wrapText="1"/>
    </xf>
    <xf numFmtId="0" fontId="37" fillId="5" borderId="3" xfId="98" applyFont="1" applyFill="1" applyBorder="1" applyAlignment="1">
      <alignment horizontal="center" vertical="center"/>
    </xf>
    <xf numFmtId="0" fontId="37" fillId="5" borderId="12" xfId="98" applyFont="1" applyFill="1" applyBorder="1" applyAlignment="1">
      <alignment horizontal="center" vertical="center"/>
    </xf>
    <xf numFmtId="0" fontId="37" fillId="5" borderId="2" xfId="98" applyFont="1" applyFill="1" applyBorder="1" applyAlignment="1">
      <alignment horizontal="center" vertical="center"/>
    </xf>
    <xf numFmtId="3" fontId="12" fillId="0" borderId="8" xfId="4" applyNumberFormat="1" applyFont="1" applyFill="1" applyBorder="1" applyAlignment="1">
      <alignment horizontal="left" vertical="center" wrapText="1"/>
    </xf>
    <xf numFmtId="3" fontId="12" fillId="0" borderId="14" xfId="4" applyNumberFormat="1" applyFont="1" applyFill="1" applyBorder="1" applyAlignment="1">
      <alignment horizontal="left" vertical="center" wrapText="1"/>
    </xf>
    <xf numFmtId="3" fontId="12" fillId="0" borderId="9" xfId="4" applyNumberFormat="1" applyFont="1" applyFill="1" applyBorder="1" applyAlignment="1">
      <alignment horizontal="left" vertical="center" wrapText="1"/>
    </xf>
    <xf numFmtId="3" fontId="12" fillId="0" borderId="10" xfId="4" applyNumberFormat="1" applyFont="1" applyFill="1" applyBorder="1" applyAlignment="1">
      <alignment horizontal="left" vertical="center" wrapText="1"/>
    </xf>
    <xf numFmtId="3" fontId="12" fillId="0" borderId="5" xfId="4" applyNumberFormat="1" applyFont="1" applyFill="1" applyBorder="1" applyAlignment="1">
      <alignment horizontal="left" vertical="center" wrapText="1"/>
    </xf>
    <xf numFmtId="3" fontId="12" fillId="0" borderId="7" xfId="4" applyNumberFormat="1" applyFont="1" applyFill="1" applyBorder="1" applyAlignment="1">
      <alignment horizontal="left" vertical="center" wrapText="1"/>
    </xf>
    <xf numFmtId="3" fontId="12" fillId="0" borderId="4" xfId="4" applyNumberFormat="1" applyFont="1" applyFill="1" applyBorder="1" applyAlignment="1">
      <alignment horizontal="left" vertical="center" wrapText="1"/>
    </xf>
    <xf numFmtId="3" fontId="12" fillId="0" borderId="0" xfId="4" applyNumberFormat="1" applyFont="1" applyFill="1" applyBorder="1" applyAlignment="1">
      <alignment horizontal="left" vertical="center" wrapText="1"/>
    </xf>
    <xf numFmtId="3" fontId="12" fillId="0" borderId="6" xfId="4" applyNumberFormat="1" applyFont="1" applyFill="1" applyBorder="1" applyAlignment="1">
      <alignment horizontal="left" vertical="center" wrapText="1"/>
    </xf>
    <xf numFmtId="3" fontId="12" fillId="0" borderId="3" xfId="4" applyNumberFormat="1" applyFont="1" applyFill="1" applyBorder="1" applyAlignment="1">
      <alignment horizontal="left" vertical="center" wrapText="1"/>
    </xf>
    <xf numFmtId="3" fontId="12" fillId="0" borderId="12" xfId="4" applyNumberFormat="1" applyFont="1" applyFill="1" applyBorder="1" applyAlignment="1">
      <alignment horizontal="left" vertical="center" wrapText="1"/>
    </xf>
    <xf numFmtId="3" fontId="12" fillId="0" borderId="2" xfId="4" applyNumberFormat="1" applyFont="1" applyFill="1" applyBorder="1" applyAlignment="1">
      <alignment horizontal="left" vertical="center" wrapText="1"/>
    </xf>
    <xf numFmtId="3" fontId="12" fillId="0" borderId="3" xfId="4" applyNumberFormat="1" applyFont="1" applyFill="1" applyBorder="1" applyAlignment="1">
      <alignment horizontal="left" vertical="center"/>
    </xf>
    <xf numFmtId="3" fontId="12" fillId="0" borderId="12" xfId="4" applyNumberFormat="1" applyFont="1" applyFill="1" applyBorder="1" applyAlignment="1">
      <alignment horizontal="left" vertical="center"/>
    </xf>
    <xf numFmtId="3" fontId="12" fillId="0" borderId="2" xfId="4" applyNumberFormat="1" applyFont="1" applyFill="1" applyBorder="1" applyAlignment="1">
      <alignment horizontal="left" vertical="center"/>
    </xf>
    <xf numFmtId="3" fontId="13" fillId="0" borderId="1" xfId="4" applyNumberFormat="1" applyFont="1" applyFill="1" applyBorder="1" applyAlignment="1">
      <alignment horizontal="center" vertical="center" wrapText="1"/>
    </xf>
    <xf numFmtId="3" fontId="13" fillId="0" borderId="3" xfId="4" applyNumberFormat="1" applyFont="1" applyFill="1" applyBorder="1" applyAlignment="1">
      <alignment horizontal="left" vertical="center"/>
    </xf>
    <xf numFmtId="3" fontId="13" fillId="0" borderId="12" xfId="4" applyNumberFormat="1" applyFont="1" applyFill="1" applyBorder="1" applyAlignment="1">
      <alignment horizontal="left" vertical="center"/>
    </xf>
    <xf numFmtId="3" fontId="13" fillId="0" borderId="2" xfId="4" applyNumberFormat="1" applyFont="1" applyFill="1" applyBorder="1" applyAlignment="1">
      <alignment horizontal="left" vertical="center"/>
    </xf>
    <xf numFmtId="0" fontId="47" fillId="0" borderId="1" xfId="87" applyFont="1" applyBorder="1" applyAlignment="1">
      <alignment horizontal="center" vertical="center" wrapText="1"/>
    </xf>
    <xf numFmtId="49" fontId="9"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0" fontId="9" fillId="0" borderId="0" xfId="4" applyFont="1" applyAlignment="1">
      <alignment horizontal="left" vertical="center" wrapText="1"/>
    </xf>
    <xf numFmtId="49" fontId="8" fillId="0" borderId="0" xfId="4" applyNumberFormat="1" applyFont="1" applyFill="1" applyBorder="1" applyAlignment="1">
      <alignment horizontal="justify" vertical="center" wrapText="1"/>
    </xf>
    <xf numFmtId="49" fontId="8" fillId="0" borderId="0" xfId="4" applyNumberFormat="1" applyFont="1" applyFill="1" applyBorder="1" applyAlignment="1">
      <alignment horizontal="center" vertical="center" wrapText="1"/>
    </xf>
    <xf numFmtId="49" fontId="9" fillId="0" borderId="0" xfId="4" applyNumberFormat="1" applyFont="1" applyBorder="1" applyAlignment="1">
      <alignment horizontal="center" vertical="center" wrapText="1"/>
    </xf>
    <xf numFmtId="1" fontId="13" fillId="5" borderId="1" xfId="4" applyNumberFormat="1" applyFont="1" applyFill="1" applyBorder="1" applyAlignment="1">
      <alignment horizontal="center" vertical="center" wrapText="1"/>
    </xf>
    <xf numFmtId="3" fontId="13" fillId="5" borderId="1" xfId="4" applyNumberFormat="1" applyFont="1" applyFill="1" applyBorder="1" applyAlignment="1">
      <alignment horizontal="center" vertical="center" wrapText="1"/>
    </xf>
    <xf numFmtId="1" fontId="13" fillId="5" borderId="15" xfId="4" applyNumberFormat="1" applyFont="1" applyFill="1" applyBorder="1" applyAlignment="1">
      <alignment horizontal="center" vertical="center" wrapText="1"/>
    </xf>
    <xf numFmtId="3" fontId="13" fillId="5" borderId="11" xfId="4" applyNumberFormat="1" applyFont="1" applyFill="1" applyBorder="1" applyAlignment="1">
      <alignment horizontal="center" vertical="center" wrapText="1"/>
    </xf>
    <xf numFmtId="3" fontId="13" fillId="5" borderId="15" xfId="4" applyNumberFormat="1" applyFont="1" applyFill="1" applyBorder="1" applyAlignment="1">
      <alignment horizontal="center" vertical="center" wrapText="1"/>
    </xf>
    <xf numFmtId="3" fontId="13" fillId="5" borderId="13" xfId="4" applyNumberFormat="1" applyFont="1" applyFill="1" applyBorder="1" applyAlignment="1">
      <alignment horizontal="center" vertical="center" wrapText="1"/>
    </xf>
    <xf numFmtId="1" fontId="13" fillId="5" borderId="13" xfId="4" applyNumberFormat="1" applyFont="1" applyFill="1" applyBorder="1" applyAlignment="1">
      <alignment horizontal="center" vertical="center" wrapText="1"/>
    </xf>
    <xf numFmtId="49" fontId="18"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0" fontId="19" fillId="10" borderId="5" xfId="0" applyFont="1" applyFill="1" applyBorder="1" applyAlignment="1">
      <alignment horizontal="center"/>
    </xf>
    <xf numFmtId="0" fontId="19" fillId="9" borderId="0" xfId="0" applyFont="1" applyFill="1" applyAlignment="1">
      <alignment horizontal="center"/>
    </xf>
    <xf numFmtId="0" fontId="9" fillId="0" borderId="0" xfId="0" applyFont="1" applyAlignment="1">
      <alignment horizontal="center" vertical="center"/>
    </xf>
    <xf numFmtId="49"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Fill="1" applyBorder="1" applyAlignment="1">
      <alignment horizontal="left" vertical="center" wrapText="1"/>
    </xf>
    <xf numFmtId="0" fontId="12" fillId="0" borderId="1" xfId="86" applyFont="1" applyBorder="1" applyAlignment="1">
      <alignment horizontal="center" vertical="center" wrapText="1"/>
    </xf>
    <xf numFmtId="49" fontId="57" fillId="0" borderId="1" xfId="86" applyNumberFormat="1" applyFont="1" applyFill="1" applyBorder="1" applyAlignment="1">
      <alignment horizontal="center" vertical="center" wrapText="1"/>
    </xf>
    <xf numFmtId="49" fontId="9" fillId="7" borderId="3" xfId="86" applyNumberFormat="1" applyFont="1" applyFill="1" applyBorder="1" applyAlignment="1">
      <alignment horizontal="center" vertical="center" wrapText="1"/>
    </xf>
    <xf numFmtId="49" fontId="9" fillId="7" borderId="12" xfId="86" applyNumberFormat="1" applyFont="1" applyFill="1" applyBorder="1" applyAlignment="1">
      <alignment horizontal="center" vertical="center" wrapText="1"/>
    </xf>
    <xf numFmtId="49" fontId="9" fillId="7" borderId="2" xfId="86" applyNumberFormat="1" applyFont="1" applyFill="1" applyBorder="1" applyAlignment="1">
      <alignment horizontal="center" vertical="center" wrapText="1"/>
    </xf>
    <xf numFmtId="49" fontId="12" fillId="0" borderId="1" xfId="86" applyNumberFormat="1" applyFont="1" applyFill="1" applyBorder="1" applyAlignment="1">
      <alignment horizontal="center" vertical="center" wrapText="1"/>
    </xf>
    <xf numFmtId="49" fontId="9" fillId="0" borderId="5" xfId="86" applyNumberFormat="1" applyFont="1" applyFill="1" applyBorder="1" applyAlignment="1">
      <alignment horizontal="left" vertical="center" wrapText="1"/>
    </xf>
    <xf numFmtId="49" fontId="9" fillId="0" borderId="12" xfId="86" applyNumberFormat="1" applyFont="1" applyFill="1" applyBorder="1" applyAlignment="1">
      <alignment horizontal="left" vertical="center" wrapText="1"/>
    </xf>
    <xf numFmtId="49" fontId="13" fillId="8" borderId="11" xfId="86" applyNumberFormat="1" applyFont="1" applyFill="1" applyBorder="1" applyAlignment="1">
      <alignment horizontal="center" vertical="center" wrapText="1"/>
    </xf>
    <xf numFmtId="49" fontId="13" fillId="8" borderId="15" xfId="86" applyNumberFormat="1" applyFont="1" applyFill="1" applyBorder="1" applyAlignment="1">
      <alignment horizontal="center" vertical="center" wrapText="1"/>
    </xf>
    <xf numFmtId="49" fontId="13" fillId="8" borderId="13" xfId="86" applyNumberFormat="1" applyFont="1" applyFill="1" applyBorder="1" applyAlignment="1">
      <alignment horizontal="center" vertical="center" wrapText="1"/>
    </xf>
    <xf numFmtId="49" fontId="13" fillId="8" borderId="8" xfId="86" applyNumberFormat="1" applyFont="1" applyFill="1" applyBorder="1" applyAlignment="1">
      <alignment horizontal="center" vertical="center" wrapText="1"/>
    </xf>
    <xf numFmtId="49" fontId="13" fillId="8" borderId="14" xfId="86" applyNumberFormat="1" applyFont="1" applyFill="1" applyBorder="1" applyAlignment="1">
      <alignment horizontal="center" vertical="center" wrapText="1"/>
    </xf>
    <xf numFmtId="49" fontId="13" fillId="8" borderId="9" xfId="86" applyNumberFormat="1" applyFont="1" applyFill="1" applyBorder="1" applyAlignment="1">
      <alignment horizontal="center" vertical="center" wrapText="1"/>
    </xf>
    <xf numFmtId="49" fontId="13" fillId="8" borderId="4" xfId="86" applyNumberFormat="1" applyFont="1" applyFill="1" applyBorder="1" applyAlignment="1">
      <alignment horizontal="center" vertical="center" wrapText="1"/>
    </xf>
    <xf numFmtId="49" fontId="13" fillId="8" borderId="0" xfId="86" applyNumberFormat="1" applyFont="1" applyFill="1" applyBorder="1" applyAlignment="1">
      <alignment horizontal="center" vertical="center" wrapText="1"/>
    </xf>
    <xf numFmtId="49" fontId="13" fillId="8" borderId="6" xfId="86" applyNumberFormat="1" applyFont="1" applyFill="1" applyBorder="1" applyAlignment="1">
      <alignment horizontal="center" vertical="center" wrapText="1"/>
    </xf>
    <xf numFmtId="49" fontId="13" fillId="8" borderId="10" xfId="86" applyNumberFormat="1" applyFont="1" applyFill="1" applyBorder="1" applyAlignment="1">
      <alignment horizontal="center" vertical="center" wrapText="1"/>
    </xf>
    <xf numFmtId="49" fontId="13" fillId="8" borderId="5" xfId="86" applyNumberFormat="1" applyFont="1" applyFill="1" applyBorder="1" applyAlignment="1">
      <alignment horizontal="center" vertical="center" wrapText="1"/>
    </xf>
    <xf numFmtId="49" fontId="13" fillId="8" borderId="7" xfId="86" applyNumberFormat="1" applyFont="1" applyFill="1" applyBorder="1" applyAlignment="1">
      <alignment horizontal="center" vertical="center" wrapText="1"/>
    </xf>
    <xf numFmtId="49" fontId="13" fillId="8" borderId="3" xfId="86" applyNumberFormat="1" applyFont="1" applyFill="1" applyBorder="1" applyAlignment="1">
      <alignment horizontal="center" vertical="center" wrapText="1"/>
    </xf>
    <xf numFmtId="49" fontId="13" fillId="8" borderId="12" xfId="86" applyNumberFormat="1" applyFont="1" applyFill="1" applyBorder="1" applyAlignment="1">
      <alignment horizontal="center" vertical="center" wrapText="1"/>
    </xf>
    <xf numFmtId="49" fontId="13" fillId="8" borderId="2" xfId="86" applyNumberFormat="1" applyFont="1" applyFill="1" applyBorder="1" applyAlignment="1">
      <alignment horizontal="center" vertical="center" wrapText="1"/>
    </xf>
    <xf numFmtId="3" fontId="13" fillId="8" borderId="11" xfId="86" applyNumberFormat="1" applyFont="1" applyFill="1" applyBorder="1" applyAlignment="1">
      <alignment horizontal="center" vertical="center" wrapText="1"/>
    </xf>
    <xf numFmtId="3" fontId="13" fillId="8" borderId="13" xfId="86" applyNumberFormat="1" applyFont="1" applyFill="1" applyBorder="1" applyAlignment="1">
      <alignment horizontal="center" vertical="center" wrapText="1"/>
    </xf>
    <xf numFmtId="49" fontId="13" fillId="8" borderId="1" xfId="86" applyNumberFormat="1" applyFont="1" applyFill="1" applyBorder="1" applyAlignment="1">
      <alignment horizontal="center" vertical="center" wrapText="1"/>
    </xf>
    <xf numFmtId="3" fontId="10" fillId="0" borderId="1" xfId="86" applyNumberFormat="1" applyFont="1" applyFill="1" applyBorder="1" applyAlignment="1">
      <alignment horizontal="center" vertical="center" wrapText="1"/>
    </xf>
    <xf numFmtId="3" fontId="10" fillId="0" borderId="3" xfId="86" applyNumberFormat="1" applyFont="1" applyFill="1" applyBorder="1" applyAlignment="1">
      <alignment horizontal="center" vertical="center" wrapText="1"/>
    </xf>
    <xf numFmtId="3" fontId="10" fillId="0" borderId="12" xfId="86" applyNumberFormat="1" applyFont="1" applyFill="1" applyBorder="1" applyAlignment="1">
      <alignment horizontal="center" vertical="center" wrapText="1"/>
    </xf>
    <xf numFmtId="3" fontId="10" fillId="0" borderId="2" xfId="86" applyNumberFormat="1" applyFont="1" applyFill="1" applyBorder="1" applyAlignment="1">
      <alignment horizontal="center" vertical="center" wrapText="1"/>
    </xf>
    <xf numFmtId="49" fontId="9" fillId="0" borderId="0" xfId="86" applyNumberFormat="1" applyFont="1" applyBorder="1" applyAlignment="1">
      <alignment horizontal="center" vertical="center" wrapText="1"/>
    </xf>
    <xf numFmtId="49" fontId="10" fillId="0" borderId="0" xfId="86" applyNumberFormat="1" applyFont="1" applyFill="1" applyBorder="1" applyAlignment="1">
      <alignment horizontal="center" vertical="center" wrapText="1"/>
    </xf>
    <xf numFmtId="49" fontId="9" fillId="0" borderId="0" xfId="86" applyNumberFormat="1" applyFont="1" applyFill="1" applyBorder="1" applyAlignment="1">
      <alignment horizontal="left" vertical="center" wrapText="1"/>
    </xf>
    <xf numFmtId="49" fontId="9" fillId="7" borderId="10" xfId="86" applyNumberFormat="1" applyFont="1" applyFill="1" applyBorder="1" applyAlignment="1">
      <alignment horizontal="center" vertical="center" wrapText="1"/>
    </xf>
    <xf numFmtId="49" fontId="9" fillId="7" borderId="5" xfId="86" applyNumberFormat="1" applyFont="1" applyFill="1" applyBorder="1" applyAlignment="1">
      <alignment horizontal="center" vertical="center" wrapText="1"/>
    </xf>
    <xf numFmtId="49" fontId="9" fillId="7" borderId="7" xfId="86" applyNumberFormat="1" applyFont="1" applyFill="1" applyBorder="1" applyAlignment="1">
      <alignment horizontal="center" vertical="center" wrapText="1"/>
    </xf>
    <xf numFmtId="49" fontId="9" fillId="0" borderId="0" xfId="86" applyNumberFormat="1" applyFont="1" applyBorder="1" applyAlignment="1">
      <alignment horizontal="left" vertical="center" wrapText="1"/>
    </xf>
    <xf numFmtId="49" fontId="13" fillId="5" borderId="1" xfId="86" applyNumberFormat="1" applyFont="1" applyFill="1" applyBorder="1" applyAlignment="1">
      <alignment horizontal="center" vertical="center" wrapText="1"/>
    </xf>
    <xf numFmtId="2" fontId="14" fillId="0" borderId="0" xfId="86" applyNumberFormat="1" applyFont="1" applyBorder="1" applyAlignment="1">
      <alignment horizontal="left" vertical="center" wrapText="1"/>
    </xf>
    <xf numFmtId="3" fontId="13" fillId="5" borderId="1" xfId="86" applyNumberFormat="1" applyFont="1" applyFill="1" applyBorder="1" applyAlignment="1">
      <alignment horizontal="center" vertical="center" wrapText="1"/>
    </xf>
    <xf numFmtId="14" fontId="13" fillId="5" borderId="1" xfId="86" applyNumberFormat="1" applyFont="1" applyFill="1" applyBorder="1" applyAlignment="1">
      <alignment horizontal="center" vertical="center" wrapText="1"/>
    </xf>
    <xf numFmtId="49" fontId="9" fillId="5" borderId="1" xfId="4"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49" fontId="9" fillId="2" borderId="0" xfId="0" applyNumberFormat="1" applyFont="1" applyFill="1" applyBorder="1" applyAlignment="1">
      <alignment horizontal="center" vertical="center" wrapText="1"/>
    </xf>
    <xf numFmtId="0" fontId="41" fillId="0" borderId="0" xfId="95" applyFont="1" applyAlignment="1">
      <alignment horizontal="left" vertical="center"/>
    </xf>
    <xf numFmtId="0" fontId="12" fillId="0" borderId="3" xfId="74" applyFont="1" applyFill="1" applyBorder="1" applyAlignment="1">
      <alignment horizontal="center"/>
    </xf>
    <xf numFmtId="0" fontId="12" fillId="0" borderId="2" xfId="74" applyFont="1" applyFill="1" applyBorder="1" applyAlignment="1">
      <alignment horizontal="center"/>
    </xf>
    <xf numFmtId="0" fontId="29" fillId="0" borderId="0" xfId="4" applyFont="1" applyFill="1" applyAlignment="1">
      <alignment horizontal="center" vertical="center"/>
    </xf>
    <xf numFmtId="0" fontId="30" fillId="5" borderId="1" xfId="4" applyFont="1" applyFill="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30" fillId="5" borderId="1" xfId="4" applyFont="1" applyFill="1" applyBorder="1" applyAlignment="1">
      <alignment horizontal="center" vertical="center" wrapText="1"/>
    </xf>
    <xf numFmtId="0" fontId="9" fillId="0" borderId="0" xfId="4" applyFont="1" applyBorder="1" applyAlignment="1">
      <alignment horizontal="left"/>
    </xf>
    <xf numFmtId="0" fontId="25" fillId="0" borderId="1" xfId="4" applyFont="1" applyBorder="1" applyAlignment="1">
      <alignment horizontal="left" vertical="center" wrapText="1"/>
    </xf>
    <xf numFmtId="0" fontId="12" fillId="0" borderId="1" xfId="4" applyFont="1" applyBorder="1" applyAlignment="1">
      <alignment horizontal="center" vertical="center"/>
    </xf>
    <xf numFmtId="49" fontId="10" fillId="0" borderId="0" xfId="86" applyNumberFormat="1" applyFont="1" applyFill="1" applyBorder="1" applyAlignment="1">
      <alignment horizontal="justify" vertical="center" wrapText="1"/>
    </xf>
    <xf numFmtId="49" fontId="49" fillId="0" borderId="0" xfId="86" applyNumberFormat="1" applyFont="1" applyFill="1" applyBorder="1" applyAlignment="1">
      <alignment horizontal="left" vertical="center" wrapText="1"/>
    </xf>
    <xf numFmtId="0" fontId="9" fillId="0" borderId="0" xfId="86" applyNumberFormat="1" applyFont="1" applyBorder="1" applyAlignment="1">
      <alignment horizontal="center" vertical="center" wrapText="1"/>
    </xf>
    <xf numFmtId="0" fontId="10" fillId="0" borderId="0" xfId="86" applyNumberFormat="1" applyFont="1" applyFill="1" applyBorder="1" applyAlignment="1">
      <alignment horizontal="justify" vertical="center" wrapText="1"/>
    </xf>
    <xf numFmtId="49" fontId="14" fillId="0" borderId="1" xfId="86" applyNumberFormat="1" applyFont="1" applyFill="1" applyBorder="1" applyAlignment="1">
      <alignment horizontal="center" vertical="center" wrapText="1"/>
    </xf>
    <xf numFmtId="49" fontId="54" fillId="0" borderId="1" xfId="86" applyNumberFormat="1" applyFont="1" applyFill="1" applyBorder="1" applyAlignment="1">
      <alignment horizontal="center" vertical="center" wrapText="1"/>
    </xf>
    <xf numFmtId="49" fontId="58" fillId="0" borderId="5" xfId="86" applyNumberFormat="1" applyFont="1" applyFill="1" applyBorder="1" applyAlignment="1">
      <alignment horizontal="center" vertical="center" wrapText="1"/>
    </xf>
    <xf numFmtId="49" fontId="59" fillId="0" borderId="5" xfId="86" applyNumberFormat="1" applyFont="1" applyFill="1" applyBorder="1" applyAlignment="1">
      <alignment horizontal="center" vertical="center" wrapText="1"/>
    </xf>
    <xf numFmtId="0" fontId="59" fillId="0" borderId="5" xfId="86" applyNumberFormat="1" applyFont="1" applyFill="1" applyBorder="1" applyAlignment="1">
      <alignment horizontal="center" vertical="center" wrapText="1"/>
    </xf>
    <xf numFmtId="49" fontId="15" fillId="2" borderId="0" xfId="86" applyNumberFormat="1" applyFont="1" applyFill="1" applyBorder="1" applyAlignment="1">
      <alignment horizontal="center" vertical="center" wrapText="1"/>
    </xf>
    <xf numFmtId="0" fontId="35" fillId="11" borderId="1" xfId="2" applyNumberFormat="1" applyFont="1" applyFill="1" applyBorder="1" applyAlignment="1">
      <alignment horizontal="center" vertical="center" wrapText="1"/>
    </xf>
    <xf numFmtId="0" fontId="25" fillId="11" borderId="1" xfId="0" applyFont="1" applyFill="1" applyBorder="1" applyAlignment="1">
      <alignment horizontal="center" vertical="center" wrapText="1"/>
    </xf>
    <xf numFmtId="9" fontId="25" fillId="11" borderId="1" xfId="1" applyFont="1" applyFill="1" applyBorder="1" applyAlignment="1">
      <alignment horizontal="center" vertical="center" wrapText="1"/>
    </xf>
    <xf numFmtId="0" fontId="51" fillId="10" borderId="1" xfId="0" applyFont="1" applyFill="1" applyBorder="1" applyAlignment="1">
      <alignment horizontal="center" vertical="center" wrapText="1"/>
    </xf>
    <xf numFmtId="166" fontId="25" fillId="9" borderId="1" xfId="1" applyNumberFormat="1" applyFont="1" applyFill="1" applyBorder="1" applyAlignment="1">
      <alignment horizontal="center" vertical="center" wrapText="1"/>
    </xf>
    <xf numFmtId="166" fontId="25" fillId="10" borderId="1" xfId="1" applyNumberFormat="1" applyFont="1" applyFill="1" applyBorder="1" applyAlignment="1">
      <alignment horizontal="center" vertical="center" wrapText="1"/>
    </xf>
    <xf numFmtId="0" fontId="19" fillId="10" borderId="0" xfId="0" applyFont="1" applyFill="1" applyAlignment="1">
      <alignment horizontal="center" vertical="center" wrapText="1"/>
    </xf>
    <xf numFmtId="0" fontId="19" fillId="9" borderId="0" xfId="0" applyFont="1" applyFill="1" applyAlignment="1">
      <alignment horizontal="center" vertical="center" wrapText="1"/>
    </xf>
    <xf numFmtId="0" fontId="35" fillId="12" borderId="1" xfId="2" applyNumberFormat="1" applyFont="1" applyFill="1" applyBorder="1" applyAlignment="1">
      <alignment horizontal="center" vertical="center" wrapText="1"/>
    </xf>
    <xf numFmtId="0" fontId="25" fillId="12" borderId="1" xfId="0" applyFont="1" applyFill="1" applyBorder="1" applyAlignment="1">
      <alignment horizontal="center" vertical="center" wrapText="1"/>
    </xf>
    <xf numFmtId="0" fontId="7" fillId="0" borderId="0" xfId="100"/>
    <xf numFmtId="3" fontId="63" fillId="0" borderId="1" xfId="4" applyNumberFormat="1" applyFont="1" applyFill="1" applyBorder="1" applyAlignment="1">
      <alignment horizontal="center" vertical="center" wrapText="1"/>
    </xf>
    <xf numFmtId="3" fontId="63" fillId="0" borderId="1" xfId="1" applyNumberFormat="1" applyFont="1" applyFill="1" applyBorder="1" applyAlignment="1">
      <alignment horizontal="center" vertical="center" wrapText="1"/>
    </xf>
    <xf numFmtId="0" fontId="63" fillId="0" borderId="1" xfId="4" applyNumberFormat="1" applyFont="1" applyBorder="1" applyAlignment="1">
      <alignment horizontal="center" vertical="center" wrapText="1"/>
    </xf>
    <xf numFmtId="0" fontId="63" fillId="0" borderId="1" xfId="4" applyFont="1" applyBorder="1" applyAlignment="1">
      <alignment horizontal="center" vertical="center"/>
    </xf>
    <xf numFmtId="166" fontId="25" fillId="11" borderId="1" xfId="1" applyNumberFormat="1" applyFont="1" applyFill="1" applyBorder="1" applyAlignment="1">
      <alignment horizontal="center" vertical="center" wrapText="1"/>
    </xf>
    <xf numFmtId="0" fontId="45" fillId="0" borderId="0" xfId="4" applyFont="1" applyAlignment="1">
      <alignment horizontal="center" vertical="center"/>
    </xf>
    <xf numFmtId="0" fontId="60" fillId="0" borderId="0" xfId="4" applyFont="1" applyAlignment="1">
      <alignment vertical="center"/>
    </xf>
    <xf numFmtId="49" fontId="45" fillId="0" borderId="0" xfId="4" applyNumberFormat="1" applyFont="1" applyBorder="1" applyAlignment="1">
      <alignment horizontal="center" vertical="center" wrapText="1"/>
    </xf>
    <xf numFmtId="49" fontId="60" fillId="0" borderId="0" xfId="4" applyNumberFormat="1" applyFont="1" applyFill="1" applyBorder="1" applyAlignment="1">
      <alignment horizontal="center" vertical="center" wrapText="1"/>
    </xf>
    <xf numFmtId="0" fontId="60" fillId="0" borderId="0" xfId="4" applyFont="1"/>
    <xf numFmtId="3" fontId="60" fillId="0" borderId="1" xfId="4" applyNumberFormat="1" applyFont="1" applyBorder="1" applyAlignment="1">
      <alignment horizontal="center" vertical="center"/>
    </xf>
    <xf numFmtId="0" fontId="60" fillId="0" borderId="0" xfId="4" applyFont="1" applyAlignment="1">
      <alignment horizontal="left" vertical="center"/>
    </xf>
    <xf numFmtId="0" fontId="45" fillId="0" borderId="0" xfId="4" applyFont="1"/>
    <xf numFmtId="49" fontId="45" fillId="5" borderId="1" xfId="4" applyNumberFormat="1" applyFont="1" applyFill="1" applyBorder="1" applyAlignment="1">
      <alignment horizontal="center" vertical="center" wrapText="1"/>
    </xf>
    <xf numFmtId="49" fontId="45" fillId="5" borderId="1" xfId="4" applyNumberFormat="1" applyFont="1" applyFill="1" applyBorder="1" applyAlignment="1">
      <alignment horizontal="center" vertical="center" wrapText="1"/>
    </xf>
    <xf numFmtId="1" fontId="45" fillId="5" borderId="1" xfId="4" applyNumberFormat="1" applyFont="1" applyFill="1" applyBorder="1" applyAlignment="1">
      <alignment horizontal="center" vertical="center" wrapText="1"/>
    </xf>
    <xf numFmtId="3" fontId="45" fillId="5" borderId="1" xfId="4" applyNumberFormat="1" applyFont="1" applyFill="1" applyBorder="1" applyAlignment="1">
      <alignment horizontal="center" vertical="center" wrapText="1"/>
    </xf>
    <xf numFmtId="3" fontId="45" fillId="5" borderId="1" xfId="4" applyNumberFormat="1" applyFont="1" applyFill="1" applyBorder="1" applyAlignment="1">
      <alignment horizontal="justify" vertical="center" wrapText="1"/>
    </xf>
    <xf numFmtId="0" fontId="45" fillId="5" borderId="1" xfId="4" applyNumberFormat="1" applyFont="1" applyFill="1" applyBorder="1" applyAlignment="1">
      <alignment horizontal="center" vertical="center" wrapText="1"/>
    </xf>
    <xf numFmtId="3" fontId="45" fillId="5" borderId="11" xfId="4" applyNumberFormat="1" applyFont="1" applyFill="1" applyBorder="1" applyAlignment="1">
      <alignment horizontal="center" vertical="center" wrapText="1"/>
    </xf>
    <xf numFmtId="3" fontId="45" fillId="5" borderId="15" xfId="4" applyNumberFormat="1" applyFont="1" applyFill="1" applyBorder="1" applyAlignment="1">
      <alignment horizontal="center" vertical="center" wrapText="1"/>
    </xf>
    <xf numFmtId="3" fontId="45" fillId="5" borderId="13" xfId="4" applyNumberFormat="1" applyFont="1" applyFill="1" applyBorder="1" applyAlignment="1">
      <alignment horizontal="center" vertical="center" wrapText="1"/>
    </xf>
    <xf numFmtId="0" fontId="60" fillId="0" borderId="0" xfId="4" applyFont="1" applyAlignment="1">
      <alignment horizontal="center" vertical="center"/>
    </xf>
    <xf numFmtId="0" fontId="60" fillId="0" borderId="0" xfId="4" applyFont="1" applyAlignment="1">
      <alignment horizontal="center" vertical="center" wrapText="1"/>
    </xf>
    <xf numFmtId="0" fontId="60" fillId="0" borderId="1" xfId="4" applyFont="1" applyBorder="1" applyAlignment="1">
      <alignment horizontal="center" vertical="center"/>
    </xf>
    <xf numFmtId="0" fontId="60" fillId="0" borderId="1" xfId="4" applyFont="1" applyBorder="1" applyAlignment="1">
      <alignment horizontal="center" vertical="center" wrapText="1"/>
    </xf>
    <xf numFmtId="0" fontId="60" fillId="6" borderId="1" xfId="4" applyFont="1" applyFill="1" applyBorder="1" applyAlignment="1">
      <alignment horizontal="center" vertical="center"/>
    </xf>
    <xf numFmtId="3" fontId="60" fillId="6" borderId="1" xfId="4" applyNumberFormat="1" applyFont="1" applyFill="1" applyBorder="1" applyAlignment="1">
      <alignment horizontal="center" vertical="center" wrapText="1"/>
    </xf>
    <xf numFmtId="3" fontId="60" fillId="0" borderId="3" xfId="4" applyNumberFormat="1" applyFont="1" applyFill="1" applyBorder="1" applyAlignment="1">
      <alignment horizontal="center" vertical="center" wrapText="1"/>
    </xf>
    <xf numFmtId="3" fontId="60" fillId="0" borderId="12" xfId="4" applyNumberFormat="1" applyFont="1" applyFill="1" applyBorder="1" applyAlignment="1">
      <alignment horizontal="center" vertical="center" wrapText="1"/>
    </xf>
    <xf numFmtId="3" fontId="60" fillId="0" borderId="2" xfId="4" applyNumberFormat="1" applyFont="1" applyFill="1" applyBorder="1" applyAlignment="1">
      <alignment horizontal="center" vertical="center" wrapText="1"/>
    </xf>
    <xf numFmtId="0" fontId="1" fillId="0" borderId="0" xfId="114"/>
    <xf numFmtId="0" fontId="60" fillId="0" borderId="3" xfId="4" applyFont="1" applyBorder="1" applyAlignment="1">
      <alignment horizontal="center" vertical="center"/>
    </xf>
    <xf numFmtId="0" fontId="60" fillId="0" borderId="2" xfId="4" applyFont="1" applyBorder="1" applyAlignment="1">
      <alignment horizontal="center" vertical="center"/>
    </xf>
    <xf numFmtId="0" fontId="60" fillId="6" borderId="1" xfId="4" applyFont="1" applyFill="1" applyBorder="1" applyAlignment="1">
      <alignment horizontal="center" vertical="center"/>
    </xf>
    <xf numFmtId="1" fontId="45" fillId="0" borderId="3" xfId="4" applyNumberFormat="1" applyFont="1" applyFill="1" applyBorder="1" applyAlignment="1">
      <alignment horizontal="center" vertical="center" wrapText="1"/>
    </xf>
    <xf numFmtId="1" fontId="45" fillId="0" borderId="12" xfId="4" applyNumberFormat="1" applyFont="1" applyFill="1" applyBorder="1" applyAlignment="1">
      <alignment horizontal="center" vertical="center" wrapText="1"/>
    </xf>
    <xf numFmtId="1" fontId="45" fillId="0" borderId="2" xfId="4" applyNumberFormat="1" applyFont="1" applyFill="1" applyBorder="1" applyAlignment="1">
      <alignment horizontal="center" vertical="center" wrapText="1"/>
    </xf>
  </cellXfs>
  <cellStyles count="115">
    <cellStyle name="Estilo 2" xfId="74"/>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2" xfId="112"/>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Millares 2" xfId="73"/>
    <cellStyle name="Millares 3" xfId="75"/>
    <cellStyle name="Moneda 2" xfId="76"/>
    <cellStyle name="Moneda 2 2" xfId="77"/>
    <cellStyle name="Moneda 2 3" xfId="104"/>
    <cellStyle name="Moneda 3" xfId="78"/>
    <cellStyle name="Normal" xfId="0" builtinId="0"/>
    <cellStyle name="Normal 10" xfId="79"/>
    <cellStyle name="Normal 11" xfId="80"/>
    <cellStyle name="Normal 11 2" xfId="81"/>
    <cellStyle name="Normal 12" xfId="82"/>
    <cellStyle name="Normal 12 2" xfId="83"/>
    <cellStyle name="Normal 13" xfId="84"/>
    <cellStyle name="Normal 14" xfId="85"/>
    <cellStyle name="Normal 14 2 2" xfId="105"/>
    <cellStyle name="Normal 15" xfId="109"/>
    <cellStyle name="Normal 16" xfId="113"/>
    <cellStyle name="Normal 2" xfId="3"/>
    <cellStyle name="Normal 2 2" xfId="86"/>
    <cellStyle name="Normal 2 2 2" xfId="87"/>
    <cellStyle name="Normal 2 3" xfId="88"/>
    <cellStyle name="Normal 2 3 2" xfId="89"/>
    <cellStyle name="Normal 2 4" xfId="90"/>
    <cellStyle name="Normal 2 5" xfId="91"/>
    <cellStyle name="Normal 2 6" xfId="92"/>
    <cellStyle name="Normal 2 7" xfId="93"/>
    <cellStyle name="Normal 2 8" xfId="103"/>
    <cellStyle name="Normal 2 8 2" xfId="107"/>
    <cellStyle name="Normal 2 8 2 2" xfId="108"/>
    <cellStyle name="Normal 2 9" xfId="114"/>
    <cellStyle name="Normal 3" xfId="4"/>
    <cellStyle name="Normal 3 2" xfId="94"/>
    <cellStyle name="Normal 3 3" xfId="106"/>
    <cellStyle name="Normal 4" xfId="2"/>
    <cellStyle name="Normal 4 2" xfId="95"/>
    <cellStyle name="Normal 4 3" xfId="96"/>
    <cellStyle name="Normal 5" xfId="97"/>
    <cellStyle name="Normal 6" xfId="98"/>
    <cellStyle name="Normal 7" xfId="99"/>
    <cellStyle name="Normal 8" xfId="100"/>
    <cellStyle name="Normal 9" xfId="101"/>
    <cellStyle name="Porcentaje" xfId="1" builtinId="5"/>
    <cellStyle name="Porcentaje 2" xfId="102"/>
    <cellStyle name="Porcentaje 2 2" xfId="110"/>
    <cellStyle name="Porcentaje 2 3" xfId="111"/>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21"/>
  <sheetViews>
    <sheetView zoomScale="110" zoomScaleNormal="110" workbookViewId="0">
      <selection activeCell="J5" sqref="J5"/>
    </sheetView>
  </sheetViews>
  <sheetFormatPr baseColWidth="10" defaultColWidth="10.625" defaultRowHeight="15" customHeight="1"/>
  <cols>
    <col min="1" max="1" width="15.25" style="1" customWidth="1"/>
    <col min="2" max="2" width="7.75" style="1" customWidth="1"/>
    <col min="3" max="3" width="8.25" style="1" customWidth="1"/>
    <col min="4" max="4" width="21.375" style="1" customWidth="1"/>
    <col min="5" max="5" width="43" style="1" bestFit="1" customWidth="1"/>
    <col min="6" max="6" width="5.125" style="1" customWidth="1"/>
    <col min="7" max="7" width="8.625" style="1" customWidth="1"/>
    <col min="8" max="8" width="7.75" style="1" customWidth="1"/>
    <col min="9" max="9" width="8" style="1" customWidth="1"/>
    <col min="10" max="10" width="9.625" style="1" customWidth="1"/>
    <col min="11" max="11" width="11.375" style="1" customWidth="1"/>
    <col min="12" max="12" width="12.125" style="1" customWidth="1"/>
    <col min="13" max="13" width="10.625" style="1"/>
    <col min="14" max="14" width="13" style="1" customWidth="1"/>
    <col min="15" max="15" width="10.625" style="1"/>
    <col min="16" max="16" width="13.25" style="1" customWidth="1"/>
    <col min="17" max="16384" width="10.625" style="1"/>
  </cols>
  <sheetData>
    <row r="1" spans="1:9" ht="19.5" customHeight="1">
      <c r="A1" s="312"/>
      <c r="B1" s="312"/>
      <c r="C1" s="312"/>
      <c r="D1" s="312"/>
      <c r="E1" s="312"/>
      <c r="F1" s="312"/>
      <c r="G1" s="312"/>
      <c r="H1" s="312"/>
      <c r="I1" s="312"/>
    </row>
    <row r="2" spans="1:9" ht="15" customHeight="1">
      <c r="A2" s="310" t="s">
        <v>44</v>
      </c>
      <c r="B2" s="310"/>
      <c r="C2" s="310"/>
      <c r="D2" s="304" t="s">
        <v>2857</v>
      </c>
      <c r="E2" s="304"/>
      <c r="F2" s="304"/>
      <c r="G2" s="304"/>
      <c r="H2" s="304"/>
      <c r="I2" s="304"/>
    </row>
    <row r="3" spans="1:9" ht="30.75" customHeight="1">
      <c r="A3" s="313" t="s">
        <v>98</v>
      </c>
      <c r="B3" s="313"/>
      <c r="C3" s="313"/>
      <c r="D3" s="313"/>
      <c r="E3" s="313"/>
      <c r="F3" s="313"/>
      <c r="G3" s="313"/>
      <c r="H3" s="313"/>
      <c r="I3" s="313"/>
    </row>
    <row r="4" spans="1:9" ht="34.5" customHeight="1">
      <c r="A4" s="41" t="s">
        <v>2</v>
      </c>
      <c r="B4" s="311" t="s">
        <v>164</v>
      </c>
      <c r="C4" s="311"/>
      <c r="D4" s="311"/>
      <c r="E4" s="311"/>
      <c r="F4" s="311"/>
      <c r="G4" s="311"/>
      <c r="H4" s="311"/>
      <c r="I4" s="311"/>
    </row>
    <row r="5" spans="1:9" ht="32.25" customHeight="1">
      <c r="A5" s="41" t="s">
        <v>35</v>
      </c>
      <c r="B5" s="311" t="s">
        <v>165</v>
      </c>
      <c r="C5" s="311"/>
      <c r="D5" s="311"/>
      <c r="E5" s="311"/>
      <c r="F5" s="311"/>
      <c r="G5" s="311"/>
      <c r="H5" s="311"/>
      <c r="I5" s="311"/>
    </row>
    <row r="6" spans="1:9" ht="29.25" customHeight="1">
      <c r="A6" s="41" t="s">
        <v>3</v>
      </c>
      <c r="B6" s="311" t="s">
        <v>166</v>
      </c>
      <c r="C6" s="311"/>
      <c r="D6" s="311"/>
      <c r="E6" s="311"/>
      <c r="F6" s="311"/>
      <c r="G6" s="311"/>
      <c r="H6" s="311"/>
      <c r="I6" s="311"/>
    </row>
    <row r="7" spans="1:9" ht="28.5" customHeight="1">
      <c r="A7" s="313" t="s">
        <v>33</v>
      </c>
      <c r="B7" s="313"/>
      <c r="C7" s="313"/>
      <c r="D7" s="313"/>
      <c r="E7" s="313"/>
      <c r="F7" s="313"/>
      <c r="G7" s="313"/>
      <c r="H7" s="313"/>
      <c r="I7" s="313"/>
    </row>
    <row r="8" spans="1:9" ht="29.25" customHeight="1">
      <c r="A8" s="310" t="s">
        <v>36</v>
      </c>
      <c r="B8" s="310"/>
      <c r="C8" s="310"/>
      <c r="D8" s="307" t="s">
        <v>250</v>
      </c>
      <c r="E8" s="308"/>
      <c r="F8" s="308"/>
      <c r="G8" s="308"/>
      <c r="H8" s="308"/>
      <c r="I8" s="309"/>
    </row>
    <row r="9" spans="1:9" s="14" customFormat="1" ht="29.25" customHeight="1">
      <c r="A9" s="310" t="s">
        <v>45</v>
      </c>
      <c r="B9" s="310"/>
      <c r="C9" s="310"/>
      <c r="D9" s="307" t="s">
        <v>251</v>
      </c>
      <c r="E9" s="308"/>
      <c r="F9" s="308"/>
      <c r="G9" s="308"/>
      <c r="H9" s="308"/>
      <c r="I9" s="309"/>
    </row>
    <row r="10" spans="1:9" ht="27" customHeight="1">
      <c r="A10" s="310" t="s">
        <v>91</v>
      </c>
      <c r="B10" s="310"/>
      <c r="C10" s="310"/>
      <c r="D10" s="193">
        <v>2000</v>
      </c>
      <c r="E10" s="42" t="s">
        <v>29</v>
      </c>
      <c r="F10" s="33" t="s">
        <v>38</v>
      </c>
      <c r="G10" s="34" t="s">
        <v>252</v>
      </c>
      <c r="H10" s="33" t="s">
        <v>39</v>
      </c>
      <c r="I10" s="121"/>
    </row>
    <row r="11" spans="1:9" ht="29.25" customHeight="1">
      <c r="A11" s="305" t="s">
        <v>94</v>
      </c>
      <c r="B11" s="306"/>
      <c r="C11" s="306"/>
      <c r="D11" s="193">
        <v>10</v>
      </c>
      <c r="E11" s="42" t="s">
        <v>9</v>
      </c>
      <c r="F11" s="304" t="s">
        <v>253</v>
      </c>
      <c r="G11" s="304"/>
      <c r="H11" s="304"/>
      <c r="I11" s="304"/>
    </row>
    <row r="12" spans="1:9" ht="26.25" customHeight="1">
      <c r="A12" s="305" t="s">
        <v>97</v>
      </c>
      <c r="B12" s="305"/>
      <c r="C12" s="305"/>
      <c r="D12" s="193">
        <v>188</v>
      </c>
      <c r="E12" s="41" t="s">
        <v>34</v>
      </c>
      <c r="F12" s="304"/>
      <c r="G12" s="304"/>
      <c r="H12" s="304"/>
      <c r="I12" s="304"/>
    </row>
    <row r="13" spans="1:9" ht="24.95" customHeight="1">
      <c r="A13" s="310" t="s">
        <v>95</v>
      </c>
      <c r="B13" s="310"/>
      <c r="C13" s="310"/>
      <c r="D13" s="193">
        <v>20</v>
      </c>
      <c r="E13" s="41" t="s">
        <v>92</v>
      </c>
      <c r="F13" s="304"/>
      <c r="G13" s="304"/>
      <c r="H13" s="304"/>
      <c r="I13" s="304"/>
    </row>
    <row r="14" spans="1:9" s="14" customFormat="1" ht="24.95" customHeight="1">
      <c r="A14" s="305" t="s">
        <v>96</v>
      </c>
      <c r="B14" s="305"/>
      <c r="C14" s="305"/>
      <c r="D14" s="193">
        <v>243</v>
      </c>
      <c r="E14" s="41" t="s">
        <v>93</v>
      </c>
      <c r="F14" s="304"/>
      <c r="G14" s="304"/>
      <c r="H14" s="304"/>
      <c r="I14" s="304"/>
    </row>
    <row r="15" spans="1:9" ht="27.75" customHeight="1">
      <c r="A15" s="305"/>
      <c r="B15" s="305"/>
      <c r="C15" s="305"/>
      <c r="D15" s="88"/>
      <c r="E15" s="41" t="s">
        <v>37</v>
      </c>
      <c r="F15" s="304"/>
      <c r="G15" s="311"/>
      <c r="H15" s="311"/>
      <c r="I15" s="311"/>
    </row>
    <row r="16" spans="1:9" ht="30" customHeight="1">
      <c r="A16" s="305"/>
      <c r="B16" s="306"/>
      <c r="C16" s="306"/>
      <c r="D16" s="88"/>
      <c r="E16" s="41" t="s">
        <v>48</v>
      </c>
      <c r="F16" s="304"/>
      <c r="G16" s="304"/>
      <c r="H16" s="304"/>
      <c r="I16" s="304"/>
    </row>
    <row r="17" spans="1:9" ht="33.950000000000003" customHeight="1">
      <c r="A17" s="314" t="s">
        <v>84</v>
      </c>
      <c r="B17" s="315"/>
      <c r="C17" s="315"/>
      <c r="D17" s="43" t="s">
        <v>85</v>
      </c>
      <c r="E17" s="43" t="s">
        <v>86</v>
      </c>
      <c r="F17" s="316" t="s">
        <v>90</v>
      </c>
      <c r="G17" s="316"/>
      <c r="H17" s="316"/>
      <c r="I17" s="316"/>
    </row>
    <row r="18" spans="1:9" ht="15" customHeight="1">
      <c r="A18" s="314"/>
      <c r="B18" s="315"/>
      <c r="C18" s="315"/>
      <c r="D18" s="43"/>
      <c r="E18" s="43"/>
      <c r="F18" s="316"/>
      <c r="G18" s="316"/>
      <c r="H18" s="316"/>
      <c r="I18" s="316"/>
    </row>
    <row r="19" spans="1:9" ht="15" customHeight="1">
      <c r="A19" s="314"/>
      <c r="B19" s="315"/>
      <c r="C19" s="315"/>
      <c r="D19" s="43"/>
      <c r="E19" s="43"/>
      <c r="F19" s="316"/>
      <c r="G19" s="316"/>
      <c r="H19" s="316"/>
      <c r="I19" s="316"/>
    </row>
    <row r="21" spans="1:9" ht="15" customHeight="1">
      <c r="A21" s="173" t="s">
        <v>220</v>
      </c>
    </row>
  </sheetData>
  <mergeCells count="31">
    <mergeCell ref="A19:C19"/>
    <mergeCell ref="F19:I19"/>
    <mergeCell ref="A17:C17"/>
    <mergeCell ref="F17:I17"/>
    <mergeCell ref="A18:C18"/>
    <mergeCell ref="F18:I18"/>
    <mergeCell ref="A1:I1"/>
    <mergeCell ref="D2:I2"/>
    <mergeCell ref="A2:C2"/>
    <mergeCell ref="F13:I13"/>
    <mergeCell ref="F14:I14"/>
    <mergeCell ref="A13:C13"/>
    <mergeCell ref="D9:I9"/>
    <mergeCell ref="A9:C9"/>
    <mergeCell ref="A3:I3"/>
    <mergeCell ref="B4:I4"/>
    <mergeCell ref="B5:I5"/>
    <mergeCell ref="B6:I6"/>
    <mergeCell ref="A7:I7"/>
    <mergeCell ref="F16:I16"/>
    <mergeCell ref="F11:I11"/>
    <mergeCell ref="A12:C12"/>
    <mergeCell ref="A11:C11"/>
    <mergeCell ref="D8:I8"/>
    <mergeCell ref="F12:I12"/>
    <mergeCell ref="A16:C16"/>
    <mergeCell ref="A14:C14"/>
    <mergeCell ref="A10:C10"/>
    <mergeCell ref="A8:C8"/>
    <mergeCell ref="A15:C15"/>
    <mergeCell ref="F15:I15"/>
  </mergeCells>
  <phoneticPr fontId="0" type="noConversion"/>
  <pageMargins left="0.33" right="0.4" top="1" bottom="0.72" header="0" footer="0"/>
  <pageSetup scale="9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topLeftCell="A65" zoomScale="85" zoomScaleNormal="85" zoomScaleSheetLayoutView="100" zoomScalePageLayoutView="85" workbookViewId="0">
      <selection activeCell="K88" sqref="K88"/>
    </sheetView>
  </sheetViews>
  <sheetFormatPr baseColWidth="10" defaultRowHeight="16.5"/>
  <cols>
    <col min="1" max="1" width="6.375" style="10" customWidth="1"/>
    <col min="2" max="2" width="12.375" style="10" customWidth="1"/>
    <col min="3" max="3" width="16.625" style="10" customWidth="1"/>
    <col min="4" max="4" width="27.375" style="2" customWidth="1"/>
    <col min="5" max="5" width="15.75" customWidth="1"/>
    <col min="6" max="6" width="12.625" style="2" customWidth="1"/>
    <col min="7" max="7" width="12.75" customWidth="1"/>
    <col min="8" max="8" width="13.5" customWidth="1"/>
    <col min="9" max="9" width="34.25" style="154" customWidth="1"/>
    <col min="10" max="10" width="15.625" style="140" customWidth="1"/>
    <col min="11" max="11" width="14.625" customWidth="1"/>
    <col min="12" max="12" width="15.75" style="267" customWidth="1"/>
    <col min="13" max="13" width="10.625" style="2" customWidth="1"/>
    <col min="14" max="14" width="9.625" customWidth="1"/>
  </cols>
  <sheetData>
    <row r="1" spans="1:16" ht="16.5" customHeight="1">
      <c r="A1" s="367"/>
      <c r="B1" s="367"/>
      <c r="C1" s="367"/>
      <c r="D1" s="367"/>
      <c r="E1" s="367"/>
      <c r="F1" s="367"/>
      <c r="G1" s="367"/>
      <c r="H1" s="367"/>
      <c r="I1" s="367"/>
      <c r="J1" s="367"/>
      <c r="K1" s="367"/>
      <c r="L1" s="367"/>
      <c r="M1" s="367"/>
    </row>
    <row r="2" spans="1:16" ht="22.5" customHeight="1">
      <c r="A2" s="368" t="s">
        <v>0</v>
      </c>
      <c r="B2" s="368"/>
      <c r="C2" s="368"/>
      <c r="D2" s="368"/>
      <c r="E2" s="368"/>
      <c r="F2" s="368"/>
      <c r="G2" s="368"/>
      <c r="H2" s="368"/>
      <c r="I2" s="368"/>
      <c r="J2" s="368"/>
      <c r="K2" s="368"/>
      <c r="L2" s="368"/>
      <c r="M2" s="368"/>
    </row>
    <row r="3" spans="1:16" ht="22.5" customHeight="1">
      <c r="A3" s="368" t="s">
        <v>1</v>
      </c>
      <c r="B3" s="368"/>
      <c r="C3" s="368"/>
      <c r="D3" s="368"/>
      <c r="E3" s="368"/>
      <c r="F3" s="368"/>
      <c r="G3" s="368"/>
      <c r="H3" s="368"/>
      <c r="I3" s="368"/>
      <c r="J3" s="368"/>
      <c r="K3" s="368"/>
      <c r="L3" s="368"/>
      <c r="M3" s="368"/>
    </row>
    <row r="4" spans="1:16" ht="22.5" customHeight="1">
      <c r="A4" s="368" t="s">
        <v>107</v>
      </c>
      <c r="B4" s="368"/>
      <c r="C4" s="368"/>
      <c r="D4" s="368"/>
      <c r="E4" s="368"/>
      <c r="F4" s="368"/>
      <c r="G4" s="368"/>
      <c r="H4" s="368"/>
      <c r="I4" s="368"/>
      <c r="J4" s="368"/>
      <c r="K4" s="368"/>
      <c r="L4" s="368"/>
      <c r="M4" s="368"/>
    </row>
    <row r="5" spans="1:16">
      <c r="A5" s="13"/>
      <c r="B5" s="13"/>
      <c r="C5" s="13"/>
      <c r="D5" s="17"/>
      <c r="E5" s="5"/>
      <c r="F5" s="17"/>
      <c r="G5" s="5"/>
      <c r="H5" s="5"/>
      <c r="I5" s="153"/>
      <c r="J5" s="139"/>
      <c r="K5" s="5"/>
      <c r="L5" s="265"/>
      <c r="M5" s="17"/>
    </row>
    <row r="6" spans="1:16" s="36" customFormat="1" ht="104.25" customHeight="1">
      <c r="A6" s="37" t="s">
        <v>32</v>
      </c>
      <c r="B6" s="37" t="s">
        <v>172</v>
      </c>
      <c r="C6" s="37"/>
      <c r="D6" s="37" t="s">
        <v>63</v>
      </c>
      <c r="E6" s="37" t="s">
        <v>100</v>
      </c>
      <c r="F6" s="37" t="s">
        <v>110</v>
      </c>
      <c r="G6" s="37" t="s">
        <v>111</v>
      </c>
      <c r="H6" s="37" t="s">
        <v>62</v>
      </c>
      <c r="I6" s="292" t="s">
        <v>89</v>
      </c>
      <c r="J6" s="292" t="s">
        <v>109</v>
      </c>
      <c r="K6" s="292" t="s">
        <v>60</v>
      </c>
      <c r="L6" s="266" t="s">
        <v>105</v>
      </c>
      <c r="M6" s="37" t="s">
        <v>123</v>
      </c>
    </row>
    <row r="7" spans="1:16" ht="30.75" customHeight="1">
      <c r="A7" s="442">
        <v>1</v>
      </c>
      <c r="B7" s="442">
        <v>10022345</v>
      </c>
      <c r="C7" s="442" t="s">
        <v>2837</v>
      </c>
      <c r="D7" s="443" t="s">
        <v>2770</v>
      </c>
      <c r="E7" s="443" t="s">
        <v>454</v>
      </c>
      <c r="F7" s="443" t="s">
        <v>486</v>
      </c>
      <c r="G7" s="443"/>
      <c r="H7" s="443" t="s">
        <v>488</v>
      </c>
      <c r="I7" s="443" t="s">
        <v>505</v>
      </c>
      <c r="J7" s="443" t="s">
        <v>491</v>
      </c>
      <c r="K7" s="443" t="s">
        <v>515</v>
      </c>
      <c r="L7" s="457">
        <v>0.105</v>
      </c>
      <c r="M7" s="444" t="s">
        <v>511</v>
      </c>
      <c r="N7" s="205"/>
      <c r="P7" s="269"/>
    </row>
    <row r="8" spans="1:16" ht="30.75" customHeight="1">
      <c r="A8" s="442">
        <v>2</v>
      </c>
      <c r="B8" s="442">
        <v>9870016</v>
      </c>
      <c r="C8" s="442" t="s">
        <v>2837</v>
      </c>
      <c r="D8" s="443" t="s">
        <v>342</v>
      </c>
      <c r="E8" s="443" t="s">
        <v>454</v>
      </c>
      <c r="F8" s="443" t="s">
        <v>486</v>
      </c>
      <c r="G8" s="443"/>
      <c r="H8" s="443" t="s">
        <v>488</v>
      </c>
      <c r="I8" s="443" t="s">
        <v>505</v>
      </c>
      <c r="J8" s="443" t="s">
        <v>491</v>
      </c>
      <c r="K8" s="443" t="s">
        <v>515</v>
      </c>
      <c r="L8" s="457">
        <v>0.26</v>
      </c>
      <c r="M8" s="444" t="s">
        <v>512</v>
      </c>
      <c r="N8" s="205"/>
      <c r="P8" s="269"/>
    </row>
    <row r="9" spans="1:16" ht="30.75" customHeight="1">
      <c r="A9" s="442">
        <v>3</v>
      </c>
      <c r="B9" s="442">
        <v>10002895</v>
      </c>
      <c r="C9" s="442" t="s">
        <v>2837</v>
      </c>
      <c r="D9" s="443" t="s">
        <v>343</v>
      </c>
      <c r="E9" s="443" t="s">
        <v>454</v>
      </c>
      <c r="F9" s="443" t="s">
        <v>486</v>
      </c>
      <c r="G9" s="443"/>
      <c r="H9" s="443" t="s">
        <v>159</v>
      </c>
      <c r="I9" s="443" t="s">
        <v>492</v>
      </c>
      <c r="J9" s="443" t="s">
        <v>491</v>
      </c>
      <c r="K9" s="443" t="s">
        <v>515</v>
      </c>
      <c r="L9" s="457">
        <v>0.14499999999999999</v>
      </c>
      <c r="M9" s="444" t="s">
        <v>512</v>
      </c>
      <c r="N9" s="205"/>
      <c r="P9" s="269"/>
    </row>
    <row r="10" spans="1:16" ht="30.75" customHeight="1">
      <c r="A10" s="442">
        <v>4</v>
      </c>
      <c r="B10" s="442">
        <v>10197581</v>
      </c>
      <c r="C10" s="442" t="s">
        <v>2838</v>
      </c>
      <c r="D10" s="443" t="s">
        <v>344</v>
      </c>
      <c r="E10" s="443" t="s">
        <v>454</v>
      </c>
      <c r="F10" s="443" t="s">
        <v>487</v>
      </c>
      <c r="G10" s="443"/>
      <c r="H10" s="443" t="s">
        <v>159</v>
      </c>
      <c r="I10" s="443" t="s">
        <v>493</v>
      </c>
      <c r="J10" s="443" t="s">
        <v>491</v>
      </c>
      <c r="K10" s="443" t="s">
        <v>515</v>
      </c>
      <c r="L10" s="457">
        <v>0.32500000000000001</v>
      </c>
      <c r="M10" s="444" t="s">
        <v>512</v>
      </c>
      <c r="N10" s="205"/>
      <c r="P10" s="269"/>
    </row>
    <row r="11" spans="1:16" ht="30.75" customHeight="1">
      <c r="A11" s="442">
        <v>5</v>
      </c>
      <c r="B11" s="442">
        <v>1088261393</v>
      </c>
      <c r="C11" s="442" t="s">
        <v>2838</v>
      </c>
      <c r="D11" s="443" t="s">
        <v>346</v>
      </c>
      <c r="E11" s="443" t="s">
        <v>454</v>
      </c>
      <c r="F11" s="443" t="s">
        <v>487</v>
      </c>
      <c r="G11" s="443"/>
      <c r="H11" s="443" t="s">
        <v>488</v>
      </c>
      <c r="I11" s="443" t="s">
        <v>505</v>
      </c>
      <c r="J11" s="443" t="s">
        <v>491</v>
      </c>
      <c r="K11" s="443" t="s">
        <v>515</v>
      </c>
      <c r="L11" s="457">
        <v>0.32200000000000001</v>
      </c>
      <c r="M11" s="444" t="s">
        <v>513</v>
      </c>
      <c r="N11" s="205"/>
      <c r="P11" s="269"/>
    </row>
    <row r="12" spans="1:16" ht="30.75" customHeight="1">
      <c r="A12" s="442">
        <v>7</v>
      </c>
      <c r="B12" s="442">
        <v>91524776</v>
      </c>
      <c r="C12" s="442" t="s">
        <v>250</v>
      </c>
      <c r="D12" s="443" t="s">
        <v>347</v>
      </c>
      <c r="E12" s="443" t="s">
        <v>454</v>
      </c>
      <c r="F12" s="443" t="s">
        <v>487</v>
      </c>
      <c r="G12" s="443"/>
      <c r="H12" s="443" t="s">
        <v>488</v>
      </c>
      <c r="I12" s="443" t="s">
        <v>505</v>
      </c>
      <c r="J12" s="443" t="s">
        <v>491</v>
      </c>
      <c r="K12" s="443" t="s">
        <v>515</v>
      </c>
      <c r="L12" s="457">
        <v>0.28499999999999998</v>
      </c>
      <c r="M12" s="444" t="s">
        <v>513</v>
      </c>
      <c r="N12" s="205"/>
      <c r="P12" s="269"/>
    </row>
    <row r="13" spans="1:16" ht="30.75" customHeight="1">
      <c r="A13" s="442">
        <v>8</v>
      </c>
      <c r="B13" s="442">
        <v>1088257386</v>
      </c>
      <c r="C13" s="442" t="s">
        <v>250</v>
      </c>
      <c r="D13" s="443" t="s">
        <v>348</v>
      </c>
      <c r="E13" s="443" t="s">
        <v>454</v>
      </c>
      <c r="F13" s="443" t="s">
        <v>487</v>
      </c>
      <c r="G13" s="443"/>
      <c r="H13" s="443" t="s">
        <v>488</v>
      </c>
      <c r="I13" s="443" t="s">
        <v>505</v>
      </c>
      <c r="J13" s="443" t="s">
        <v>491</v>
      </c>
      <c r="K13" s="443" t="s">
        <v>515</v>
      </c>
      <c r="L13" s="457">
        <v>0.22500000000000001</v>
      </c>
      <c r="M13" s="444" t="s">
        <v>513</v>
      </c>
      <c r="N13" s="205"/>
      <c r="P13" s="269"/>
    </row>
    <row r="14" spans="1:16" ht="30.75" customHeight="1">
      <c r="A14" s="442">
        <v>9</v>
      </c>
      <c r="B14" s="442">
        <v>79441661</v>
      </c>
      <c r="C14" s="442" t="s">
        <v>2839</v>
      </c>
      <c r="D14" s="443" t="s">
        <v>349</v>
      </c>
      <c r="E14" s="443" t="s">
        <v>455</v>
      </c>
      <c r="F14" s="443" t="s">
        <v>487</v>
      </c>
      <c r="G14" s="443"/>
      <c r="H14" s="443" t="s">
        <v>490</v>
      </c>
      <c r="I14" s="443" t="s">
        <v>505</v>
      </c>
      <c r="J14" s="443" t="s">
        <v>491</v>
      </c>
      <c r="K14" s="443" t="s">
        <v>515</v>
      </c>
      <c r="L14" s="457">
        <v>0.1825</v>
      </c>
      <c r="M14" s="444" t="s">
        <v>514</v>
      </c>
      <c r="N14" s="205"/>
      <c r="P14" s="269"/>
    </row>
    <row r="15" spans="1:16" ht="30.75" customHeight="1">
      <c r="A15" s="442">
        <v>14</v>
      </c>
      <c r="B15" s="442">
        <v>9872649</v>
      </c>
      <c r="C15" s="442" t="s">
        <v>2839</v>
      </c>
      <c r="D15" s="443" t="s">
        <v>352</v>
      </c>
      <c r="E15" s="443" t="s">
        <v>455</v>
      </c>
      <c r="F15" s="443" t="s">
        <v>487</v>
      </c>
      <c r="G15" s="443"/>
      <c r="H15" s="443" t="s">
        <v>488</v>
      </c>
      <c r="I15" s="443" t="s">
        <v>507</v>
      </c>
      <c r="J15" s="443" t="s">
        <v>491</v>
      </c>
      <c r="K15" s="443" t="s">
        <v>515</v>
      </c>
      <c r="L15" s="457">
        <v>0.12</v>
      </c>
      <c r="M15" s="444" t="s">
        <v>512</v>
      </c>
      <c r="N15" s="205"/>
      <c r="P15" s="269"/>
    </row>
    <row r="16" spans="1:16" ht="30.75" customHeight="1">
      <c r="A16" s="442">
        <v>16</v>
      </c>
      <c r="B16" s="442">
        <v>10064731</v>
      </c>
      <c r="C16" s="442" t="s">
        <v>2839</v>
      </c>
      <c r="D16" s="443" t="s">
        <v>355</v>
      </c>
      <c r="E16" s="443" t="s">
        <v>454</v>
      </c>
      <c r="F16" s="443" t="s">
        <v>487</v>
      </c>
      <c r="G16" s="443"/>
      <c r="H16" s="443" t="s">
        <v>490</v>
      </c>
      <c r="I16" s="443" t="s">
        <v>505</v>
      </c>
      <c r="J16" s="443" t="s">
        <v>491</v>
      </c>
      <c r="K16" s="443" t="s">
        <v>515</v>
      </c>
      <c r="L16" s="457">
        <v>0.36</v>
      </c>
      <c r="M16" s="444" t="s">
        <v>512</v>
      </c>
      <c r="N16" s="205"/>
      <c r="P16" s="269"/>
    </row>
    <row r="17" spans="1:16" ht="30.75" customHeight="1">
      <c r="A17" s="442">
        <v>19</v>
      </c>
      <c r="B17" s="442">
        <v>1093212116</v>
      </c>
      <c r="C17" s="442" t="s">
        <v>2840</v>
      </c>
      <c r="D17" s="443" t="s">
        <v>359</v>
      </c>
      <c r="E17" s="443" t="s">
        <v>454</v>
      </c>
      <c r="F17" s="443" t="s">
        <v>487</v>
      </c>
      <c r="G17" s="443"/>
      <c r="H17" s="443" t="s">
        <v>488</v>
      </c>
      <c r="I17" s="443" t="s">
        <v>505</v>
      </c>
      <c r="J17" s="443" t="s">
        <v>491</v>
      </c>
      <c r="K17" s="443" t="s">
        <v>515</v>
      </c>
      <c r="L17" s="457">
        <v>0.3</v>
      </c>
      <c r="M17" s="444" t="s">
        <v>513</v>
      </c>
      <c r="N17" s="205"/>
      <c r="P17" s="269"/>
    </row>
    <row r="18" spans="1:16" ht="30.75" customHeight="1">
      <c r="A18" s="442">
        <v>21</v>
      </c>
      <c r="B18" s="442">
        <v>10009016</v>
      </c>
      <c r="C18" s="442" t="s">
        <v>2840</v>
      </c>
      <c r="D18" s="443" t="s">
        <v>2776</v>
      </c>
      <c r="E18" s="443" t="s">
        <v>454</v>
      </c>
      <c r="F18" s="443" t="s">
        <v>487</v>
      </c>
      <c r="G18" s="443"/>
      <c r="H18" s="443" t="s">
        <v>489</v>
      </c>
      <c r="I18" s="443" t="s">
        <v>505</v>
      </c>
      <c r="J18" s="443" t="s">
        <v>491</v>
      </c>
      <c r="K18" s="443" t="s">
        <v>515</v>
      </c>
      <c r="L18" s="457">
        <v>0.21</v>
      </c>
      <c r="M18" s="444" t="s">
        <v>514</v>
      </c>
      <c r="N18" s="205"/>
      <c r="P18" s="269"/>
    </row>
    <row r="19" spans="1:16" ht="30.75" customHeight="1">
      <c r="A19" s="442">
        <v>22</v>
      </c>
      <c r="B19" s="442">
        <v>10117570</v>
      </c>
      <c r="C19" s="442" t="s">
        <v>2841</v>
      </c>
      <c r="D19" s="443" t="s">
        <v>383</v>
      </c>
      <c r="E19" s="443" t="s">
        <v>454</v>
      </c>
      <c r="F19" s="443" t="s">
        <v>486</v>
      </c>
      <c r="G19" s="443"/>
      <c r="H19" s="443" t="s">
        <v>488</v>
      </c>
      <c r="I19" s="443" t="s">
        <v>505</v>
      </c>
      <c r="J19" s="443" t="s">
        <v>499</v>
      </c>
      <c r="K19" s="443" t="s">
        <v>515</v>
      </c>
      <c r="L19" s="457">
        <v>0.36499999999999999</v>
      </c>
      <c r="M19" s="444" t="s">
        <v>512</v>
      </c>
      <c r="N19" s="205"/>
      <c r="P19" s="269"/>
    </row>
    <row r="20" spans="1:16" ht="30.75" customHeight="1">
      <c r="A20" s="442">
        <v>51</v>
      </c>
      <c r="B20" s="442">
        <v>10022308</v>
      </c>
      <c r="C20" s="442" t="s">
        <v>2845</v>
      </c>
      <c r="D20" s="443" t="s">
        <v>357</v>
      </c>
      <c r="E20" s="443" t="s">
        <v>454</v>
      </c>
      <c r="F20" s="443" t="s">
        <v>486</v>
      </c>
      <c r="G20" s="443"/>
      <c r="H20" s="443" t="s">
        <v>488</v>
      </c>
      <c r="I20" s="443" t="s">
        <v>505</v>
      </c>
      <c r="J20" s="443" t="s">
        <v>491</v>
      </c>
      <c r="K20" s="443" t="s">
        <v>515</v>
      </c>
      <c r="L20" s="457">
        <v>0.13</v>
      </c>
      <c r="M20" s="444" t="s">
        <v>511</v>
      </c>
      <c r="N20" s="205"/>
      <c r="P20" s="269"/>
    </row>
    <row r="21" spans="1:16" ht="30.75" customHeight="1">
      <c r="A21" s="442">
        <v>52</v>
      </c>
      <c r="B21" s="442">
        <v>94389364</v>
      </c>
      <c r="C21" s="442" t="s">
        <v>2846</v>
      </c>
      <c r="D21" s="443" t="s">
        <v>384</v>
      </c>
      <c r="E21" s="443" t="s">
        <v>457</v>
      </c>
      <c r="F21" s="443" t="s">
        <v>11</v>
      </c>
      <c r="G21" s="443"/>
      <c r="H21" s="443" t="s">
        <v>489</v>
      </c>
      <c r="I21" s="443" t="s">
        <v>516</v>
      </c>
      <c r="J21" s="443"/>
      <c r="K21" s="443" t="s">
        <v>515</v>
      </c>
      <c r="L21" s="444">
        <v>1</v>
      </c>
      <c r="M21" s="444" t="s">
        <v>513</v>
      </c>
      <c r="N21" s="205"/>
      <c r="P21" s="268"/>
    </row>
    <row r="22" spans="1:16" ht="30.75" customHeight="1">
      <c r="A22" s="442">
        <v>53</v>
      </c>
      <c r="B22" s="442">
        <v>12116831</v>
      </c>
      <c r="C22" s="442" t="s">
        <v>2846</v>
      </c>
      <c r="D22" s="443" t="s">
        <v>385</v>
      </c>
      <c r="E22" s="443" t="s">
        <v>457</v>
      </c>
      <c r="F22" s="443" t="s">
        <v>11</v>
      </c>
      <c r="G22" s="443"/>
      <c r="H22" s="443" t="s">
        <v>488</v>
      </c>
      <c r="I22" s="443" t="s">
        <v>517</v>
      </c>
      <c r="J22" s="443"/>
      <c r="K22" s="443" t="s">
        <v>515</v>
      </c>
      <c r="L22" s="444">
        <v>1</v>
      </c>
      <c r="M22" s="444" t="s">
        <v>513</v>
      </c>
      <c r="N22" s="205"/>
    </row>
    <row r="23" spans="1:16" ht="30.75" customHeight="1">
      <c r="A23" s="442">
        <v>54</v>
      </c>
      <c r="B23" s="442">
        <v>10023264</v>
      </c>
      <c r="C23" s="442" t="s">
        <v>2837</v>
      </c>
      <c r="D23" s="443" t="s">
        <v>2785</v>
      </c>
      <c r="E23" s="443" t="s">
        <v>2806</v>
      </c>
      <c r="F23" s="443" t="s">
        <v>11</v>
      </c>
      <c r="G23" s="443"/>
      <c r="H23" s="443" t="s">
        <v>490</v>
      </c>
      <c r="I23" s="443" t="s">
        <v>505</v>
      </c>
      <c r="J23" s="443" t="s">
        <v>491</v>
      </c>
      <c r="K23" s="443" t="s">
        <v>515</v>
      </c>
      <c r="L23" s="444">
        <v>1</v>
      </c>
      <c r="M23" s="444" t="s">
        <v>513</v>
      </c>
      <c r="N23" s="205"/>
    </row>
    <row r="24" spans="1:16" ht="30.75" customHeight="1">
      <c r="A24" s="442">
        <v>55</v>
      </c>
      <c r="B24" s="442">
        <v>1088286439</v>
      </c>
      <c r="C24" s="442" t="s">
        <v>2837</v>
      </c>
      <c r="D24" s="443" t="s">
        <v>386</v>
      </c>
      <c r="E24" s="443" t="s">
        <v>458</v>
      </c>
      <c r="F24" s="443" t="s">
        <v>11</v>
      </c>
      <c r="G24" s="443"/>
      <c r="H24" s="443" t="s">
        <v>488</v>
      </c>
      <c r="I24" s="443" t="s">
        <v>505</v>
      </c>
      <c r="J24" s="443" t="s">
        <v>491</v>
      </c>
      <c r="K24" s="443" t="s">
        <v>515</v>
      </c>
      <c r="L24" s="444">
        <v>1</v>
      </c>
      <c r="M24" s="444" t="s">
        <v>513</v>
      </c>
      <c r="N24" s="205"/>
    </row>
    <row r="25" spans="1:16" ht="30.75" customHeight="1">
      <c r="A25" s="442">
        <v>56</v>
      </c>
      <c r="B25" s="442">
        <v>1116245882</v>
      </c>
      <c r="C25" s="442" t="s">
        <v>2837</v>
      </c>
      <c r="D25" s="443" t="s">
        <v>388</v>
      </c>
      <c r="E25" s="443" t="s">
        <v>2807</v>
      </c>
      <c r="F25" s="443" t="s">
        <v>11</v>
      </c>
      <c r="G25" s="443"/>
      <c r="H25" s="443" t="s">
        <v>490</v>
      </c>
      <c r="I25" s="443" t="s">
        <v>505</v>
      </c>
      <c r="J25" s="443" t="s">
        <v>491</v>
      </c>
      <c r="K25" s="443" t="s">
        <v>515</v>
      </c>
      <c r="L25" s="444">
        <v>1</v>
      </c>
      <c r="M25" s="444" t="s">
        <v>513</v>
      </c>
      <c r="N25" s="205"/>
    </row>
    <row r="26" spans="1:16" ht="30.75" customHeight="1">
      <c r="A26" s="442">
        <v>57</v>
      </c>
      <c r="B26" s="442">
        <v>1088006478</v>
      </c>
      <c r="C26" s="442" t="s">
        <v>2837</v>
      </c>
      <c r="D26" s="443" t="s">
        <v>389</v>
      </c>
      <c r="E26" s="443" t="s">
        <v>461</v>
      </c>
      <c r="F26" s="443" t="s">
        <v>11</v>
      </c>
      <c r="G26" s="443"/>
      <c r="H26" s="443" t="s">
        <v>490</v>
      </c>
      <c r="I26" s="443" t="s">
        <v>505</v>
      </c>
      <c r="J26" s="443" t="s">
        <v>491</v>
      </c>
      <c r="K26" s="443" t="s">
        <v>515</v>
      </c>
      <c r="L26" s="444">
        <v>1</v>
      </c>
      <c r="M26" s="444" t="s">
        <v>513</v>
      </c>
      <c r="N26" s="205"/>
    </row>
    <row r="27" spans="1:16" ht="30.75" customHeight="1">
      <c r="A27" s="442">
        <v>58</v>
      </c>
      <c r="B27" s="442">
        <v>9874122</v>
      </c>
      <c r="C27" s="442" t="s">
        <v>2837</v>
      </c>
      <c r="D27" s="443" t="s">
        <v>390</v>
      </c>
      <c r="E27" s="443" t="s">
        <v>459</v>
      </c>
      <c r="F27" s="443" t="s">
        <v>11</v>
      </c>
      <c r="G27" s="443"/>
      <c r="H27" s="443" t="s">
        <v>488</v>
      </c>
      <c r="I27" s="443" t="s">
        <v>505</v>
      </c>
      <c r="J27" s="443" t="s">
        <v>491</v>
      </c>
      <c r="K27" s="443" t="s">
        <v>515</v>
      </c>
      <c r="L27" s="444">
        <v>1</v>
      </c>
      <c r="M27" s="444" t="s">
        <v>514</v>
      </c>
      <c r="N27" s="205"/>
    </row>
    <row r="28" spans="1:16" ht="30.75" customHeight="1">
      <c r="A28" s="442">
        <v>59</v>
      </c>
      <c r="B28" s="442">
        <v>10064316</v>
      </c>
      <c r="C28" s="442" t="s">
        <v>2837</v>
      </c>
      <c r="D28" s="443" t="s">
        <v>391</v>
      </c>
      <c r="E28" s="443" t="s">
        <v>457</v>
      </c>
      <c r="F28" s="443" t="s">
        <v>11</v>
      </c>
      <c r="G28" s="443"/>
      <c r="H28" s="443" t="s">
        <v>490</v>
      </c>
      <c r="I28" s="443" t="s">
        <v>505</v>
      </c>
      <c r="J28" s="443" t="s">
        <v>491</v>
      </c>
      <c r="K28" s="443" t="s">
        <v>515</v>
      </c>
      <c r="L28" s="444">
        <v>1</v>
      </c>
      <c r="M28" s="444" t="s">
        <v>511</v>
      </c>
      <c r="N28" s="205"/>
    </row>
    <row r="29" spans="1:16" ht="30.75" customHeight="1">
      <c r="A29" s="442">
        <v>60</v>
      </c>
      <c r="B29" s="442">
        <v>10076087</v>
      </c>
      <c r="C29" s="442" t="s">
        <v>2847</v>
      </c>
      <c r="D29" s="443" t="s">
        <v>427</v>
      </c>
      <c r="E29" s="443" t="s">
        <v>457</v>
      </c>
      <c r="F29" s="443" t="s">
        <v>11</v>
      </c>
      <c r="G29" s="443"/>
      <c r="H29" s="443" t="s">
        <v>488</v>
      </c>
      <c r="I29" s="443" t="s">
        <v>505</v>
      </c>
      <c r="J29" s="443" t="s">
        <v>491</v>
      </c>
      <c r="K29" s="443" t="s">
        <v>515</v>
      </c>
      <c r="L29" s="444">
        <v>1</v>
      </c>
      <c r="M29" s="444" t="s">
        <v>514</v>
      </c>
      <c r="N29" s="205"/>
    </row>
    <row r="30" spans="1:16" ht="30.75" customHeight="1">
      <c r="A30" s="442">
        <v>61</v>
      </c>
      <c r="B30" s="442">
        <v>10009152</v>
      </c>
      <c r="C30" s="442" t="s">
        <v>2848</v>
      </c>
      <c r="D30" s="443" t="s">
        <v>419</v>
      </c>
      <c r="E30" s="443" t="s">
        <v>456</v>
      </c>
      <c r="F30" s="443" t="s">
        <v>11</v>
      </c>
      <c r="G30" s="443"/>
      <c r="H30" s="443" t="s">
        <v>488</v>
      </c>
      <c r="I30" s="443" t="s">
        <v>505</v>
      </c>
      <c r="J30" s="443"/>
      <c r="K30" s="443" t="s">
        <v>515</v>
      </c>
      <c r="L30" s="444">
        <v>1</v>
      </c>
      <c r="M30" s="444" t="s">
        <v>513</v>
      </c>
      <c r="N30" s="205"/>
    </row>
    <row r="31" spans="1:16" ht="30.75" customHeight="1">
      <c r="A31" s="442">
        <v>62</v>
      </c>
      <c r="B31" s="442">
        <v>10009184</v>
      </c>
      <c r="C31" s="442" t="s">
        <v>2848</v>
      </c>
      <c r="D31" s="443" t="s">
        <v>420</v>
      </c>
      <c r="E31" s="443" t="s">
        <v>456</v>
      </c>
      <c r="F31" s="443" t="s">
        <v>11</v>
      </c>
      <c r="G31" s="443"/>
      <c r="H31" s="443" t="s">
        <v>490</v>
      </c>
      <c r="I31" s="443" t="s">
        <v>505</v>
      </c>
      <c r="J31" s="443"/>
      <c r="K31" s="443" t="s">
        <v>515</v>
      </c>
      <c r="L31" s="444">
        <v>1</v>
      </c>
      <c r="M31" s="444" t="s">
        <v>513</v>
      </c>
      <c r="N31" s="205"/>
    </row>
    <row r="32" spans="1:16" ht="30.75" customHeight="1">
      <c r="A32" s="442">
        <v>63</v>
      </c>
      <c r="B32" s="442">
        <v>75144331</v>
      </c>
      <c r="C32" s="442" t="s">
        <v>2848</v>
      </c>
      <c r="D32" s="443" t="s">
        <v>421</v>
      </c>
      <c r="E32" s="443" t="s">
        <v>475</v>
      </c>
      <c r="F32" s="443" t="s">
        <v>11</v>
      </c>
      <c r="G32" s="443"/>
      <c r="H32" s="443" t="s">
        <v>488</v>
      </c>
      <c r="I32" s="443" t="s">
        <v>505</v>
      </c>
      <c r="J32" s="443"/>
      <c r="K32" s="443" t="s">
        <v>515</v>
      </c>
      <c r="L32" s="444">
        <v>1</v>
      </c>
      <c r="M32" s="444" t="s">
        <v>513</v>
      </c>
      <c r="N32" s="205"/>
    </row>
    <row r="33" spans="1:14" ht="30.75" customHeight="1">
      <c r="A33" s="442">
        <v>64</v>
      </c>
      <c r="B33" s="442">
        <v>35895932</v>
      </c>
      <c r="C33" s="442" t="s">
        <v>2848</v>
      </c>
      <c r="D33" s="443" t="s">
        <v>423</v>
      </c>
      <c r="E33" s="443" t="s">
        <v>456</v>
      </c>
      <c r="F33" s="443" t="s">
        <v>11</v>
      </c>
      <c r="G33" s="443"/>
      <c r="H33" s="443" t="s">
        <v>489</v>
      </c>
      <c r="I33" s="443" t="s">
        <v>2820</v>
      </c>
      <c r="J33" s="443" t="s">
        <v>491</v>
      </c>
      <c r="K33" s="443" t="s">
        <v>515</v>
      </c>
      <c r="L33" s="444">
        <v>1</v>
      </c>
      <c r="M33" s="444" t="s">
        <v>513</v>
      </c>
      <c r="N33" s="205"/>
    </row>
    <row r="34" spans="1:14" ht="30.75" customHeight="1">
      <c r="A34" s="442">
        <v>65</v>
      </c>
      <c r="B34" s="442">
        <v>10009251</v>
      </c>
      <c r="C34" s="442" t="s">
        <v>2848</v>
      </c>
      <c r="D34" s="443" t="s">
        <v>422</v>
      </c>
      <c r="E34" s="443" t="s">
        <v>456</v>
      </c>
      <c r="F34" s="443" t="s">
        <v>11</v>
      </c>
      <c r="G34" s="443"/>
      <c r="H34" s="443" t="s">
        <v>490</v>
      </c>
      <c r="I34" s="443" t="s">
        <v>505</v>
      </c>
      <c r="J34" s="443" t="s">
        <v>491</v>
      </c>
      <c r="K34" s="443" t="s">
        <v>515</v>
      </c>
      <c r="L34" s="444">
        <v>1</v>
      </c>
      <c r="M34" s="444" t="s">
        <v>513</v>
      </c>
      <c r="N34" s="205"/>
    </row>
    <row r="35" spans="1:14" ht="30.75" customHeight="1">
      <c r="A35" s="442">
        <v>66</v>
      </c>
      <c r="B35" s="442">
        <v>75084901</v>
      </c>
      <c r="C35" s="442" t="s">
        <v>2848</v>
      </c>
      <c r="D35" s="443" t="s">
        <v>2786</v>
      </c>
      <c r="E35" s="443" t="s">
        <v>456</v>
      </c>
      <c r="F35" s="443" t="s">
        <v>11</v>
      </c>
      <c r="G35" s="443"/>
      <c r="H35" s="443" t="s">
        <v>490</v>
      </c>
      <c r="I35" s="443" t="s">
        <v>2821</v>
      </c>
      <c r="J35" s="443" t="s">
        <v>491</v>
      </c>
      <c r="K35" s="443" t="s">
        <v>515</v>
      </c>
      <c r="L35" s="444">
        <v>1</v>
      </c>
      <c r="M35" s="444" t="s">
        <v>513</v>
      </c>
      <c r="N35" s="205"/>
    </row>
    <row r="36" spans="1:14" ht="30.75" customHeight="1">
      <c r="A36" s="442">
        <v>67</v>
      </c>
      <c r="B36" s="442">
        <v>42141886</v>
      </c>
      <c r="C36" s="442" t="s">
        <v>2848</v>
      </c>
      <c r="D36" s="443" t="s">
        <v>424</v>
      </c>
      <c r="E36" s="443" t="s">
        <v>456</v>
      </c>
      <c r="F36" s="443" t="s">
        <v>11</v>
      </c>
      <c r="G36" s="443"/>
      <c r="H36" s="443" t="s">
        <v>490</v>
      </c>
      <c r="I36" s="443" t="s">
        <v>505</v>
      </c>
      <c r="J36" s="443"/>
      <c r="K36" s="443" t="s">
        <v>515</v>
      </c>
      <c r="L36" s="444">
        <v>1</v>
      </c>
      <c r="M36" s="444" t="s">
        <v>513</v>
      </c>
      <c r="N36" s="205"/>
    </row>
    <row r="37" spans="1:14" ht="30.75" customHeight="1">
      <c r="A37" s="442">
        <v>68</v>
      </c>
      <c r="B37" s="442">
        <v>9730031</v>
      </c>
      <c r="C37" s="442" t="s">
        <v>2842</v>
      </c>
      <c r="D37" s="443" t="s">
        <v>429</v>
      </c>
      <c r="E37" s="443" t="s">
        <v>2808</v>
      </c>
      <c r="F37" s="443" t="s">
        <v>11</v>
      </c>
      <c r="G37" s="443"/>
      <c r="H37" s="443" t="s">
        <v>488</v>
      </c>
      <c r="I37" s="443" t="s">
        <v>505</v>
      </c>
      <c r="J37" s="443" t="s">
        <v>491</v>
      </c>
      <c r="K37" s="443" t="s">
        <v>515</v>
      </c>
      <c r="L37" s="444">
        <v>1</v>
      </c>
      <c r="M37" s="444" t="s">
        <v>513</v>
      </c>
      <c r="N37" s="205"/>
    </row>
    <row r="38" spans="1:14" ht="30.75" customHeight="1">
      <c r="A38" s="442">
        <v>69</v>
      </c>
      <c r="B38" s="442">
        <v>42156975</v>
      </c>
      <c r="C38" s="442" t="s">
        <v>2842</v>
      </c>
      <c r="D38" s="443" t="s">
        <v>432</v>
      </c>
      <c r="E38" s="443" t="s">
        <v>2809</v>
      </c>
      <c r="F38" s="443" t="s">
        <v>11</v>
      </c>
      <c r="G38" s="443"/>
      <c r="H38" s="443" t="s">
        <v>488</v>
      </c>
      <c r="I38" s="443" t="s">
        <v>505</v>
      </c>
      <c r="J38" s="443" t="s">
        <v>491</v>
      </c>
      <c r="K38" s="443" t="s">
        <v>515</v>
      </c>
      <c r="L38" s="444">
        <v>1</v>
      </c>
      <c r="M38" s="444" t="s">
        <v>513</v>
      </c>
      <c r="N38" s="205"/>
    </row>
    <row r="39" spans="1:14" ht="30.75" customHeight="1">
      <c r="A39" s="442">
        <v>70</v>
      </c>
      <c r="B39" s="442">
        <v>6764228</v>
      </c>
      <c r="C39" s="442" t="s">
        <v>2842</v>
      </c>
      <c r="D39" s="443" t="s">
        <v>434</v>
      </c>
      <c r="E39" s="443" t="s">
        <v>463</v>
      </c>
      <c r="F39" s="443" t="s">
        <v>11</v>
      </c>
      <c r="G39" s="443"/>
      <c r="H39" s="443" t="s">
        <v>488</v>
      </c>
      <c r="I39" s="443" t="s">
        <v>505</v>
      </c>
      <c r="J39" s="443" t="s">
        <v>491</v>
      </c>
      <c r="K39" s="443" t="s">
        <v>515</v>
      </c>
      <c r="L39" s="444">
        <v>1</v>
      </c>
      <c r="M39" s="444" t="s">
        <v>513</v>
      </c>
      <c r="N39" s="205"/>
    </row>
    <row r="40" spans="1:14" ht="30.75" customHeight="1">
      <c r="A40" s="442">
        <v>71</v>
      </c>
      <c r="B40" s="442">
        <v>4516513</v>
      </c>
      <c r="C40" s="442" t="s">
        <v>2842</v>
      </c>
      <c r="D40" s="443" t="s">
        <v>435</v>
      </c>
      <c r="E40" s="443" t="s">
        <v>463</v>
      </c>
      <c r="F40" s="443" t="s">
        <v>11</v>
      </c>
      <c r="G40" s="443"/>
      <c r="H40" s="443" t="s">
        <v>488</v>
      </c>
      <c r="I40" s="443" t="s">
        <v>503</v>
      </c>
      <c r="J40" s="443" t="s">
        <v>491</v>
      </c>
      <c r="K40" s="443" t="s">
        <v>515</v>
      </c>
      <c r="L40" s="444">
        <v>1</v>
      </c>
      <c r="M40" s="444" t="s">
        <v>513</v>
      </c>
      <c r="N40" s="205"/>
    </row>
    <row r="41" spans="1:14" ht="30.75" customHeight="1">
      <c r="A41" s="442">
        <v>72</v>
      </c>
      <c r="B41" s="442">
        <v>1088303198</v>
      </c>
      <c r="C41" s="442" t="s">
        <v>2843</v>
      </c>
      <c r="D41" s="443" t="s">
        <v>444</v>
      </c>
      <c r="E41" s="443" t="s">
        <v>471</v>
      </c>
      <c r="F41" s="443" t="s">
        <v>11</v>
      </c>
      <c r="G41" s="443"/>
      <c r="H41" s="443" t="s">
        <v>490</v>
      </c>
      <c r="I41" s="443" t="s">
        <v>505</v>
      </c>
      <c r="J41" s="443"/>
      <c r="K41" s="443" t="s">
        <v>515</v>
      </c>
      <c r="L41" s="444">
        <v>1</v>
      </c>
      <c r="M41" s="444" t="s">
        <v>513</v>
      </c>
      <c r="N41" s="205"/>
    </row>
    <row r="42" spans="1:14" ht="30.75" customHeight="1">
      <c r="A42" s="442">
        <v>73</v>
      </c>
      <c r="B42" s="442">
        <v>70553714</v>
      </c>
      <c r="C42" s="442" t="s">
        <v>2843</v>
      </c>
      <c r="D42" s="443" t="s">
        <v>2787</v>
      </c>
      <c r="E42" s="443" t="s">
        <v>2810</v>
      </c>
      <c r="F42" s="443" t="s">
        <v>11</v>
      </c>
      <c r="G42" s="443"/>
      <c r="H42" s="443" t="s">
        <v>490</v>
      </c>
      <c r="I42" s="443" t="s">
        <v>495</v>
      </c>
      <c r="J42" s="443" t="s">
        <v>491</v>
      </c>
      <c r="K42" s="443" t="s">
        <v>515</v>
      </c>
      <c r="L42" s="444">
        <v>1</v>
      </c>
      <c r="M42" s="444" t="s">
        <v>513</v>
      </c>
      <c r="N42" s="205"/>
    </row>
    <row r="43" spans="1:14" ht="30.75" customHeight="1">
      <c r="A43" s="442">
        <v>74</v>
      </c>
      <c r="B43" s="442">
        <v>1087557341</v>
      </c>
      <c r="C43" s="442" t="s">
        <v>2843</v>
      </c>
      <c r="D43" s="443" t="s">
        <v>2788</v>
      </c>
      <c r="E43" s="443" t="s">
        <v>471</v>
      </c>
      <c r="F43" s="443" t="s">
        <v>11</v>
      </c>
      <c r="G43" s="443"/>
      <c r="H43" s="443" t="s">
        <v>490</v>
      </c>
      <c r="I43" s="443" t="s">
        <v>505</v>
      </c>
      <c r="J43" s="443" t="s">
        <v>491</v>
      </c>
      <c r="K43" s="443" t="s">
        <v>515</v>
      </c>
      <c r="L43" s="444">
        <v>1</v>
      </c>
      <c r="M43" s="444" t="s">
        <v>513</v>
      </c>
      <c r="N43" s="205"/>
    </row>
    <row r="44" spans="1:14" ht="30.75" customHeight="1">
      <c r="A44" s="442">
        <v>75</v>
      </c>
      <c r="B44" s="442">
        <v>10010449</v>
      </c>
      <c r="C44" s="442" t="s">
        <v>2843</v>
      </c>
      <c r="D44" s="443" t="s">
        <v>2789</v>
      </c>
      <c r="E44" s="443" t="s">
        <v>458</v>
      </c>
      <c r="F44" s="443" t="s">
        <v>11</v>
      </c>
      <c r="G44" s="443"/>
      <c r="H44" s="443" t="s">
        <v>490</v>
      </c>
      <c r="I44" s="443" t="s">
        <v>505</v>
      </c>
      <c r="J44" s="443" t="s">
        <v>491</v>
      </c>
      <c r="K44" s="443" t="s">
        <v>515</v>
      </c>
      <c r="L44" s="444">
        <v>1</v>
      </c>
      <c r="M44" s="444" t="s">
        <v>513</v>
      </c>
      <c r="N44" s="205"/>
    </row>
    <row r="45" spans="1:14" ht="30.75" customHeight="1">
      <c r="A45" s="442">
        <v>76</v>
      </c>
      <c r="B45" s="442">
        <v>1088283890</v>
      </c>
      <c r="C45" s="442" t="s">
        <v>2843</v>
      </c>
      <c r="D45" s="443" t="s">
        <v>447</v>
      </c>
      <c r="E45" s="443" t="s">
        <v>458</v>
      </c>
      <c r="F45" s="443" t="s">
        <v>11</v>
      </c>
      <c r="G45" s="443"/>
      <c r="H45" s="443" t="s">
        <v>490</v>
      </c>
      <c r="I45" s="443" t="s">
        <v>505</v>
      </c>
      <c r="J45" s="443" t="s">
        <v>491</v>
      </c>
      <c r="K45" s="443" t="s">
        <v>515</v>
      </c>
      <c r="L45" s="444">
        <v>1</v>
      </c>
      <c r="M45" s="444" t="s">
        <v>513</v>
      </c>
      <c r="N45" s="205"/>
    </row>
    <row r="46" spans="1:14" ht="30.75" customHeight="1">
      <c r="A46" s="442">
        <v>77</v>
      </c>
      <c r="B46" s="442">
        <v>1088013046</v>
      </c>
      <c r="C46" s="442" t="s">
        <v>2843</v>
      </c>
      <c r="D46" s="443" t="s">
        <v>448</v>
      </c>
      <c r="E46" s="443" t="s">
        <v>471</v>
      </c>
      <c r="F46" s="443" t="s">
        <v>11</v>
      </c>
      <c r="G46" s="443"/>
      <c r="H46" s="443" t="s">
        <v>490</v>
      </c>
      <c r="I46" s="443" t="s">
        <v>505</v>
      </c>
      <c r="J46" s="443"/>
      <c r="K46" s="443" t="s">
        <v>515</v>
      </c>
      <c r="L46" s="444">
        <v>1</v>
      </c>
      <c r="M46" s="444" t="s">
        <v>513</v>
      </c>
      <c r="N46" s="205"/>
    </row>
    <row r="47" spans="1:14" ht="30.75" customHeight="1">
      <c r="A47" s="442">
        <v>78</v>
      </c>
      <c r="B47" s="442">
        <v>93120830</v>
      </c>
      <c r="C47" s="442" t="s">
        <v>2843</v>
      </c>
      <c r="D47" s="443" t="s">
        <v>440</v>
      </c>
      <c r="E47" s="443" t="s">
        <v>457</v>
      </c>
      <c r="F47" s="443" t="s">
        <v>11</v>
      </c>
      <c r="G47" s="443"/>
      <c r="H47" s="443" t="s">
        <v>488</v>
      </c>
      <c r="I47" s="443" t="s">
        <v>505</v>
      </c>
      <c r="J47" s="443" t="s">
        <v>491</v>
      </c>
      <c r="K47" s="443" t="s">
        <v>515</v>
      </c>
      <c r="L47" s="444">
        <v>1</v>
      </c>
      <c r="M47" s="444" t="s">
        <v>513</v>
      </c>
      <c r="N47" s="205"/>
    </row>
    <row r="48" spans="1:14" ht="30.75" customHeight="1">
      <c r="A48" s="442">
        <v>79</v>
      </c>
      <c r="B48" s="442">
        <v>10000455</v>
      </c>
      <c r="C48" s="442" t="s">
        <v>2843</v>
      </c>
      <c r="D48" s="443" t="s">
        <v>2790</v>
      </c>
      <c r="E48" s="443" t="s">
        <v>2811</v>
      </c>
      <c r="F48" s="443" t="s">
        <v>11</v>
      </c>
      <c r="G48" s="443"/>
      <c r="H48" s="443" t="s">
        <v>490</v>
      </c>
      <c r="I48" s="443" t="s">
        <v>505</v>
      </c>
      <c r="J48" s="443" t="s">
        <v>491</v>
      </c>
      <c r="K48" s="443" t="s">
        <v>515</v>
      </c>
      <c r="L48" s="444">
        <v>1</v>
      </c>
      <c r="M48" s="444" t="s">
        <v>513</v>
      </c>
      <c r="N48" s="205"/>
    </row>
    <row r="49" spans="1:14" ht="30.75" customHeight="1">
      <c r="A49" s="442">
        <v>80</v>
      </c>
      <c r="B49" s="442">
        <v>94410582</v>
      </c>
      <c r="C49" s="442" t="s">
        <v>2843</v>
      </c>
      <c r="D49" s="443" t="s">
        <v>2791</v>
      </c>
      <c r="E49" s="443" t="s">
        <v>471</v>
      </c>
      <c r="F49" s="443" t="s">
        <v>11</v>
      </c>
      <c r="G49" s="443"/>
      <c r="H49" s="443" t="s">
        <v>488</v>
      </c>
      <c r="I49" s="443" t="s">
        <v>505</v>
      </c>
      <c r="J49" s="443" t="s">
        <v>491</v>
      </c>
      <c r="K49" s="443" t="s">
        <v>515</v>
      </c>
      <c r="L49" s="444">
        <v>1</v>
      </c>
      <c r="M49" s="444" t="s">
        <v>513</v>
      </c>
      <c r="N49" s="205"/>
    </row>
    <row r="50" spans="1:14" ht="30.75" customHeight="1">
      <c r="A50" s="442">
        <v>81</v>
      </c>
      <c r="B50" s="442">
        <v>1088315984</v>
      </c>
      <c r="C50" s="442" t="s">
        <v>2843</v>
      </c>
      <c r="D50" s="443" t="s">
        <v>2792</v>
      </c>
      <c r="E50" s="443" t="s">
        <v>463</v>
      </c>
      <c r="F50" s="443" t="s">
        <v>11</v>
      </c>
      <c r="G50" s="443"/>
      <c r="H50" s="443" t="s">
        <v>490</v>
      </c>
      <c r="I50" s="443" t="s">
        <v>505</v>
      </c>
      <c r="J50" s="443" t="s">
        <v>491</v>
      </c>
      <c r="K50" s="443" t="s">
        <v>515</v>
      </c>
      <c r="L50" s="444">
        <v>1</v>
      </c>
      <c r="M50" s="444" t="s">
        <v>513</v>
      </c>
      <c r="N50" s="205"/>
    </row>
    <row r="51" spans="1:14" ht="30.75" customHeight="1">
      <c r="A51" s="442">
        <v>82</v>
      </c>
      <c r="B51" s="442">
        <v>9870548</v>
      </c>
      <c r="C51" s="442" t="s">
        <v>2843</v>
      </c>
      <c r="D51" s="443" t="s">
        <v>2793</v>
      </c>
      <c r="E51" s="443" t="s">
        <v>479</v>
      </c>
      <c r="F51" s="443" t="s">
        <v>11</v>
      </c>
      <c r="G51" s="443"/>
      <c r="H51" s="443" t="s">
        <v>490</v>
      </c>
      <c r="I51" s="443" t="s">
        <v>505</v>
      </c>
      <c r="J51" s="443" t="s">
        <v>491</v>
      </c>
      <c r="K51" s="443" t="s">
        <v>515</v>
      </c>
      <c r="L51" s="444">
        <v>1</v>
      </c>
      <c r="M51" s="444" t="s">
        <v>513</v>
      </c>
      <c r="N51" s="205"/>
    </row>
    <row r="52" spans="1:14" ht="30.75" customHeight="1">
      <c r="A52" s="442">
        <v>83</v>
      </c>
      <c r="B52" s="442">
        <v>10102565</v>
      </c>
      <c r="C52" s="442" t="s">
        <v>2843</v>
      </c>
      <c r="D52" s="443" t="s">
        <v>2794</v>
      </c>
      <c r="E52" s="443" t="s">
        <v>457</v>
      </c>
      <c r="F52" s="443" t="s">
        <v>11</v>
      </c>
      <c r="G52" s="443"/>
      <c r="H52" s="443" t="s">
        <v>489</v>
      </c>
      <c r="I52" s="443" t="s">
        <v>2822</v>
      </c>
      <c r="J52" s="443" t="s">
        <v>491</v>
      </c>
      <c r="K52" s="443" t="s">
        <v>515</v>
      </c>
      <c r="L52" s="444">
        <v>1</v>
      </c>
      <c r="M52" s="444" t="s">
        <v>513</v>
      </c>
      <c r="N52" s="205"/>
    </row>
    <row r="53" spans="1:14" ht="30.75" customHeight="1">
      <c r="A53" s="442">
        <v>84</v>
      </c>
      <c r="B53" s="442">
        <v>11425886</v>
      </c>
      <c r="C53" s="442" t="s">
        <v>2844</v>
      </c>
      <c r="D53" s="443" t="s">
        <v>2795</v>
      </c>
      <c r="E53" s="443" t="s">
        <v>468</v>
      </c>
      <c r="F53" s="443" t="s">
        <v>11</v>
      </c>
      <c r="G53" s="443"/>
      <c r="H53" s="443" t="s">
        <v>489</v>
      </c>
      <c r="I53" s="443" t="s">
        <v>2823</v>
      </c>
      <c r="J53" s="443" t="s">
        <v>491</v>
      </c>
      <c r="K53" s="443" t="s">
        <v>515</v>
      </c>
      <c r="L53" s="444">
        <v>1</v>
      </c>
      <c r="M53" s="444" t="s">
        <v>513</v>
      </c>
      <c r="N53" s="205"/>
    </row>
    <row r="54" spans="1:14" ht="30.75" customHeight="1">
      <c r="A54" s="442">
        <v>85</v>
      </c>
      <c r="B54" s="442">
        <v>42157013</v>
      </c>
      <c r="C54" s="442" t="s">
        <v>2844</v>
      </c>
      <c r="D54" s="443" t="s">
        <v>451</v>
      </c>
      <c r="E54" s="443" t="s">
        <v>468</v>
      </c>
      <c r="F54" s="443" t="s">
        <v>11</v>
      </c>
      <c r="G54" s="443"/>
      <c r="H54" s="443" t="s">
        <v>490</v>
      </c>
      <c r="I54" s="443" t="s">
        <v>505</v>
      </c>
      <c r="J54" s="443" t="s">
        <v>491</v>
      </c>
      <c r="K54" s="443" t="s">
        <v>515</v>
      </c>
      <c r="L54" s="444">
        <v>1</v>
      </c>
      <c r="M54" s="444" t="s">
        <v>513</v>
      </c>
      <c r="N54" s="205"/>
    </row>
    <row r="55" spans="1:14" ht="30.75" customHeight="1">
      <c r="A55" s="442">
        <v>86</v>
      </c>
      <c r="B55" s="442">
        <v>30337824</v>
      </c>
      <c r="C55" s="442" t="s">
        <v>2849</v>
      </c>
      <c r="D55" s="443" t="s">
        <v>2796</v>
      </c>
      <c r="E55" s="443" t="s">
        <v>2812</v>
      </c>
      <c r="F55" s="443" t="s">
        <v>11</v>
      </c>
      <c r="G55" s="443"/>
      <c r="H55" s="443" t="s">
        <v>488</v>
      </c>
      <c r="I55" s="443" t="s">
        <v>495</v>
      </c>
      <c r="J55" s="443" t="s">
        <v>491</v>
      </c>
      <c r="K55" s="443" t="s">
        <v>515</v>
      </c>
      <c r="L55" s="444">
        <v>1</v>
      </c>
      <c r="M55" s="444" t="s">
        <v>513</v>
      </c>
      <c r="N55" s="205"/>
    </row>
    <row r="56" spans="1:14" ht="30.75" customHeight="1">
      <c r="A56" s="442">
        <v>87</v>
      </c>
      <c r="B56" s="442">
        <v>42131527</v>
      </c>
      <c r="C56" s="442" t="s">
        <v>2850</v>
      </c>
      <c r="D56" s="443" t="s">
        <v>392</v>
      </c>
      <c r="E56" s="443" t="s">
        <v>478</v>
      </c>
      <c r="F56" s="443" t="s">
        <v>11</v>
      </c>
      <c r="G56" s="443"/>
      <c r="H56" s="443" t="s">
        <v>488</v>
      </c>
      <c r="I56" s="443" t="s">
        <v>508</v>
      </c>
      <c r="J56" s="443" t="s">
        <v>491</v>
      </c>
      <c r="K56" s="443" t="s">
        <v>515</v>
      </c>
      <c r="L56" s="444">
        <v>1</v>
      </c>
      <c r="M56" s="444" t="s">
        <v>514</v>
      </c>
      <c r="N56" s="205"/>
    </row>
    <row r="57" spans="1:14" ht="30.75" customHeight="1">
      <c r="A57" s="442">
        <v>88</v>
      </c>
      <c r="B57" s="442">
        <v>10013099</v>
      </c>
      <c r="C57" s="442" t="s">
        <v>2850</v>
      </c>
      <c r="D57" s="443" t="s">
        <v>2797</v>
      </c>
      <c r="E57" s="443" t="s">
        <v>479</v>
      </c>
      <c r="F57" s="443" t="s">
        <v>11</v>
      </c>
      <c r="G57" s="443"/>
      <c r="H57" s="443" t="s">
        <v>488</v>
      </c>
      <c r="I57" s="443" t="s">
        <v>505</v>
      </c>
      <c r="J57" s="443" t="s">
        <v>491</v>
      </c>
      <c r="K57" s="443" t="s">
        <v>515</v>
      </c>
      <c r="L57" s="444">
        <v>1</v>
      </c>
      <c r="M57" s="444" t="s">
        <v>513</v>
      </c>
      <c r="N57" s="205"/>
    </row>
    <row r="58" spans="1:14" ht="30.75" customHeight="1">
      <c r="A58" s="442">
        <v>89</v>
      </c>
      <c r="B58" s="442">
        <v>51595758</v>
      </c>
      <c r="C58" s="442" t="s">
        <v>2850</v>
      </c>
      <c r="D58" s="443" t="s">
        <v>2798</v>
      </c>
      <c r="E58" s="443" t="s">
        <v>463</v>
      </c>
      <c r="F58" s="443" t="s">
        <v>11</v>
      </c>
      <c r="G58" s="443"/>
      <c r="H58" s="443" t="s">
        <v>488</v>
      </c>
      <c r="I58" s="443" t="s">
        <v>2824</v>
      </c>
      <c r="J58" s="443" t="s">
        <v>491</v>
      </c>
      <c r="K58" s="443" t="s">
        <v>515</v>
      </c>
      <c r="L58" s="444">
        <v>1</v>
      </c>
      <c r="M58" s="444" t="s">
        <v>513</v>
      </c>
      <c r="N58" s="205"/>
    </row>
    <row r="59" spans="1:14" ht="30.75" customHeight="1">
      <c r="A59" s="442">
        <v>90</v>
      </c>
      <c r="B59" s="442">
        <v>1088310534</v>
      </c>
      <c r="C59" s="442" t="s">
        <v>250</v>
      </c>
      <c r="D59" s="443" t="s">
        <v>2799</v>
      </c>
      <c r="E59" s="443" t="s">
        <v>468</v>
      </c>
      <c r="F59" s="443" t="s">
        <v>11</v>
      </c>
      <c r="G59" s="443"/>
      <c r="H59" s="443" t="s">
        <v>490</v>
      </c>
      <c r="I59" s="443" t="s">
        <v>505</v>
      </c>
      <c r="J59" s="443" t="s">
        <v>491</v>
      </c>
      <c r="K59" s="443" t="s">
        <v>515</v>
      </c>
      <c r="L59" s="444">
        <v>1</v>
      </c>
      <c r="M59" s="444" t="s">
        <v>513</v>
      </c>
      <c r="N59" s="205"/>
    </row>
    <row r="60" spans="1:14" ht="30.75" customHeight="1">
      <c r="A60" s="442">
        <v>91</v>
      </c>
      <c r="B60" s="442">
        <v>10099830</v>
      </c>
      <c r="C60" s="442" t="s">
        <v>250</v>
      </c>
      <c r="D60" s="443" t="s">
        <v>398</v>
      </c>
      <c r="E60" s="443" t="s">
        <v>468</v>
      </c>
      <c r="F60" s="443" t="s">
        <v>11</v>
      </c>
      <c r="G60" s="443"/>
      <c r="H60" s="443" t="s">
        <v>490</v>
      </c>
      <c r="I60" s="443" t="s">
        <v>518</v>
      </c>
      <c r="J60" s="443"/>
      <c r="K60" s="443" t="s">
        <v>515</v>
      </c>
      <c r="L60" s="444">
        <v>1</v>
      </c>
      <c r="M60" s="444" t="s">
        <v>513</v>
      </c>
      <c r="N60" s="205"/>
    </row>
    <row r="61" spans="1:14" ht="30.75" customHeight="1">
      <c r="A61" s="442">
        <v>92</v>
      </c>
      <c r="B61" s="442">
        <v>9870498</v>
      </c>
      <c r="C61" s="442" t="s">
        <v>250</v>
      </c>
      <c r="D61" s="443" t="s">
        <v>405</v>
      </c>
      <c r="E61" s="443" t="s">
        <v>467</v>
      </c>
      <c r="F61" s="443" t="s">
        <v>11</v>
      </c>
      <c r="G61" s="443"/>
      <c r="H61" s="443" t="s">
        <v>488</v>
      </c>
      <c r="I61" s="443" t="s">
        <v>498</v>
      </c>
      <c r="J61" s="443" t="s">
        <v>491</v>
      </c>
      <c r="K61" s="443" t="s">
        <v>515</v>
      </c>
      <c r="L61" s="444">
        <v>1</v>
      </c>
      <c r="M61" s="444" t="s">
        <v>512</v>
      </c>
      <c r="N61" s="205"/>
    </row>
    <row r="62" spans="1:14" ht="30.75" customHeight="1">
      <c r="A62" s="442">
        <v>93</v>
      </c>
      <c r="B62" s="442">
        <v>16865694</v>
      </c>
      <c r="C62" s="442" t="s">
        <v>250</v>
      </c>
      <c r="D62" s="443" t="s">
        <v>404</v>
      </c>
      <c r="E62" s="443" t="s">
        <v>463</v>
      </c>
      <c r="F62" s="443" t="s">
        <v>11</v>
      </c>
      <c r="G62" s="443"/>
      <c r="H62" s="443" t="s">
        <v>490</v>
      </c>
      <c r="I62" s="443" t="s">
        <v>505</v>
      </c>
      <c r="J62" s="443" t="s">
        <v>491</v>
      </c>
      <c r="K62" s="443" t="s">
        <v>515</v>
      </c>
      <c r="L62" s="444">
        <v>1</v>
      </c>
      <c r="M62" s="444" t="s">
        <v>513</v>
      </c>
      <c r="N62" s="205"/>
    </row>
    <row r="63" spans="1:14" ht="30.75" customHeight="1">
      <c r="A63" s="442">
        <v>94</v>
      </c>
      <c r="B63" s="442">
        <v>16233747</v>
      </c>
      <c r="C63" s="442" t="s">
        <v>250</v>
      </c>
      <c r="D63" s="443" t="s">
        <v>394</v>
      </c>
      <c r="E63" s="443" t="s">
        <v>457</v>
      </c>
      <c r="F63" s="443" t="s">
        <v>11</v>
      </c>
      <c r="G63" s="443"/>
      <c r="H63" s="443" t="s">
        <v>488</v>
      </c>
      <c r="I63" s="443" t="s">
        <v>505</v>
      </c>
      <c r="J63" s="443" t="s">
        <v>499</v>
      </c>
      <c r="K63" s="443" t="s">
        <v>515</v>
      </c>
      <c r="L63" s="444">
        <v>1</v>
      </c>
      <c r="M63" s="444" t="s">
        <v>513</v>
      </c>
      <c r="N63" s="205"/>
    </row>
    <row r="64" spans="1:14" ht="30.75" customHeight="1">
      <c r="A64" s="442">
        <v>95</v>
      </c>
      <c r="B64" s="442">
        <v>1088267974</v>
      </c>
      <c r="C64" s="442" t="s">
        <v>250</v>
      </c>
      <c r="D64" s="443" t="s">
        <v>387</v>
      </c>
      <c r="E64" s="443" t="s">
        <v>2813</v>
      </c>
      <c r="F64" s="443" t="s">
        <v>11</v>
      </c>
      <c r="G64" s="443"/>
      <c r="H64" s="443" t="s">
        <v>490</v>
      </c>
      <c r="I64" s="443" t="s">
        <v>505</v>
      </c>
      <c r="J64" s="443" t="s">
        <v>491</v>
      </c>
      <c r="K64" s="443" t="s">
        <v>515</v>
      </c>
      <c r="L64" s="444">
        <v>1</v>
      </c>
      <c r="M64" s="444" t="s">
        <v>513</v>
      </c>
      <c r="N64" s="205"/>
    </row>
    <row r="65" spans="1:14" ht="30.75" customHeight="1">
      <c r="A65" s="442">
        <v>96</v>
      </c>
      <c r="B65" s="442">
        <v>10000850</v>
      </c>
      <c r="C65" s="442" t="s">
        <v>250</v>
      </c>
      <c r="D65" s="443" t="s">
        <v>396</v>
      </c>
      <c r="E65" s="443" t="s">
        <v>2814</v>
      </c>
      <c r="F65" s="443" t="s">
        <v>11</v>
      </c>
      <c r="G65" s="443"/>
      <c r="H65" s="443" t="s">
        <v>490</v>
      </c>
      <c r="I65" s="443" t="s">
        <v>505</v>
      </c>
      <c r="J65" s="443" t="s">
        <v>491</v>
      </c>
      <c r="K65" s="443" t="s">
        <v>515</v>
      </c>
      <c r="L65" s="444">
        <v>1</v>
      </c>
      <c r="M65" s="444" t="s">
        <v>513</v>
      </c>
      <c r="N65" s="205"/>
    </row>
    <row r="66" spans="1:14" ht="30.75" customHeight="1">
      <c r="A66" s="442">
        <v>97</v>
      </c>
      <c r="B66" s="442">
        <v>31416062</v>
      </c>
      <c r="C66" s="442" t="s">
        <v>250</v>
      </c>
      <c r="D66" s="443" t="s">
        <v>2800</v>
      </c>
      <c r="E66" s="443" t="s">
        <v>468</v>
      </c>
      <c r="F66" s="443" t="s">
        <v>11</v>
      </c>
      <c r="G66" s="443"/>
      <c r="H66" s="443" t="s">
        <v>489</v>
      </c>
      <c r="I66" s="443" t="s">
        <v>2825</v>
      </c>
      <c r="J66" s="443" t="s">
        <v>491</v>
      </c>
      <c r="K66" s="443" t="s">
        <v>515</v>
      </c>
      <c r="L66" s="444">
        <v>1</v>
      </c>
      <c r="M66" s="444" t="s">
        <v>513</v>
      </c>
      <c r="N66" s="205"/>
    </row>
    <row r="67" spans="1:14" ht="30.75" customHeight="1">
      <c r="A67" s="442">
        <v>98</v>
      </c>
      <c r="B67" s="442">
        <v>4516606</v>
      </c>
      <c r="C67" s="442" t="s">
        <v>250</v>
      </c>
      <c r="D67" s="443" t="s">
        <v>2801</v>
      </c>
      <c r="E67" s="443" t="s">
        <v>456</v>
      </c>
      <c r="F67" s="443" t="s">
        <v>11</v>
      </c>
      <c r="G67" s="443"/>
      <c r="H67" s="443" t="s">
        <v>490</v>
      </c>
      <c r="I67" s="443" t="s">
        <v>2826</v>
      </c>
      <c r="J67" s="443" t="s">
        <v>491</v>
      </c>
      <c r="K67" s="443" t="s">
        <v>515</v>
      </c>
      <c r="L67" s="444">
        <v>1</v>
      </c>
      <c r="M67" s="444" t="s">
        <v>513</v>
      </c>
      <c r="N67" s="205"/>
    </row>
    <row r="68" spans="1:14" ht="30.75" customHeight="1">
      <c r="A68" s="442">
        <v>99</v>
      </c>
      <c r="B68" s="442">
        <v>1088305854</v>
      </c>
      <c r="C68" s="442" t="s">
        <v>250</v>
      </c>
      <c r="D68" s="443" t="s">
        <v>397</v>
      </c>
      <c r="E68" s="443" t="s">
        <v>458</v>
      </c>
      <c r="F68" s="443" t="s">
        <v>11</v>
      </c>
      <c r="G68" s="443"/>
      <c r="H68" s="443" t="s">
        <v>490</v>
      </c>
      <c r="I68" s="443" t="s">
        <v>505</v>
      </c>
      <c r="J68" s="443"/>
      <c r="K68" s="443" t="s">
        <v>515</v>
      </c>
      <c r="L68" s="444">
        <v>1</v>
      </c>
      <c r="M68" s="444" t="s">
        <v>513</v>
      </c>
      <c r="N68" s="205"/>
    </row>
    <row r="69" spans="1:14" ht="30.75" customHeight="1">
      <c r="A69" s="442">
        <v>100</v>
      </c>
      <c r="B69" s="442">
        <v>91264140</v>
      </c>
      <c r="C69" s="442" t="s">
        <v>250</v>
      </c>
      <c r="D69" s="443" t="s">
        <v>399</v>
      </c>
      <c r="E69" s="443" t="s">
        <v>463</v>
      </c>
      <c r="F69" s="443" t="s">
        <v>11</v>
      </c>
      <c r="G69" s="443"/>
      <c r="H69" s="443" t="s">
        <v>489</v>
      </c>
      <c r="I69" s="443" t="s">
        <v>509</v>
      </c>
      <c r="J69" s="443" t="s">
        <v>491</v>
      </c>
      <c r="K69" s="443" t="s">
        <v>515</v>
      </c>
      <c r="L69" s="444">
        <v>1</v>
      </c>
      <c r="M69" s="444" t="s">
        <v>513</v>
      </c>
      <c r="N69" s="205"/>
    </row>
    <row r="70" spans="1:14" ht="30.75" customHeight="1">
      <c r="A70" s="442">
        <v>101</v>
      </c>
      <c r="B70" s="442">
        <v>1110521013</v>
      </c>
      <c r="C70" s="442" t="s">
        <v>250</v>
      </c>
      <c r="D70" s="443" t="s">
        <v>401</v>
      </c>
      <c r="E70" s="443" t="s">
        <v>464</v>
      </c>
      <c r="F70" s="443" t="s">
        <v>11</v>
      </c>
      <c r="G70" s="443"/>
      <c r="H70" s="443" t="s">
        <v>488</v>
      </c>
      <c r="I70" s="443" t="s">
        <v>2826</v>
      </c>
      <c r="J70" s="443" t="s">
        <v>491</v>
      </c>
      <c r="K70" s="443" t="s">
        <v>515</v>
      </c>
      <c r="L70" s="444">
        <v>1</v>
      </c>
      <c r="M70" s="444" t="s">
        <v>513</v>
      </c>
      <c r="N70" s="205"/>
    </row>
    <row r="71" spans="1:14" ht="30.75" customHeight="1">
      <c r="A71" s="442">
        <v>102</v>
      </c>
      <c r="B71" s="442">
        <v>1088301352</v>
      </c>
      <c r="C71" s="442" t="s">
        <v>250</v>
      </c>
      <c r="D71" s="443" t="s">
        <v>400</v>
      </c>
      <c r="E71" s="443" t="s">
        <v>468</v>
      </c>
      <c r="F71" s="443" t="s">
        <v>11</v>
      </c>
      <c r="G71" s="443"/>
      <c r="H71" s="443" t="s">
        <v>490</v>
      </c>
      <c r="I71" s="443" t="s">
        <v>505</v>
      </c>
      <c r="J71" s="443" t="s">
        <v>491</v>
      </c>
      <c r="K71" s="443" t="s">
        <v>515</v>
      </c>
      <c r="L71" s="444">
        <v>1</v>
      </c>
      <c r="M71" s="444" t="s">
        <v>513</v>
      </c>
      <c r="N71" s="205"/>
    </row>
    <row r="72" spans="1:14" ht="30.75" customHeight="1">
      <c r="A72" s="442">
        <v>103</v>
      </c>
      <c r="B72" s="442">
        <v>1112769687</v>
      </c>
      <c r="C72" s="442" t="s">
        <v>250</v>
      </c>
      <c r="D72" s="443" t="s">
        <v>402</v>
      </c>
      <c r="E72" s="443" t="s">
        <v>472</v>
      </c>
      <c r="F72" s="443" t="s">
        <v>11</v>
      </c>
      <c r="G72" s="443"/>
      <c r="H72" s="443" t="s">
        <v>488</v>
      </c>
      <c r="I72" s="443" t="s">
        <v>505</v>
      </c>
      <c r="J72" s="443" t="s">
        <v>491</v>
      </c>
      <c r="K72" s="443" t="s">
        <v>515</v>
      </c>
      <c r="L72" s="444">
        <v>1</v>
      </c>
      <c r="M72" s="444" t="s">
        <v>513</v>
      </c>
      <c r="N72" s="205"/>
    </row>
    <row r="73" spans="1:14" ht="30.75" customHeight="1">
      <c r="A73" s="442">
        <v>104</v>
      </c>
      <c r="B73" s="442">
        <v>1087999181</v>
      </c>
      <c r="C73" s="442" t="s">
        <v>250</v>
      </c>
      <c r="D73" s="443" t="s">
        <v>403</v>
      </c>
      <c r="E73" s="443" t="s">
        <v>468</v>
      </c>
      <c r="F73" s="443" t="s">
        <v>11</v>
      </c>
      <c r="G73" s="443"/>
      <c r="H73" s="443" t="s">
        <v>490</v>
      </c>
      <c r="I73" s="443" t="s">
        <v>510</v>
      </c>
      <c r="J73" s="443" t="s">
        <v>491</v>
      </c>
      <c r="K73" s="443" t="s">
        <v>515</v>
      </c>
      <c r="L73" s="444">
        <v>1</v>
      </c>
      <c r="M73" s="444" t="s">
        <v>513</v>
      </c>
      <c r="N73" s="205"/>
    </row>
    <row r="74" spans="1:14" ht="30.75" customHeight="1">
      <c r="A74" s="442">
        <v>105</v>
      </c>
      <c r="B74" s="442">
        <v>9697385</v>
      </c>
      <c r="C74" s="442" t="s">
        <v>2838</v>
      </c>
      <c r="D74" s="443" t="s">
        <v>407</v>
      </c>
      <c r="E74" s="443" t="s">
        <v>458</v>
      </c>
      <c r="F74" s="443" t="s">
        <v>11</v>
      </c>
      <c r="G74" s="443"/>
      <c r="H74" s="443" t="s">
        <v>488</v>
      </c>
      <c r="I74" s="443" t="s">
        <v>505</v>
      </c>
      <c r="J74" s="443" t="s">
        <v>491</v>
      </c>
      <c r="K74" s="443" t="s">
        <v>515</v>
      </c>
      <c r="L74" s="444">
        <v>1</v>
      </c>
      <c r="M74" s="444" t="s">
        <v>513</v>
      </c>
      <c r="N74" s="205"/>
    </row>
    <row r="75" spans="1:14" ht="30.75" customHeight="1">
      <c r="A75" s="442">
        <v>106</v>
      </c>
      <c r="B75" s="442">
        <v>6283658</v>
      </c>
      <c r="C75" s="442" t="s">
        <v>2839</v>
      </c>
      <c r="D75" s="443" t="s">
        <v>406</v>
      </c>
      <c r="E75" s="443" t="s">
        <v>471</v>
      </c>
      <c r="F75" s="443" t="s">
        <v>11</v>
      </c>
      <c r="G75" s="443"/>
      <c r="H75" s="443" t="s">
        <v>488</v>
      </c>
      <c r="I75" s="443" t="s">
        <v>505</v>
      </c>
      <c r="J75" s="443" t="s">
        <v>499</v>
      </c>
      <c r="K75" s="443" t="s">
        <v>515</v>
      </c>
      <c r="L75" s="444">
        <v>1</v>
      </c>
      <c r="M75" s="444" t="s">
        <v>513</v>
      </c>
      <c r="N75" s="205"/>
    </row>
    <row r="76" spans="1:14" ht="30.75" customHeight="1">
      <c r="A76" s="442">
        <v>107</v>
      </c>
      <c r="B76" s="442">
        <v>10098411</v>
      </c>
      <c r="C76" s="442" t="s">
        <v>2839</v>
      </c>
      <c r="D76" s="443" t="s">
        <v>416</v>
      </c>
      <c r="E76" s="443" t="s">
        <v>472</v>
      </c>
      <c r="F76" s="443" t="s">
        <v>11</v>
      </c>
      <c r="G76" s="443"/>
      <c r="H76" s="443" t="s">
        <v>488</v>
      </c>
      <c r="I76" s="443" t="s">
        <v>505</v>
      </c>
      <c r="J76" s="443" t="s">
        <v>491</v>
      </c>
      <c r="K76" s="443" t="s">
        <v>515</v>
      </c>
      <c r="L76" s="444">
        <v>1</v>
      </c>
      <c r="M76" s="444" t="s">
        <v>513</v>
      </c>
      <c r="N76" s="205"/>
    </row>
    <row r="77" spans="1:14" ht="30.75" customHeight="1">
      <c r="A77" s="442">
        <v>108</v>
      </c>
      <c r="B77" s="442">
        <v>16224681</v>
      </c>
      <c r="C77" s="442" t="s">
        <v>2839</v>
      </c>
      <c r="D77" s="443" t="s">
        <v>409</v>
      </c>
      <c r="E77" s="443" t="s">
        <v>472</v>
      </c>
      <c r="F77" s="443" t="s">
        <v>11</v>
      </c>
      <c r="G77" s="443"/>
      <c r="H77" s="443" t="s">
        <v>488</v>
      </c>
      <c r="I77" s="443" t="s">
        <v>505</v>
      </c>
      <c r="J77" s="443" t="s">
        <v>491</v>
      </c>
      <c r="K77" s="443" t="s">
        <v>515</v>
      </c>
      <c r="L77" s="444">
        <v>1</v>
      </c>
      <c r="M77" s="444" t="s">
        <v>513</v>
      </c>
      <c r="N77" s="205"/>
    </row>
    <row r="78" spans="1:14" ht="30.75" customHeight="1">
      <c r="A78" s="442">
        <v>109</v>
      </c>
      <c r="B78" s="442">
        <v>70690055</v>
      </c>
      <c r="C78" s="442" t="s">
        <v>2839</v>
      </c>
      <c r="D78" s="443" t="s">
        <v>410</v>
      </c>
      <c r="E78" s="443" t="s">
        <v>2815</v>
      </c>
      <c r="F78" s="443" t="s">
        <v>11</v>
      </c>
      <c r="G78" s="443"/>
      <c r="H78" s="443" t="s">
        <v>488</v>
      </c>
      <c r="I78" s="443" t="s">
        <v>495</v>
      </c>
      <c r="J78" s="443" t="s">
        <v>491</v>
      </c>
      <c r="K78" s="443" t="s">
        <v>515</v>
      </c>
      <c r="L78" s="444">
        <v>1</v>
      </c>
      <c r="M78" s="444" t="s">
        <v>513</v>
      </c>
      <c r="N78" s="205"/>
    </row>
    <row r="79" spans="1:14" ht="30.75" customHeight="1">
      <c r="A79" s="442">
        <v>110</v>
      </c>
      <c r="B79" s="442">
        <v>80851788</v>
      </c>
      <c r="C79" s="442" t="s">
        <v>2839</v>
      </c>
      <c r="D79" s="443" t="s">
        <v>2802</v>
      </c>
      <c r="E79" s="443" t="s">
        <v>467</v>
      </c>
      <c r="F79" s="443" t="s">
        <v>11</v>
      </c>
      <c r="G79" s="443"/>
      <c r="H79" s="443" t="s">
        <v>489</v>
      </c>
      <c r="I79" s="443" t="s">
        <v>2827</v>
      </c>
      <c r="J79" s="443" t="s">
        <v>491</v>
      </c>
      <c r="K79" s="443" t="s">
        <v>515</v>
      </c>
      <c r="L79" s="444">
        <v>1</v>
      </c>
      <c r="M79" s="444" t="s">
        <v>513</v>
      </c>
      <c r="N79" s="205"/>
    </row>
    <row r="80" spans="1:14" ht="30.75" customHeight="1">
      <c r="A80" s="442">
        <v>111</v>
      </c>
      <c r="B80" s="442">
        <v>7553376</v>
      </c>
      <c r="C80" s="442" t="s">
        <v>2839</v>
      </c>
      <c r="D80" s="443" t="s">
        <v>411</v>
      </c>
      <c r="E80" s="443" t="s">
        <v>2815</v>
      </c>
      <c r="F80" s="443" t="s">
        <v>11</v>
      </c>
      <c r="G80" s="443"/>
      <c r="H80" s="443" t="s">
        <v>488</v>
      </c>
      <c r="I80" s="443" t="s">
        <v>505</v>
      </c>
      <c r="J80" s="443" t="s">
        <v>499</v>
      </c>
      <c r="K80" s="443" t="s">
        <v>515</v>
      </c>
      <c r="L80" s="444">
        <v>1</v>
      </c>
      <c r="M80" s="444" t="s">
        <v>513</v>
      </c>
      <c r="N80" s="205"/>
    </row>
    <row r="81" spans="1:14" ht="30.75" customHeight="1">
      <c r="A81" s="442">
        <v>112</v>
      </c>
      <c r="B81" s="442">
        <v>10107364</v>
      </c>
      <c r="C81" s="442" t="s">
        <v>2839</v>
      </c>
      <c r="D81" s="443" t="s">
        <v>412</v>
      </c>
      <c r="E81" s="443" t="s">
        <v>474</v>
      </c>
      <c r="F81" s="443" t="s">
        <v>11</v>
      </c>
      <c r="G81" s="443"/>
      <c r="H81" s="443" t="s">
        <v>489</v>
      </c>
      <c r="I81" s="443" t="s">
        <v>502</v>
      </c>
      <c r="J81" s="443" t="s">
        <v>491</v>
      </c>
      <c r="K81" s="443" t="s">
        <v>515</v>
      </c>
      <c r="L81" s="444">
        <v>1</v>
      </c>
      <c r="M81" s="444" t="s">
        <v>513</v>
      </c>
      <c r="N81" s="205"/>
    </row>
    <row r="82" spans="1:14" ht="30.75" customHeight="1">
      <c r="A82" s="442">
        <v>113</v>
      </c>
      <c r="B82" s="442">
        <v>42028075</v>
      </c>
      <c r="C82" s="442" t="s">
        <v>2839</v>
      </c>
      <c r="D82" s="443" t="s">
        <v>413</v>
      </c>
      <c r="E82" s="443" t="s">
        <v>467</v>
      </c>
      <c r="F82" s="443" t="s">
        <v>11</v>
      </c>
      <c r="G82" s="443"/>
      <c r="H82" s="443" t="s">
        <v>488</v>
      </c>
      <c r="I82" s="443" t="s">
        <v>505</v>
      </c>
      <c r="J82" s="443" t="s">
        <v>491</v>
      </c>
      <c r="K82" s="443" t="s">
        <v>515</v>
      </c>
      <c r="L82" s="444">
        <v>1</v>
      </c>
      <c r="M82" s="444" t="s">
        <v>513</v>
      </c>
      <c r="N82" s="205"/>
    </row>
    <row r="83" spans="1:14" ht="30.75" customHeight="1">
      <c r="A83" s="442">
        <v>114</v>
      </c>
      <c r="B83" s="442">
        <v>1088305003</v>
      </c>
      <c r="C83" s="442" t="s">
        <v>2839</v>
      </c>
      <c r="D83" s="443" t="s">
        <v>2803</v>
      </c>
      <c r="E83" s="443" t="s">
        <v>2816</v>
      </c>
      <c r="F83" s="443" t="s">
        <v>11</v>
      </c>
      <c r="G83" s="443"/>
      <c r="H83" s="443" t="s">
        <v>490</v>
      </c>
      <c r="I83" s="443" t="s">
        <v>2826</v>
      </c>
      <c r="J83" s="443" t="s">
        <v>491</v>
      </c>
      <c r="K83" s="443" t="s">
        <v>515</v>
      </c>
      <c r="L83" s="444">
        <v>1</v>
      </c>
      <c r="M83" s="444" t="s">
        <v>513</v>
      </c>
      <c r="N83" s="205"/>
    </row>
    <row r="84" spans="1:14" ht="30.75" customHeight="1">
      <c r="A84" s="442">
        <v>115</v>
      </c>
      <c r="B84" s="442">
        <v>25201405</v>
      </c>
      <c r="C84" s="442" t="s">
        <v>2839</v>
      </c>
      <c r="D84" s="443" t="s">
        <v>414</v>
      </c>
      <c r="E84" s="443" t="s">
        <v>2815</v>
      </c>
      <c r="F84" s="443" t="s">
        <v>11</v>
      </c>
      <c r="G84" s="443"/>
      <c r="H84" s="443" t="s">
        <v>488</v>
      </c>
      <c r="I84" s="443" t="s">
        <v>505</v>
      </c>
      <c r="J84" s="443" t="s">
        <v>491</v>
      </c>
      <c r="K84" s="443" t="s">
        <v>515</v>
      </c>
      <c r="L84" s="444">
        <v>1</v>
      </c>
      <c r="M84" s="444" t="s">
        <v>513</v>
      </c>
      <c r="N84" s="205"/>
    </row>
    <row r="85" spans="1:14" ht="30.75" customHeight="1">
      <c r="A85" s="442">
        <v>116</v>
      </c>
      <c r="B85" s="442">
        <v>18504005</v>
      </c>
      <c r="C85" s="442" t="s">
        <v>2839</v>
      </c>
      <c r="D85" s="443" t="s">
        <v>415</v>
      </c>
      <c r="E85" s="443" t="s">
        <v>472</v>
      </c>
      <c r="F85" s="443" t="s">
        <v>11</v>
      </c>
      <c r="G85" s="443"/>
      <c r="H85" s="443" t="s">
        <v>488</v>
      </c>
      <c r="I85" s="443" t="s">
        <v>505</v>
      </c>
      <c r="J85" s="443" t="s">
        <v>491</v>
      </c>
      <c r="K85" s="443" t="s">
        <v>515</v>
      </c>
      <c r="L85" s="444">
        <v>1</v>
      </c>
      <c r="M85" s="444" t="s">
        <v>513</v>
      </c>
      <c r="N85" s="205"/>
    </row>
    <row r="86" spans="1:14" ht="30.75" customHeight="1">
      <c r="A86" s="442">
        <v>117</v>
      </c>
      <c r="B86" s="442">
        <v>65770382</v>
      </c>
      <c r="C86" s="442" t="s">
        <v>2851</v>
      </c>
      <c r="D86" s="443" t="s">
        <v>2804</v>
      </c>
      <c r="E86" s="443" t="s">
        <v>2817</v>
      </c>
      <c r="F86" s="443" t="s">
        <v>11</v>
      </c>
      <c r="G86" s="443"/>
      <c r="H86" s="443" t="s">
        <v>489</v>
      </c>
      <c r="I86" s="443" t="s">
        <v>2826</v>
      </c>
      <c r="J86" s="443" t="s">
        <v>491</v>
      </c>
      <c r="K86" s="443" t="s">
        <v>515</v>
      </c>
      <c r="L86" s="444">
        <v>1</v>
      </c>
      <c r="M86" s="444" t="s">
        <v>513</v>
      </c>
      <c r="N86" s="205"/>
    </row>
    <row r="87" spans="1:14" ht="30.75" customHeight="1">
      <c r="A87" s="442">
        <v>118</v>
      </c>
      <c r="B87" s="442">
        <v>10240629</v>
      </c>
      <c r="C87" s="442" t="s">
        <v>2851</v>
      </c>
      <c r="D87" s="443" t="s">
        <v>2805</v>
      </c>
      <c r="E87" s="443" t="s">
        <v>472</v>
      </c>
      <c r="F87" s="443" t="s">
        <v>11</v>
      </c>
      <c r="G87" s="443"/>
      <c r="H87" s="443" t="s">
        <v>490</v>
      </c>
      <c r="I87" s="443" t="s">
        <v>2821</v>
      </c>
      <c r="J87" s="443" t="s">
        <v>491</v>
      </c>
      <c r="K87" s="443" t="s">
        <v>515</v>
      </c>
      <c r="L87" s="444">
        <v>1</v>
      </c>
      <c r="M87" s="444" t="s">
        <v>513</v>
      </c>
      <c r="N87" s="205"/>
    </row>
    <row r="89" spans="1:14">
      <c r="A89" s="168" t="s">
        <v>2854</v>
      </c>
    </row>
  </sheetData>
  <autoFilter ref="A6:M87"/>
  <mergeCells count="4">
    <mergeCell ref="A1:M1"/>
    <mergeCell ref="A2:M2"/>
    <mergeCell ref="A3:M3"/>
    <mergeCell ref="A4:M4"/>
  </mergeCells>
  <pageMargins left="0.31496062992125984" right="0.70866141732283472" top="0.74803149606299213" bottom="0.74803149606299213" header="0.31496062992125984" footer="0.31496062992125984"/>
  <pageSetup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F16"/>
  <sheetViews>
    <sheetView zoomScaleNormal="100" zoomScaleSheetLayoutView="100" workbookViewId="0">
      <selection activeCell="M10" sqref="M10"/>
    </sheetView>
  </sheetViews>
  <sheetFormatPr baseColWidth="10" defaultRowHeight="16.5"/>
  <cols>
    <col min="1" max="1" width="47.25" customWidth="1"/>
    <col min="2" max="2" width="23.625" customWidth="1"/>
    <col min="3" max="3" width="32.125" customWidth="1"/>
    <col min="4" max="4" width="14.875" hidden="1" customWidth="1"/>
    <col min="5" max="6" width="35.625" hidden="1" customWidth="1"/>
  </cols>
  <sheetData>
    <row r="2" spans="1:6" ht="22.5" customHeight="1">
      <c r="A2" s="371" t="s">
        <v>0</v>
      </c>
      <c r="B2" s="371"/>
      <c r="C2" s="371"/>
    </row>
    <row r="3" spans="1:6" s="15" customFormat="1" ht="22.5" customHeight="1">
      <c r="A3" s="372" t="s">
        <v>1</v>
      </c>
      <c r="B3" s="372"/>
      <c r="C3" s="372"/>
      <c r="D3" s="51"/>
      <c r="E3" s="51"/>
      <c r="F3" s="51"/>
    </row>
    <row r="4" spans="1:6" ht="22.5" customHeight="1">
      <c r="A4" s="373" t="s">
        <v>104</v>
      </c>
      <c r="B4" s="373"/>
      <c r="C4" s="373"/>
    </row>
    <row r="6" spans="1:6" s="16" customFormat="1" ht="90" customHeight="1">
      <c r="A6" s="37" t="s">
        <v>125</v>
      </c>
      <c r="B6" s="37" t="s">
        <v>216</v>
      </c>
      <c r="C6" s="37" t="s">
        <v>126</v>
      </c>
      <c r="D6" s="37" t="s">
        <v>222</v>
      </c>
      <c r="E6" s="37" t="s">
        <v>2739</v>
      </c>
      <c r="F6" s="37" t="s">
        <v>2769</v>
      </c>
    </row>
    <row r="7" spans="1:6" s="96" customFormat="1" ht="37.5" customHeight="1">
      <c r="A7" s="97" t="s">
        <v>521</v>
      </c>
      <c r="B7" s="206" t="s">
        <v>529</v>
      </c>
      <c r="C7" s="284">
        <f>SUM(E7,F7)</f>
        <v>61</v>
      </c>
      <c r="D7" s="97">
        <v>74</v>
      </c>
      <c r="E7" s="97">
        <v>61</v>
      </c>
      <c r="F7" s="97">
        <v>0</v>
      </c>
    </row>
    <row r="8" spans="1:6" s="96" customFormat="1" ht="37.5" customHeight="1">
      <c r="A8" s="97" t="s">
        <v>522</v>
      </c>
      <c r="B8" s="206" t="s">
        <v>530</v>
      </c>
      <c r="C8" s="284">
        <f t="shared" ref="C8:C14" si="0">SUM(E8,F8)</f>
        <v>20</v>
      </c>
      <c r="D8" s="97">
        <v>47</v>
      </c>
      <c r="E8" s="97">
        <v>18</v>
      </c>
      <c r="F8" s="97">
        <v>2</v>
      </c>
    </row>
    <row r="9" spans="1:6" s="96" customFormat="1" ht="37.5" customHeight="1">
      <c r="A9" s="97" t="s">
        <v>523</v>
      </c>
      <c r="B9" s="206" t="s">
        <v>531</v>
      </c>
      <c r="C9" s="284">
        <f t="shared" si="0"/>
        <v>2</v>
      </c>
      <c r="D9" s="97"/>
      <c r="E9" s="97">
        <v>2</v>
      </c>
      <c r="F9" s="97">
        <v>0</v>
      </c>
    </row>
    <row r="10" spans="1:6" s="96" customFormat="1" ht="37.5" customHeight="1">
      <c r="A10" s="97" t="s">
        <v>524</v>
      </c>
      <c r="B10" s="206" t="s">
        <v>532</v>
      </c>
      <c r="C10" s="284">
        <v>9</v>
      </c>
      <c r="D10" s="97">
        <v>31</v>
      </c>
      <c r="E10" s="97">
        <v>9</v>
      </c>
      <c r="F10" s="97">
        <v>1</v>
      </c>
    </row>
    <row r="11" spans="1:6" s="96" customFormat="1" ht="37.5" customHeight="1">
      <c r="A11" s="97" t="s">
        <v>525</v>
      </c>
      <c r="B11" s="206" t="s">
        <v>529</v>
      </c>
      <c r="C11" s="284">
        <f t="shared" si="0"/>
        <v>12</v>
      </c>
      <c r="D11" s="97">
        <v>15</v>
      </c>
      <c r="E11" s="97">
        <v>10</v>
      </c>
      <c r="F11" s="97">
        <v>2</v>
      </c>
    </row>
    <row r="12" spans="1:6" s="96" customFormat="1" ht="37.5" customHeight="1">
      <c r="A12" s="97" t="s">
        <v>526</v>
      </c>
      <c r="B12" s="206" t="s">
        <v>529</v>
      </c>
      <c r="C12" s="284">
        <f t="shared" si="0"/>
        <v>8</v>
      </c>
      <c r="D12" s="97">
        <v>23</v>
      </c>
      <c r="E12" s="97">
        <v>8</v>
      </c>
      <c r="F12" s="97">
        <v>0</v>
      </c>
    </row>
    <row r="13" spans="1:6" s="96" customFormat="1" ht="37.5" customHeight="1">
      <c r="A13" s="97" t="s">
        <v>527</v>
      </c>
      <c r="B13" s="206" t="s">
        <v>533</v>
      </c>
      <c r="C13" s="284">
        <f t="shared" si="0"/>
        <v>7</v>
      </c>
      <c r="D13" s="97">
        <v>58</v>
      </c>
      <c r="E13" s="97">
        <v>6</v>
      </c>
      <c r="F13" s="97">
        <v>1</v>
      </c>
    </row>
    <row r="14" spans="1:6" s="96" customFormat="1" ht="37.5" customHeight="1">
      <c r="A14" s="97" t="s">
        <v>528</v>
      </c>
      <c r="B14" s="206" t="s">
        <v>529</v>
      </c>
      <c r="C14" s="284">
        <f t="shared" si="0"/>
        <v>2</v>
      </c>
      <c r="D14" s="97">
        <v>20</v>
      </c>
      <c r="E14" s="97">
        <v>2</v>
      </c>
      <c r="F14" s="97">
        <v>0</v>
      </c>
    </row>
    <row r="15" spans="1:6" s="165" customFormat="1" ht="11.25" customHeight="1"/>
    <row r="16" spans="1:6" ht="25.5" customHeight="1">
      <c r="A16" s="374" t="s">
        <v>2855</v>
      </c>
      <c r="B16" s="374"/>
      <c r="C16" s="374"/>
    </row>
  </sheetData>
  <mergeCells count="4">
    <mergeCell ref="A2:C2"/>
    <mergeCell ref="A3:C3"/>
    <mergeCell ref="A4:C4"/>
    <mergeCell ref="A16:C16"/>
  </mergeCells>
  <pageMargins left="0.75" right="0.75" top="1" bottom="1" header="0.5" footer="0.5"/>
  <pageSetup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151"/>
  <sheetViews>
    <sheetView zoomScaleNormal="100" zoomScaleSheetLayoutView="100" workbookViewId="0">
      <selection activeCell="A151" sqref="A151:R151"/>
    </sheetView>
  </sheetViews>
  <sheetFormatPr baseColWidth="10" defaultColWidth="10.625" defaultRowHeight="15" customHeight="1"/>
  <cols>
    <col min="1" max="1" width="22.25" style="250" customWidth="1"/>
    <col min="2" max="2" width="17.25" style="250" customWidth="1"/>
    <col min="3" max="3" width="5.125" style="250" customWidth="1"/>
    <col min="4" max="4" width="8.75" style="250" customWidth="1"/>
    <col min="5" max="5" width="8" style="250" customWidth="1"/>
    <col min="6" max="6" width="10.25" style="250" customWidth="1"/>
    <col min="7" max="7" width="1.25" style="250" customWidth="1"/>
    <col min="8" max="8" width="19.75" style="250" customWidth="1"/>
    <col min="9" max="9" width="2.875" style="250" customWidth="1"/>
    <col min="10" max="10" width="2.75" style="250" customWidth="1"/>
    <col min="11" max="11" width="9.25" style="250" customWidth="1"/>
    <col min="12" max="12" width="7.625" style="250" customWidth="1"/>
    <col min="13" max="13" width="8.5" style="250" customWidth="1"/>
    <col min="14" max="14" width="8" style="250" customWidth="1"/>
    <col min="15" max="15" width="7.75" style="250" customWidth="1"/>
    <col min="16" max="16" width="8.5" style="250" customWidth="1"/>
    <col min="17" max="17" width="9.5" style="250" customWidth="1"/>
    <col min="18" max="18" width="9.125" style="250" customWidth="1"/>
    <col min="19" max="19" width="10.625" style="250"/>
    <col min="20" max="20" width="49" style="251" customWidth="1"/>
    <col min="21" max="256" width="10.625" style="250"/>
    <col min="257" max="257" width="17" style="250" bestFit="1" customWidth="1"/>
    <col min="258" max="258" width="21.625" style="250" bestFit="1" customWidth="1"/>
    <col min="259" max="259" width="5.125" style="250" customWidth="1"/>
    <col min="260" max="261" width="9.125" style="250" customWidth="1"/>
    <col min="262" max="262" width="10.25" style="250" customWidth="1"/>
    <col min="263" max="263" width="3.75" style="250" bestFit="1" customWidth="1"/>
    <col min="264" max="264" width="5.125" style="250" bestFit="1" customWidth="1"/>
    <col min="265" max="265" width="4.625" style="250" bestFit="1" customWidth="1"/>
    <col min="266" max="266" width="6" style="250" bestFit="1" customWidth="1"/>
    <col min="267" max="267" width="9.625" style="250" customWidth="1"/>
    <col min="268" max="268" width="9.625" style="250" bestFit="1" customWidth="1"/>
    <col min="269" max="269" width="10.25" style="250" customWidth="1"/>
    <col min="270" max="270" width="8" style="250" bestFit="1" customWidth="1"/>
    <col min="271" max="271" width="8.375" style="250" bestFit="1" customWidth="1"/>
    <col min="272" max="272" width="10.75" style="250" customWidth="1"/>
    <col min="273" max="273" width="10.625" style="250" customWidth="1"/>
    <col min="274" max="274" width="13.25" style="250" customWidth="1"/>
    <col min="275" max="512" width="10.625" style="250"/>
    <col min="513" max="513" width="17" style="250" bestFit="1" customWidth="1"/>
    <col min="514" max="514" width="21.625" style="250" bestFit="1" customWidth="1"/>
    <col min="515" max="515" width="5.125" style="250" customWidth="1"/>
    <col min="516" max="517" width="9.125" style="250" customWidth="1"/>
    <col min="518" max="518" width="10.25" style="250" customWidth="1"/>
    <col min="519" max="519" width="3.75" style="250" bestFit="1" customWidth="1"/>
    <col min="520" max="520" width="5.125" style="250" bestFit="1" customWidth="1"/>
    <col min="521" max="521" width="4.625" style="250" bestFit="1" customWidth="1"/>
    <col min="522" max="522" width="6" style="250" bestFit="1" customWidth="1"/>
    <col min="523" max="523" width="9.625" style="250" customWidth="1"/>
    <col min="524" max="524" width="9.625" style="250" bestFit="1" customWidth="1"/>
    <col min="525" max="525" width="10.25" style="250" customWidth="1"/>
    <col min="526" max="526" width="8" style="250" bestFit="1" customWidth="1"/>
    <col min="527" max="527" width="8.375" style="250" bestFit="1" customWidth="1"/>
    <col min="528" max="528" width="10.75" style="250" customWidth="1"/>
    <col min="529" max="529" width="10.625" style="250" customWidth="1"/>
    <col min="530" max="530" width="13.25" style="250" customWidth="1"/>
    <col min="531" max="768" width="10.625" style="250"/>
    <col min="769" max="769" width="17" style="250" bestFit="1" customWidth="1"/>
    <col min="770" max="770" width="21.625" style="250" bestFit="1" customWidth="1"/>
    <col min="771" max="771" width="5.125" style="250" customWidth="1"/>
    <col min="772" max="773" width="9.125" style="250" customWidth="1"/>
    <col min="774" max="774" width="10.25" style="250" customWidth="1"/>
    <col min="775" max="775" width="3.75" style="250" bestFit="1" customWidth="1"/>
    <col min="776" max="776" width="5.125" style="250" bestFit="1" customWidth="1"/>
    <col min="777" max="777" width="4.625" style="250" bestFit="1" customWidth="1"/>
    <col min="778" max="778" width="6" style="250" bestFit="1" customWidth="1"/>
    <col min="779" max="779" width="9.625" style="250" customWidth="1"/>
    <col min="780" max="780" width="9.625" style="250" bestFit="1" customWidth="1"/>
    <col min="781" max="781" width="10.25" style="250" customWidth="1"/>
    <col min="782" max="782" width="8" style="250" bestFit="1" customWidth="1"/>
    <col min="783" max="783" width="8.375" style="250" bestFit="1" customWidth="1"/>
    <col min="784" max="784" width="10.75" style="250" customWidth="1"/>
    <col min="785" max="785" width="10.625" style="250" customWidth="1"/>
    <col min="786" max="786" width="13.25" style="250" customWidth="1"/>
    <col min="787" max="1024" width="10.625" style="250"/>
    <col min="1025" max="1025" width="17" style="250" bestFit="1" customWidth="1"/>
    <col min="1026" max="1026" width="21.625" style="250" bestFit="1" customWidth="1"/>
    <col min="1027" max="1027" width="5.125" style="250" customWidth="1"/>
    <col min="1028" max="1029" width="9.125" style="250" customWidth="1"/>
    <col min="1030" max="1030" width="10.25" style="250" customWidth="1"/>
    <col min="1031" max="1031" width="3.75" style="250" bestFit="1" customWidth="1"/>
    <col min="1032" max="1032" width="5.125" style="250" bestFit="1" customWidth="1"/>
    <col min="1033" max="1033" width="4.625" style="250" bestFit="1" customWidth="1"/>
    <col min="1034" max="1034" width="6" style="250" bestFit="1" customWidth="1"/>
    <col min="1035" max="1035" width="9.625" style="250" customWidth="1"/>
    <col min="1036" max="1036" width="9.625" style="250" bestFit="1" customWidth="1"/>
    <col min="1037" max="1037" width="10.25" style="250" customWidth="1"/>
    <col min="1038" max="1038" width="8" style="250" bestFit="1" customWidth="1"/>
    <col min="1039" max="1039" width="8.375" style="250" bestFit="1" customWidth="1"/>
    <col min="1040" max="1040" width="10.75" style="250" customWidth="1"/>
    <col min="1041" max="1041" width="10.625" style="250" customWidth="1"/>
    <col min="1042" max="1042" width="13.25" style="250" customWidth="1"/>
    <col min="1043" max="1280" width="10.625" style="250"/>
    <col min="1281" max="1281" width="17" style="250" bestFit="1" customWidth="1"/>
    <col min="1282" max="1282" width="21.625" style="250" bestFit="1" customWidth="1"/>
    <col min="1283" max="1283" width="5.125" style="250" customWidth="1"/>
    <col min="1284" max="1285" width="9.125" style="250" customWidth="1"/>
    <col min="1286" max="1286" width="10.25" style="250" customWidth="1"/>
    <col min="1287" max="1287" width="3.75" style="250" bestFit="1" customWidth="1"/>
    <col min="1288" max="1288" width="5.125" style="250" bestFit="1" customWidth="1"/>
    <col min="1289" max="1289" width="4.625" style="250" bestFit="1" customWidth="1"/>
    <col min="1290" max="1290" width="6" style="250" bestFit="1" customWidth="1"/>
    <col min="1291" max="1291" width="9.625" style="250" customWidth="1"/>
    <col min="1292" max="1292" width="9.625" style="250" bestFit="1" customWidth="1"/>
    <col min="1293" max="1293" width="10.25" style="250" customWidth="1"/>
    <col min="1294" max="1294" width="8" style="250" bestFit="1" customWidth="1"/>
    <col min="1295" max="1295" width="8.375" style="250" bestFit="1" customWidth="1"/>
    <col min="1296" max="1296" width="10.75" style="250" customWidth="1"/>
    <col min="1297" max="1297" width="10.625" style="250" customWidth="1"/>
    <col min="1298" max="1298" width="13.25" style="250" customWidth="1"/>
    <col min="1299" max="1536" width="10.625" style="250"/>
    <col min="1537" max="1537" width="17" style="250" bestFit="1" customWidth="1"/>
    <col min="1538" max="1538" width="21.625" style="250" bestFit="1" customWidth="1"/>
    <col min="1539" max="1539" width="5.125" style="250" customWidth="1"/>
    <col min="1540" max="1541" width="9.125" style="250" customWidth="1"/>
    <col min="1542" max="1542" width="10.25" style="250" customWidth="1"/>
    <col min="1543" max="1543" width="3.75" style="250" bestFit="1" customWidth="1"/>
    <col min="1544" max="1544" width="5.125" style="250" bestFit="1" customWidth="1"/>
    <col min="1545" max="1545" width="4.625" style="250" bestFit="1" customWidth="1"/>
    <col min="1546" max="1546" width="6" style="250" bestFit="1" customWidth="1"/>
    <col min="1547" max="1547" width="9.625" style="250" customWidth="1"/>
    <col min="1548" max="1548" width="9.625" style="250" bestFit="1" customWidth="1"/>
    <col min="1549" max="1549" width="10.25" style="250" customWidth="1"/>
    <col min="1550" max="1550" width="8" style="250" bestFit="1" customWidth="1"/>
    <col min="1551" max="1551" width="8.375" style="250" bestFit="1" customWidth="1"/>
    <col min="1552" max="1552" width="10.75" style="250" customWidth="1"/>
    <col min="1553" max="1553" width="10.625" style="250" customWidth="1"/>
    <col min="1554" max="1554" width="13.25" style="250" customWidth="1"/>
    <col min="1555" max="1792" width="10.625" style="250"/>
    <col min="1793" max="1793" width="17" style="250" bestFit="1" customWidth="1"/>
    <col min="1794" max="1794" width="21.625" style="250" bestFit="1" customWidth="1"/>
    <col min="1795" max="1795" width="5.125" style="250" customWidth="1"/>
    <col min="1796" max="1797" width="9.125" style="250" customWidth="1"/>
    <col min="1798" max="1798" width="10.25" style="250" customWidth="1"/>
    <col min="1799" max="1799" width="3.75" style="250" bestFit="1" customWidth="1"/>
    <col min="1800" max="1800" width="5.125" style="250" bestFit="1" customWidth="1"/>
    <col min="1801" max="1801" width="4.625" style="250" bestFit="1" customWidth="1"/>
    <col min="1802" max="1802" width="6" style="250" bestFit="1" customWidth="1"/>
    <col min="1803" max="1803" width="9.625" style="250" customWidth="1"/>
    <col min="1804" max="1804" width="9.625" style="250" bestFit="1" customWidth="1"/>
    <col min="1805" max="1805" width="10.25" style="250" customWidth="1"/>
    <col min="1806" max="1806" width="8" style="250" bestFit="1" customWidth="1"/>
    <col min="1807" max="1807" width="8.375" style="250" bestFit="1" customWidth="1"/>
    <col min="1808" max="1808" width="10.75" style="250" customWidth="1"/>
    <col min="1809" max="1809" width="10.625" style="250" customWidth="1"/>
    <col min="1810" max="1810" width="13.25" style="250" customWidth="1"/>
    <col min="1811" max="2048" width="10.625" style="250"/>
    <col min="2049" max="2049" width="17" style="250" bestFit="1" customWidth="1"/>
    <col min="2050" max="2050" width="21.625" style="250" bestFit="1" customWidth="1"/>
    <col min="2051" max="2051" width="5.125" style="250" customWidth="1"/>
    <col min="2052" max="2053" width="9.125" style="250" customWidth="1"/>
    <col min="2054" max="2054" width="10.25" style="250" customWidth="1"/>
    <col min="2055" max="2055" width="3.75" style="250" bestFit="1" customWidth="1"/>
    <col min="2056" max="2056" width="5.125" style="250" bestFit="1" customWidth="1"/>
    <col min="2057" max="2057" width="4.625" style="250" bestFit="1" customWidth="1"/>
    <col min="2058" max="2058" width="6" style="250" bestFit="1" customWidth="1"/>
    <col min="2059" max="2059" width="9.625" style="250" customWidth="1"/>
    <col min="2060" max="2060" width="9.625" style="250" bestFit="1" customWidth="1"/>
    <col min="2061" max="2061" width="10.25" style="250" customWidth="1"/>
    <col min="2062" max="2062" width="8" style="250" bestFit="1" customWidth="1"/>
    <col min="2063" max="2063" width="8.375" style="250" bestFit="1" customWidth="1"/>
    <col min="2064" max="2064" width="10.75" style="250" customWidth="1"/>
    <col min="2065" max="2065" width="10.625" style="250" customWidth="1"/>
    <col min="2066" max="2066" width="13.25" style="250" customWidth="1"/>
    <col min="2067" max="2304" width="10.625" style="250"/>
    <col min="2305" max="2305" width="17" style="250" bestFit="1" customWidth="1"/>
    <col min="2306" max="2306" width="21.625" style="250" bestFit="1" customWidth="1"/>
    <col min="2307" max="2307" width="5.125" style="250" customWidth="1"/>
    <col min="2308" max="2309" width="9.125" style="250" customWidth="1"/>
    <col min="2310" max="2310" width="10.25" style="250" customWidth="1"/>
    <col min="2311" max="2311" width="3.75" style="250" bestFit="1" customWidth="1"/>
    <col min="2312" max="2312" width="5.125" style="250" bestFit="1" customWidth="1"/>
    <col min="2313" max="2313" width="4.625" style="250" bestFit="1" customWidth="1"/>
    <col min="2314" max="2314" width="6" style="250" bestFit="1" customWidth="1"/>
    <col min="2315" max="2315" width="9.625" style="250" customWidth="1"/>
    <col min="2316" max="2316" width="9.625" style="250" bestFit="1" customWidth="1"/>
    <col min="2317" max="2317" width="10.25" style="250" customWidth="1"/>
    <col min="2318" max="2318" width="8" style="250" bestFit="1" customWidth="1"/>
    <col min="2319" max="2319" width="8.375" style="250" bestFit="1" customWidth="1"/>
    <col min="2320" max="2320" width="10.75" style="250" customWidth="1"/>
    <col min="2321" max="2321" width="10.625" style="250" customWidth="1"/>
    <col min="2322" max="2322" width="13.25" style="250" customWidth="1"/>
    <col min="2323" max="2560" width="10.625" style="250"/>
    <col min="2561" max="2561" width="17" style="250" bestFit="1" customWidth="1"/>
    <col min="2562" max="2562" width="21.625" style="250" bestFit="1" customWidth="1"/>
    <col min="2563" max="2563" width="5.125" style="250" customWidth="1"/>
    <col min="2564" max="2565" width="9.125" style="250" customWidth="1"/>
    <col min="2566" max="2566" width="10.25" style="250" customWidth="1"/>
    <col min="2567" max="2567" width="3.75" style="250" bestFit="1" customWidth="1"/>
    <col min="2568" max="2568" width="5.125" style="250" bestFit="1" customWidth="1"/>
    <col min="2569" max="2569" width="4.625" style="250" bestFit="1" customWidth="1"/>
    <col min="2570" max="2570" width="6" style="250" bestFit="1" customWidth="1"/>
    <col min="2571" max="2571" width="9.625" style="250" customWidth="1"/>
    <col min="2572" max="2572" width="9.625" style="250" bestFit="1" customWidth="1"/>
    <col min="2573" max="2573" width="10.25" style="250" customWidth="1"/>
    <col min="2574" max="2574" width="8" style="250" bestFit="1" customWidth="1"/>
    <col min="2575" max="2575" width="8.375" style="250" bestFit="1" customWidth="1"/>
    <col min="2576" max="2576" width="10.75" style="250" customWidth="1"/>
    <col min="2577" max="2577" width="10.625" style="250" customWidth="1"/>
    <col min="2578" max="2578" width="13.25" style="250" customWidth="1"/>
    <col min="2579" max="2816" width="10.625" style="250"/>
    <col min="2817" max="2817" width="17" style="250" bestFit="1" customWidth="1"/>
    <col min="2818" max="2818" width="21.625" style="250" bestFit="1" customWidth="1"/>
    <col min="2819" max="2819" width="5.125" style="250" customWidth="1"/>
    <col min="2820" max="2821" width="9.125" style="250" customWidth="1"/>
    <col min="2822" max="2822" width="10.25" style="250" customWidth="1"/>
    <col min="2823" max="2823" width="3.75" style="250" bestFit="1" customWidth="1"/>
    <col min="2824" max="2824" width="5.125" style="250" bestFit="1" customWidth="1"/>
    <col min="2825" max="2825" width="4.625" style="250" bestFit="1" customWidth="1"/>
    <col min="2826" max="2826" width="6" style="250" bestFit="1" customWidth="1"/>
    <col min="2827" max="2827" width="9.625" style="250" customWidth="1"/>
    <col min="2828" max="2828" width="9.625" style="250" bestFit="1" customWidth="1"/>
    <col min="2829" max="2829" width="10.25" style="250" customWidth="1"/>
    <col min="2830" max="2830" width="8" style="250" bestFit="1" customWidth="1"/>
    <col min="2831" max="2831" width="8.375" style="250" bestFit="1" customWidth="1"/>
    <col min="2832" max="2832" width="10.75" style="250" customWidth="1"/>
    <col min="2833" max="2833" width="10.625" style="250" customWidth="1"/>
    <col min="2834" max="2834" width="13.25" style="250" customWidth="1"/>
    <col min="2835" max="3072" width="10.625" style="250"/>
    <col min="3073" max="3073" width="17" style="250" bestFit="1" customWidth="1"/>
    <col min="3074" max="3074" width="21.625" style="250" bestFit="1" customWidth="1"/>
    <col min="3075" max="3075" width="5.125" style="250" customWidth="1"/>
    <col min="3076" max="3077" width="9.125" style="250" customWidth="1"/>
    <col min="3078" max="3078" width="10.25" style="250" customWidth="1"/>
    <col min="3079" max="3079" width="3.75" style="250" bestFit="1" customWidth="1"/>
    <col min="3080" max="3080" width="5.125" style="250" bestFit="1" customWidth="1"/>
    <col min="3081" max="3081" width="4.625" style="250" bestFit="1" customWidth="1"/>
    <col min="3082" max="3082" width="6" style="250" bestFit="1" customWidth="1"/>
    <col min="3083" max="3083" width="9.625" style="250" customWidth="1"/>
    <col min="3084" max="3084" width="9.625" style="250" bestFit="1" customWidth="1"/>
    <col min="3085" max="3085" width="10.25" style="250" customWidth="1"/>
    <col min="3086" max="3086" width="8" style="250" bestFit="1" customWidth="1"/>
    <col min="3087" max="3087" width="8.375" style="250" bestFit="1" customWidth="1"/>
    <col min="3088" max="3088" width="10.75" style="250" customWidth="1"/>
    <col min="3089" max="3089" width="10.625" style="250" customWidth="1"/>
    <col min="3090" max="3090" width="13.25" style="250" customWidth="1"/>
    <col min="3091" max="3328" width="10.625" style="250"/>
    <col min="3329" max="3329" width="17" style="250" bestFit="1" customWidth="1"/>
    <col min="3330" max="3330" width="21.625" style="250" bestFit="1" customWidth="1"/>
    <col min="3331" max="3331" width="5.125" style="250" customWidth="1"/>
    <col min="3332" max="3333" width="9.125" style="250" customWidth="1"/>
    <col min="3334" max="3334" width="10.25" style="250" customWidth="1"/>
    <col min="3335" max="3335" width="3.75" style="250" bestFit="1" customWidth="1"/>
    <col min="3336" max="3336" width="5.125" style="250" bestFit="1" customWidth="1"/>
    <col min="3337" max="3337" width="4.625" style="250" bestFit="1" customWidth="1"/>
    <col min="3338" max="3338" width="6" style="250" bestFit="1" customWidth="1"/>
    <col min="3339" max="3339" width="9.625" style="250" customWidth="1"/>
    <col min="3340" max="3340" width="9.625" style="250" bestFit="1" customWidth="1"/>
    <col min="3341" max="3341" width="10.25" style="250" customWidth="1"/>
    <col min="3342" max="3342" width="8" style="250" bestFit="1" customWidth="1"/>
    <col min="3343" max="3343" width="8.375" style="250" bestFit="1" customWidth="1"/>
    <col min="3344" max="3344" width="10.75" style="250" customWidth="1"/>
    <col min="3345" max="3345" width="10.625" style="250" customWidth="1"/>
    <col min="3346" max="3346" width="13.25" style="250" customWidth="1"/>
    <col min="3347" max="3584" width="10.625" style="250"/>
    <col min="3585" max="3585" width="17" style="250" bestFit="1" customWidth="1"/>
    <col min="3586" max="3586" width="21.625" style="250" bestFit="1" customWidth="1"/>
    <col min="3587" max="3587" width="5.125" style="250" customWidth="1"/>
    <col min="3588" max="3589" width="9.125" style="250" customWidth="1"/>
    <col min="3590" max="3590" width="10.25" style="250" customWidth="1"/>
    <col min="3591" max="3591" width="3.75" style="250" bestFit="1" customWidth="1"/>
    <col min="3592" max="3592" width="5.125" style="250" bestFit="1" customWidth="1"/>
    <col min="3593" max="3593" width="4.625" style="250" bestFit="1" customWidth="1"/>
    <col min="3594" max="3594" width="6" style="250" bestFit="1" customWidth="1"/>
    <col min="3595" max="3595" width="9.625" style="250" customWidth="1"/>
    <col min="3596" max="3596" width="9.625" style="250" bestFit="1" customWidth="1"/>
    <col min="3597" max="3597" width="10.25" style="250" customWidth="1"/>
    <col min="3598" max="3598" width="8" style="250" bestFit="1" customWidth="1"/>
    <col min="3599" max="3599" width="8.375" style="250" bestFit="1" customWidth="1"/>
    <col min="3600" max="3600" width="10.75" style="250" customWidth="1"/>
    <col min="3601" max="3601" width="10.625" style="250" customWidth="1"/>
    <col min="3602" max="3602" width="13.25" style="250" customWidth="1"/>
    <col min="3603" max="3840" width="10.625" style="250"/>
    <col min="3841" max="3841" width="17" style="250" bestFit="1" customWidth="1"/>
    <col min="3842" max="3842" width="21.625" style="250" bestFit="1" customWidth="1"/>
    <col min="3843" max="3843" width="5.125" style="250" customWidth="1"/>
    <col min="3844" max="3845" width="9.125" style="250" customWidth="1"/>
    <col min="3846" max="3846" width="10.25" style="250" customWidth="1"/>
    <col min="3847" max="3847" width="3.75" style="250" bestFit="1" customWidth="1"/>
    <col min="3848" max="3848" width="5.125" style="250" bestFit="1" customWidth="1"/>
    <col min="3849" max="3849" width="4.625" style="250" bestFit="1" customWidth="1"/>
    <col min="3850" max="3850" width="6" style="250" bestFit="1" customWidth="1"/>
    <col min="3851" max="3851" width="9.625" style="250" customWidth="1"/>
    <col min="3852" max="3852" width="9.625" style="250" bestFit="1" customWidth="1"/>
    <col min="3853" max="3853" width="10.25" style="250" customWidth="1"/>
    <col min="3854" max="3854" width="8" style="250" bestFit="1" customWidth="1"/>
    <col min="3855" max="3855" width="8.375" style="250" bestFit="1" customWidth="1"/>
    <col min="3856" max="3856" width="10.75" style="250" customWidth="1"/>
    <col min="3857" max="3857" width="10.625" style="250" customWidth="1"/>
    <col min="3858" max="3858" width="13.25" style="250" customWidth="1"/>
    <col min="3859" max="4096" width="10.625" style="250"/>
    <col min="4097" max="4097" width="17" style="250" bestFit="1" customWidth="1"/>
    <col min="4098" max="4098" width="21.625" style="250" bestFit="1" customWidth="1"/>
    <col min="4099" max="4099" width="5.125" style="250" customWidth="1"/>
    <col min="4100" max="4101" width="9.125" style="250" customWidth="1"/>
    <col min="4102" max="4102" width="10.25" style="250" customWidth="1"/>
    <col min="4103" max="4103" width="3.75" style="250" bestFit="1" customWidth="1"/>
    <col min="4104" max="4104" width="5.125" style="250" bestFit="1" customWidth="1"/>
    <col min="4105" max="4105" width="4.625" style="250" bestFit="1" customWidth="1"/>
    <col min="4106" max="4106" width="6" style="250" bestFit="1" customWidth="1"/>
    <col min="4107" max="4107" width="9.625" style="250" customWidth="1"/>
    <col min="4108" max="4108" width="9.625" style="250" bestFit="1" customWidth="1"/>
    <col min="4109" max="4109" width="10.25" style="250" customWidth="1"/>
    <col min="4110" max="4110" width="8" style="250" bestFit="1" customWidth="1"/>
    <col min="4111" max="4111" width="8.375" style="250" bestFit="1" customWidth="1"/>
    <col min="4112" max="4112" width="10.75" style="250" customWidth="1"/>
    <col min="4113" max="4113" width="10.625" style="250" customWidth="1"/>
    <col min="4114" max="4114" width="13.25" style="250" customWidth="1"/>
    <col min="4115" max="4352" width="10.625" style="250"/>
    <col min="4353" max="4353" width="17" style="250" bestFit="1" customWidth="1"/>
    <col min="4354" max="4354" width="21.625" style="250" bestFit="1" customWidth="1"/>
    <col min="4355" max="4355" width="5.125" style="250" customWidth="1"/>
    <col min="4356" max="4357" width="9.125" style="250" customWidth="1"/>
    <col min="4358" max="4358" width="10.25" style="250" customWidth="1"/>
    <col min="4359" max="4359" width="3.75" style="250" bestFit="1" customWidth="1"/>
    <col min="4360" max="4360" width="5.125" style="250" bestFit="1" customWidth="1"/>
    <col min="4361" max="4361" width="4.625" style="250" bestFit="1" customWidth="1"/>
    <col min="4362" max="4362" width="6" style="250" bestFit="1" customWidth="1"/>
    <col min="4363" max="4363" width="9.625" style="250" customWidth="1"/>
    <col min="4364" max="4364" width="9.625" style="250" bestFit="1" customWidth="1"/>
    <col min="4365" max="4365" width="10.25" style="250" customWidth="1"/>
    <col min="4366" max="4366" width="8" style="250" bestFit="1" customWidth="1"/>
    <col min="4367" max="4367" width="8.375" style="250" bestFit="1" customWidth="1"/>
    <col min="4368" max="4368" width="10.75" style="250" customWidth="1"/>
    <col min="4369" max="4369" width="10.625" style="250" customWidth="1"/>
    <col min="4370" max="4370" width="13.25" style="250" customWidth="1"/>
    <col min="4371" max="4608" width="10.625" style="250"/>
    <col min="4609" max="4609" width="17" style="250" bestFit="1" customWidth="1"/>
    <col min="4610" max="4610" width="21.625" style="250" bestFit="1" customWidth="1"/>
    <col min="4611" max="4611" width="5.125" style="250" customWidth="1"/>
    <col min="4612" max="4613" width="9.125" style="250" customWidth="1"/>
    <col min="4614" max="4614" width="10.25" style="250" customWidth="1"/>
    <col min="4615" max="4615" width="3.75" style="250" bestFit="1" customWidth="1"/>
    <col min="4616" max="4616" width="5.125" style="250" bestFit="1" customWidth="1"/>
    <col min="4617" max="4617" width="4.625" style="250" bestFit="1" customWidth="1"/>
    <col min="4618" max="4618" width="6" style="250" bestFit="1" customWidth="1"/>
    <col min="4619" max="4619" width="9.625" style="250" customWidth="1"/>
    <col min="4620" max="4620" width="9.625" style="250" bestFit="1" customWidth="1"/>
    <col min="4621" max="4621" width="10.25" style="250" customWidth="1"/>
    <col min="4622" max="4622" width="8" style="250" bestFit="1" customWidth="1"/>
    <col min="4623" max="4623" width="8.375" style="250" bestFit="1" customWidth="1"/>
    <col min="4624" max="4624" width="10.75" style="250" customWidth="1"/>
    <col min="4625" max="4625" width="10.625" style="250" customWidth="1"/>
    <col min="4626" max="4626" width="13.25" style="250" customWidth="1"/>
    <col min="4627" max="4864" width="10.625" style="250"/>
    <col min="4865" max="4865" width="17" style="250" bestFit="1" customWidth="1"/>
    <col min="4866" max="4866" width="21.625" style="250" bestFit="1" customWidth="1"/>
    <col min="4867" max="4867" width="5.125" style="250" customWidth="1"/>
    <col min="4868" max="4869" width="9.125" style="250" customWidth="1"/>
    <col min="4870" max="4870" width="10.25" style="250" customWidth="1"/>
    <col min="4871" max="4871" width="3.75" style="250" bestFit="1" customWidth="1"/>
    <col min="4872" max="4872" width="5.125" style="250" bestFit="1" customWidth="1"/>
    <col min="4873" max="4873" width="4.625" style="250" bestFit="1" customWidth="1"/>
    <col min="4874" max="4874" width="6" style="250" bestFit="1" customWidth="1"/>
    <col min="4875" max="4875" width="9.625" style="250" customWidth="1"/>
    <col min="4876" max="4876" width="9.625" style="250" bestFit="1" customWidth="1"/>
    <col min="4877" max="4877" width="10.25" style="250" customWidth="1"/>
    <col min="4878" max="4878" width="8" style="250" bestFit="1" customWidth="1"/>
    <col min="4879" max="4879" width="8.375" style="250" bestFit="1" customWidth="1"/>
    <col min="4880" max="4880" width="10.75" style="250" customWidth="1"/>
    <col min="4881" max="4881" width="10.625" style="250" customWidth="1"/>
    <col min="4882" max="4882" width="13.25" style="250" customWidth="1"/>
    <col min="4883" max="5120" width="10.625" style="250"/>
    <col min="5121" max="5121" width="17" style="250" bestFit="1" customWidth="1"/>
    <col min="5122" max="5122" width="21.625" style="250" bestFit="1" customWidth="1"/>
    <col min="5123" max="5123" width="5.125" style="250" customWidth="1"/>
    <col min="5124" max="5125" width="9.125" style="250" customWidth="1"/>
    <col min="5126" max="5126" width="10.25" style="250" customWidth="1"/>
    <col min="5127" max="5127" width="3.75" style="250" bestFit="1" customWidth="1"/>
    <col min="5128" max="5128" width="5.125" style="250" bestFit="1" customWidth="1"/>
    <col min="5129" max="5129" width="4.625" style="250" bestFit="1" customWidth="1"/>
    <col min="5130" max="5130" width="6" style="250" bestFit="1" customWidth="1"/>
    <col min="5131" max="5131" width="9.625" style="250" customWidth="1"/>
    <col min="5132" max="5132" width="9.625" style="250" bestFit="1" customWidth="1"/>
    <col min="5133" max="5133" width="10.25" style="250" customWidth="1"/>
    <col min="5134" max="5134" width="8" style="250" bestFit="1" customWidth="1"/>
    <col min="5135" max="5135" width="8.375" style="250" bestFit="1" customWidth="1"/>
    <col min="5136" max="5136" width="10.75" style="250" customWidth="1"/>
    <col min="5137" max="5137" width="10.625" style="250" customWidth="1"/>
    <col min="5138" max="5138" width="13.25" style="250" customWidth="1"/>
    <col min="5139" max="5376" width="10.625" style="250"/>
    <col min="5377" max="5377" width="17" style="250" bestFit="1" customWidth="1"/>
    <col min="5378" max="5378" width="21.625" style="250" bestFit="1" customWidth="1"/>
    <col min="5379" max="5379" width="5.125" style="250" customWidth="1"/>
    <col min="5380" max="5381" width="9.125" style="250" customWidth="1"/>
    <col min="5382" max="5382" width="10.25" style="250" customWidth="1"/>
    <col min="5383" max="5383" width="3.75" style="250" bestFit="1" customWidth="1"/>
    <col min="5384" max="5384" width="5.125" style="250" bestFit="1" customWidth="1"/>
    <col min="5385" max="5385" width="4.625" style="250" bestFit="1" customWidth="1"/>
    <col min="5386" max="5386" width="6" style="250" bestFit="1" customWidth="1"/>
    <col min="5387" max="5387" width="9.625" style="250" customWidth="1"/>
    <col min="5388" max="5388" width="9.625" style="250" bestFit="1" customWidth="1"/>
    <col min="5389" max="5389" width="10.25" style="250" customWidth="1"/>
    <col min="5390" max="5390" width="8" style="250" bestFit="1" customWidth="1"/>
    <col min="5391" max="5391" width="8.375" style="250" bestFit="1" customWidth="1"/>
    <col min="5392" max="5392" width="10.75" style="250" customWidth="1"/>
    <col min="5393" max="5393" width="10.625" style="250" customWidth="1"/>
    <col min="5394" max="5394" width="13.25" style="250" customWidth="1"/>
    <col min="5395" max="5632" width="10.625" style="250"/>
    <col min="5633" max="5633" width="17" style="250" bestFit="1" customWidth="1"/>
    <col min="5634" max="5634" width="21.625" style="250" bestFit="1" customWidth="1"/>
    <col min="5635" max="5635" width="5.125" style="250" customWidth="1"/>
    <col min="5636" max="5637" width="9.125" style="250" customWidth="1"/>
    <col min="5638" max="5638" width="10.25" style="250" customWidth="1"/>
    <col min="5639" max="5639" width="3.75" style="250" bestFit="1" customWidth="1"/>
    <col min="5640" max="5640" width="5.125" style="250" bestFit="1" customWidth="1"/>
    <col min="5641" max="5641" width="4.625" style="250" bestFit="1" customWidth="1"/>
    <col min="5642" max="5642" width="6" style="250" bestFit="1" customWidth="1"/>
    <col min="5643" max="5643" width="9.625" style="250" customWidth="1"/>
    <col min="5644" max="5644" width="9.625" style="250" bestFit="1" customWidth="1"/>
    <col min="5645" max="5645" width="10.25" style="250" customWidth="1"/>
    <col min="5646" max="5646" width="8" style="250" bestFit="1" customWidth="1"/>
    <col min="5647" max="5647" width="8.375" style="250" bestFit="1" customWidth="1"/>
    <col min="5648" max="5648" width="10.75" style="250" customWidth="1"/>
    <col min="5649" max="5649" width="10.625" style="250" customWidth="1"/>
    <col min="5650" max="5650" width="13.25" style="250" customWidth="1"/>
    <col min="5651" max="5888" width="10.625" style="250"/>
    <col min="5889" max="5889" width="17" style="250" bestFit="1" customWidth="1"/>
    <col min="5890" max="5890" width="21.625" style="250" bestFit="1" customWidth="1"/>
    <col min="5891" max="5891" width="5.125" style="250" customWidth="1"/>
    <col min="5892" max="5893" width="9.125" style="250" customWidth="1"/>
    <col min="5894" max="5894" width="10.25" style="250" customWidth="1"/>
    <col min="5895" max="5895" width="3.75" style="250" bestFit="1" customWidth="1"/>
    <col min="5896" max="5896" width="5.125" style="250" bestFit="1" customWidth="1"/>
    <col min="5897" max="5897" width="4.625" style="250" bestFit="1" customWidth="1"/>
    <col min="5898" max="5898" width="6" style="250" bestFit="1" customWidth="1"/>
    <col min="5899" max="5899" width="9.625" style="250" customWidth="1"/>
    <col min="5900" max="5900" width="9.625" style="250" bestFit="1" customWidth="1"/>
    <col min="5901" max="5901" width="10.25" style="250" customWidth="1"/>
    <col min="5902" max="5902" width="8" style="250" bestFit="1" customWidth="1"/>
    <col min="5903" max="5903" width="8.375" style="250" bestFit="1" customWidth="1"/>
    <col min="5904" max="5904" width="10.75" style="250" customWidth="1"/>
    <col min="5905" max="5905" width="10.625" style="250" customWidth="1"/>
    <col min="5906" max="5906" width="13.25" style="250" customWidth="1"/>
    <col min="5907" max="6144" width="10.625" style="250"/>
    <col min="6145" max="6145" width="17" style="250" bestFit="1" customWidth="1"/>
    <col min="6146" max="6146" width="21.625" style="250" bestFit="1" customWidth="1"/>
    <col min="6147" max="6147" width="5.125" style="250" customWidth="1"/>
    <col min="6148" max="6149" width="9.125" style="250" customWidth="1"/>
    <col min="6150" max="6150" width="10.25" style="250" customWidth="1"/>
    <col min="6151" max="6151" width="3.75" style="250" bestFit="1" customWidth="1"/>
    <col min="6152" max="6152" width="5.125" style="250" bestFit="1" customWidth="1"/>
    <col min="6153" max="6153" width="4.625" style="250" bestFit="1" customWidth="1"/>
    <col min="6154" max="6154" width="6" style="250" bestFit="1" customWidth="1"/>
    <col min="6155" max="6155" width="9.625" style="250" customWidth="1"/>
    <col min="6156" max="6156" width="9.625" style="250" bestFit="1" customWidth="1"/>
    <col min="6157" max="6157" width="10.25" style="250" customWidth="1"/>
    <col min="6158" max="6158" width="8" style="250" bestFit="1" customWidth="1"/>
    <col min="6159" max="6159" width="8.375" style="250" bestFit="1" customWidth="1"/>
    <col min="6160" max="6160" width="10.75" style="250" customWidth="1"/>
    <col min="6161" max="6161" width="10.625" style="250" customWidth="1"/>
    <col min="6162" max="6162" width="13.25" style="250" customWidth="1"/>
    <col min="6163" max="6400" width="10.625" style="250"/>
    <col min="6401" max="6401" width="17" style="250" bestFit="1" customWidth="1"/>
    <col min="6402" max="6402" width="21.625" style="250" bestFit="1" customWidth="1"/>
    <col min="6403" max="6403" width="5.125" style="250" customWidth="1"/>
    <col min="6404" max="6405" width="9.125" style="250" customWidth="1"/>
    <col min="6406" max="6406" width="10.25" style="250" customWidth="1"/>
    <col min="6407" max="6407" width="3.75" style="250" bestFit="1" customWidth="1"/>
    <col min="6408" max="6408" width="5.125" style="250" bestFit="1" customWidth="1"/>
    <col min="6409" max="6409" width="4.625" style="250" bestFit="1" customWidth="1"/>
    <col min="6410" max="6410" width="6" style="250" bestFit="1" customWidth="1"/>
    <col min="6411" max="6411" width="9.625" style="250" customWidth="1"/>
    <col min="6412" max="6412" width="9.625" style="250" bestFit="1" customWidth="1"/>
    <col min="6413" max="6413" width="10.25" style="250" customWidth="1"/>
    <col min="6414" max="6414" width="8" style="250" bestFit="1" customWidth="1"/>
    <col min="6415" max="6415" width="8.375" style="250" bestFit="1" customWidth="1"/>
    <col min="6416" max="6416" width="10.75" style="250" customWidth="1"/>
    <col min="6417" max="6417" width="10.625" style="250" customWidth="1"/>
    <col min="6418" max="6418" width="13.25" style="250" customWidth="1"/>
    <col min="6419" max="6656" width="10.625" style="250"/>
    <col min="6657" max="6657" width="17" style="250" bestFit="1" customWidth="1"/>
    <col min="6658" max="6658" width="21.625" style="250" bestFit="1" customWidth="1"/>
    <col min="6659" max="6659" width="5.125" style="250" customWidth="1"/>
    <col min="6660" max="6661" width="9.125" style="250" customWidth="1"/>
    <col min="6662" max="6662" width="10.25" style="250" customWidth="1"/>
    <col min="6663" max="6663" width="3.75" style="250" bestFit="1" customWidth="1"/>
    <col min="6664" max="6664" width="5.125" style="250" bestFit="1" customWidth="1"/>
    <col min="6665" max="6665" width="4.625" style="250" bestFit="1" customWidth="1"/>
    <col min="6666" max="6666" width="6" style="250" bestFit="1" customWidth="1"/>
    <col min="6667" max="6667" width="9.625" style="250" customWidth="1"/>
    <col min="6668" max="6668" width="9.625" style="250" bestFit="1" customWidth="1"/>
    <col min="6669" max="6669" width="10.25" style="250" customWidth="1"/>
    <col min="6670" max="6670" width="8" style="250" bestFit="1" customWidth="1"/>
    <col min="6671" max="6671" width="8.375" style="250" bestFit="1" customWidth="1"/>
    <col min="6672" max="6672" width="10.75" style="250" customWidth="1"/>
    <col min="6673" max="6673" width="10.625" style="250" customWidth="1"/>
    <col min="6674" max="6674" width="13.25" style="250" customWidth="1"/>
    <col min="6675" max="6912" width="10.625" style="250"/>
    <col min="6913" max="6913" width="17" style="250" bestFit="1" customWidth="1"/>
    <col min="6914" max="6914" width="21.625" style="250" bestFit="1" customWidth="1"/>
    <col min="6915" max="6915" width="5.125" style="250" customWidth="1"/>
    <col min="6916" max="6917" width="9.125" style="250" customWidth="1"/>
    <col min="6918" max="6918" width="10.25" style="250" customWidth="1"/>
    <col min="6919" max="6919" width="3.75" style="250" bestFit="1" customWidth="1"/>
    <col min="6920" max="6920" width="5.125" style="250" bestFit="1" customWidth="1"/>
    <col min="6921" max="6921" width="4.625" style="250" bestFit="1" customWidth="1"/>
    <col min="6922" max="6922" width="6" style="250" bestFit="1" customWidth="1"/>
    <col min="6923" max="6923" width="9.625" style="250" customWidth="1"/>
    <col min="6924" max="6924" width="9.625" style="250" bestFit="1" customWidth="1"/>
    <col min="6925" max="6925" width="10.25" style="250" customWidth="1"/>
    <col min="6926" max="6926" width="8" style="250" bestFit="1" customWidth="1"/>
    <col min="6927" max="6927" width="8.375" style="250" bestFit="1" customWidth="1"/>
    <col min="6928" max="6928" width="10.75" style="250" customWidth="1"/>
    <col min="6929" max="6929" width="10.625" style="250" customWidth="1"/>
    <col min="6930" max="6930" width="13.25" style="250" customWidth="1"/>
    <col min="6931" max="7168" width="10.625" style="250"/>
    <col min="7169" max="7169" width="17" style="250" bestFit="1" customWidth="1"/>
    <col min="7170" max="7170" width="21.625" style="250" bestFit="1" customWidth="1"/>
    <col min="7171" max="7171" width="5.125" style="250" customWidth="1"/>
    <col min="7172" max="7173" width="9.125" style="250" customWidth="1"/>
    <col min="7174" max="7174" width="10.25" style="250" customWidth="1"/>
    <col min="7175" max="7175" width="3.75" style="250" bestFit="1" customWidth="1"/>
    <col min="7176" max="7176" width="5.125" style="250" bestFit="1" customWidth="1"/>
    <col min="7177" max="7177" width="4.625" style="250" bestFit="1" customWidth="1"/>
    <col min="7178" max="7178" width="6" style="250" bestFit="1" customWidth="1"/>
    <col min="7179" max="7179" width="9.625" style="250" customWidth="1"/>
    <col min="7180" max="7180" width="9.625" style="250" bestFit="1" customWidth="1"/>
    <col min="7181" max="7181" width="10.25" style="250" customWidth="1"/>
    <col min="7182" max="7182" width="8" style="250" bestFit="1" customWidth="1"/>
    <col min="7183" max="7183" width="8.375" style="250" bestFit="1" customWidth="1"/>
    <col min="7184" max="7184" width="10.75" style="250" customWidth="1"/>
    <col min="7185" max="7185" width="10.625" style="250" customWidth="1"/>
    <col min="7186" max="7186" width="13.25" style="250" customWidth="1"/>
    <col min="7187" max="7424" width="10.625" style="250"/>
    <col min="7425" max="7425" width="17" style="250" bestFit="1" customWidth="1"/>
    <col min="7426" max="7426" width="21.625" style="250" bestFit="1" customWidth="1"/>
    <col min="7427" max="7427" width="5.125" style="250" customWidth="1"/>
    <col min="7428" max="7429" width="9.125" style="250" customWidth="1"/>
    <col min="7430" max="7430" width="10.25" style="250" customWidth="1"/>
    <col min="7431" max="7431" width="3.75" style="250" bestFit="1" customWidth="1"/>
    <col min="7432" max="7432" width="5.125" style="250" bestFit="1" customWidth="1"/>
    <col min="7433" max="7433" width="4.625" style="250" bestFit="1" customWidth="1"/>
    <col min="7434" max="7434" width="6" style="250" bestFit="1" customWidth="1"/>
    <col min="7435" max="7435" width="9.625" style="250" customWidth="1"/>
    <col min="7436" max="7436" width="9.625" style="250" bestFit="1" customWidth="1"/>
    <col min="7437" max="7437" width="10.25" style="250" customWidth="1"/>
    <col min="7438" max="7438" width="8" style="250" bestFit="1" customWidth="1"/>
    <col min="7439" max="7439" width="8.375" style="250" bestFit="1" customWidth="1"/>
    <col min="7440" max="7440" width="10.75" style="250" customWidth="1"/>
    <col min="7441" max="7441" width="10.625" style="250" customWidth="1"/>
    <col min="7442" max="7442" width="13.25" style="250" customWidth="1"/>
    <col min="7443" max="7680" width="10.625" style="250"/>
    <col min="7681" max="7681" width="17" style="250" bestFit="1" customWidth="1"/>
    <col min="7682" max="7682" width="21.625" style="250" bestFit="1" customWidth="1"/>
    <col min="7683" max="7683" width="5.125" style="250" customWidth="1"/>
    <col min="7684" max="7685" width="9.125" style="250" customWidth="1"/>
    <col min="7686" max="7686" width="10.25" style="250" customWidth="1"/>
    <col min="7687" max="7687" width="3.75" style="250" bestFit="1" customWidth="1"/>
    <col min="7688" max="7688" width="5.125" style="250" bestFit="1" customWidth="1"/>
    <col min="7689" max="7689" width="4.625" style="250" bestFit="1" customWidth="1"/>
    <col min="7690" max="7690" width="6" style="250" bestFit="1" customWidth="1"/>
    <col min="7691" max="7691" width="9.625" style="250" customWidth="1"/>
    <col min="7692" max="7692" width="9.625" style="250" bestFit="1" customWidth="1"/>
    <col min="7693" max="7693" width="10.25" style="250" customWidth="1"/>
    <col min="7694" max="7694" width="8" style="250" bestFit="1" customWidth="1"/>
    <col min="7695" max="7695" width="8.375" style="250" bestFit="1" customWidth="1"/>
    <col min="7696" max="7696" width="10.75" style="250" customWidth="1"/>
    <col min="7697" max="7697" width="10.625" style="250" customWidth="1"/>
    <col min="7698" max="7698" width="13.25" style="250" customWidth="1"/>
    <col min="7699" max="7936" width="10.625" style="250"/>
    <col min="7937" max="7937" width="17" style="250" bestFit="1" customWidth="1"/>
    <col min="7938" max="7938" width="21.625" style="250" bestFit="1" customWidth="1"/>
    <col min="7939" max="7939" width="5.125" style="250" customWidth="1"/>
    <col min="7940" max="7941" width="9.125" style="250" customWidth="1"/>
    <col min="7942" max="7942" width="10.25" style="250" customWidth="1"/>
    <col min="7943" max="7943" width="3.75" style="250" bestFit="1" customWidth="1"/>
    <col min="7944" max="7944" width="5.125" style="250" bestFit="1" customWidth="1"/>
    <col min="7945" max="7945" width="4.625" style="250" bestFit="1" customWidth="1"/>
    <col min="7946" max="7946" width="6" style="250" bestFit="1" customWidth="1"/>
    <col min="7947" max="7947" width="9.625" style="250" customWidth="1"/>
    <col min="7948" max="7948" width="9.625" style="250" bestFit="1" customWidth="1"/>
    <col min="7949" max="7949" width="10.25" style="250" customWidth="1"/>
    <col min="7950" max="7950" width="8" style="250" bestFit="1" customWidth="1"/>
    <col min="7951" max="7951" width="8.375" style="250" bestFit="1" customWidth="1"/>
    <col min="7952" max="7952" width="10.75" style="250" customWidth="1"/>
    <col min="7953" max="7953" width="10.625" style="250" customWidth="1"/>
    <col min="7954" max="7954" width="13.25" style="250" customWidth="1"/>
    <col min="7955" max="8192" width="10.625" style="250"/>
    <col min="8193" max="8193" width="17" style="250" bestFit="1" customWidth="1"/>
    <col min="8194" max="8194" width="21.625" style="250" bestFit="1" customWidth="1"/>
    <col min="8195" max="8195" width="5.125" style="250" customWidth="1"/>
    <col min="8196" max="8197" width="9.125" style="250" customWidth="1"/>
    <col min="8198" max="8198" width="10.25" style="250" customWidth="1"/>
    <col min="8199" max="8199" width="3.75" style="250" bestFit="1" customWidth="1"/>
    <col min="8200" max="8200" width="5.125" style="250" bestFit="1" customWidth="1"/>
    <col min="8201" max="8201" width="4.625" style="250" bestFit="1" customWidth="1"/>
    <col min="8202" max="8202" width="6" style="250" bestFit="1" customWidth="1"/>
    <col min="8203" max="8203" width="9.625" style="250" customWidth="1"/>
    <col min="8204" max="8204" width="9.625" style="250" bestFit="1" customWidth="1"/>
    <col min="8205" max="8205" width="10.25" style="250" customWidth="1"/>
    <col min="8206" max="8206" width="8" style="250" bestFit="1" customWidth="1"/>
    <col min="8207" max="8207" width="8.375" style="250" bestFit="1" customWidth="1"/>
    <col min="8208" max="8208" width="10.75" style="250" customWidth="1"/>
    <col min="8209" max="8209" width="10.625" style="250" customWidth="1"/>
    <col min="8210" max="8210" width="13.25" style="250" customWidth="1"/>
    <col min="8211" max="8448" width="10.625" style="250"/>
    <col min="8449" max="8449" width="17" style="250" bestFit="1" customWidth="1"/>
    <col min="8450" max="8450" width="21.625" style="250" bestFit="1" customWidth="1"/>
    <col min="8451" max="8451" width="5.125" style="250" customWidth="1"/>
    <col min="8452" max="8453" width="9.125" style="250" customWidth="1"/>
    <col min="8454" max="8454" width="10.25" style="250" customWidth="1"/>
    <col min="8455" max="8455" width="3.75" style="250" bestFit="1" customWidth="1"/>
    <col min="8456" max="8456" width="5.125" style="250" bestFit="1" customWidth="1"/>
    <col min="8457" max="8457" width="4.625" style="250" bestFit="1" customWidth="1"/>
    <col min="8458" max="8458" width="6" style="250" bestFit="1" customWidth="1"/>
    <col min="8459" max="8459" width="9.625" style="250" customWidth="1"/>
    <col min="8460" max="8460" width="9.625" style="250" bestFit="1" customWidth="1"/>
    <col min="8461" max="8461" width="10.25" style="250" customWidth="1"/>
    <col min="8462" max="8462" width="8" style="250" bestFit="1" customWidth="1"/>
    <col min="8463" max="8463" width="8.375" style="250" bestFit="1" customWidth="1"/>
    <col min="8464" max="8464" width="10.75" style="250" customWidth="1"/>
    <col min="8465" max="8465" width="10.625" style="250" customWidth="1"/>
    <col min="8466" max="8466" width="13.25" style="250" customWidth="1"/>
    <col min="8467" max="8704" width="10.625" style="250"/>
    <col min="8705" max="8705" width="17" style="250" bestFit="1" customWidth="1"/>
    <col min="8706" max="8706" width="21.625" style="250" bestFit="1" customWidth="1"/>
    <col min="8707" max="8707" width="5.125" style="250" customWidth="1"/>
    <col min="8708" max="8709" width="9.125" style="250" customWidth="1"/>
    <col min="8710" max="8710" width="10.25" style="250" customWidth="1"/>
    <col min="8711" max="8711" width="3.75" style="250" bestFit="1" customWidth="1"/>
    <col min="8712" max="8712" width="5.125" style="250" bestFit="1" customWidth="1"/>
    <col min="8713" max="8713" width="4.625" style="250" bestFit="1" customWidth="1"/>
    <col min="8714" max="8714" width="6" style="250" bestFit="1" customWidth="1"/>
    <col min="8715" max="8715" width="9.625" style="250" customWidth="1"/>
    <col min="8716" max="8716" width="9.625" style="250" bestFit="1" customWidth="1"/>
    <col min="8717" max="8717" width="10.25" style="250" customWidth="1"/>
    <col min="8718" max="8718" width="8" style="250" bestFit="1" customWidth="1"/>
    <col min="8719" max="8719" width="8.375" style="250" bestFit="1" customWidth="1"/>
    <col min="8720" max="8720" width="10.75" style="250" customWidth="1"/>
    <col min="8721" max="8721" width="10.625" style="250" customWidth="1"/>
    <col min="8722" max="8722" width="13.25" style="250" customWidth="1"/>
    <col min="8723" max="8960" width="10.625" style="250"/>
    <col min="8961" max="8961" width="17" style="250" bestFit="1" customWidth="1"/>
    <col min="8962" max="8962" width="21.625" style="250" bestFit="1" customWidth="1"/>
    <col min="8963" max="8963" width="5.125" style="250" customWidth="1"/>
    <col min="8964" max="8965" width="9.125" style="250" customWidth="1"/>
    <col min="8966" max="8966" width="10.25" style="250" customWidth="1"/>
    <col min="8967" max="8967" width="3.75" style="250" bestFit="1" customWidth="1"/>
    <col min="8968" max="8968" width="5.125" style="250" bestFit="1" customWidth="1"/>
    <col min="8969" max="8969" width="4.625" style="250" bestFit="1" customWidth="1"/>
    <col min="8970" max="8970" width="6" style="250" bestFit="1" customWidth="1"/>
    <col min="8971" max="8971" width="9.625" style="250" customWidth="1"/>
    <col min="8972" max="8972" width="9.625" style="250" bestFit="1" customWidth="1"/>
    <col min="8973" max="8973" width="10.25" style="250" customWidth="1"/>
    <col min="8974" max="8974" width="8" style="250" bestFit="1" customWidth="1"/>
    <col min="8975" max="8975" width="8.375" style="250" bestFit="1" customWidth="1"/>
    <col min="8976" max="8976" width="10.75" style="250" customWidth="1"/>
    <col min="8977" max="8977" width="10.625" style="250" customWidth="1"/>
    <col min="8978" max="8978" width="13.25" style="250" customWidth="1"/>
    <col min="8979" max="9216" width="10.625" style="250"/>
    <col min="9217" max="9217" width="17" style="250" bestFit="1" customWidth="1"/>
    <col min="9218" max="9218" width="21.625" style="250" bestFit="1" customWidth="1"/>
    <col min="9219" max="9219" width="5.125" style="250" customWidth="1"/>
    <col min="9220" max="9221" width="9.125" style="250" customWidth="1"/>
    <col min="9222" max="9222" width="10.25" style="250" customWidth="1"/>
    <col min="9223" max="9223" width="3.75" style="250" bestFit="1" customWidth="1"/>
    <col min="9224" max="9224" width="5.125" style="250" bestFit="1" customWidth="1"/>
    <col min="9225" max="9225" width="4.625" style="250" bestFit="1" customWidth="1"/>
    <col min="9226" max="9226" width="6" style="250" bestFit="1" customWidth="1"/>
    <col min="9227" max="9227" width="9.625" style="250" customWidth="1"/>
    <col min="9228" max="9228" width="9.625" style="250" bestFit="1" customWidth="1"/>
    <col min="9229" max="9229" width="10.25" style="250" customWidth="1"/>
    <col min="9230" max="9230" width="8" style="250" bestFit="1" customWidth="1"/>
    <col min="9231" max="9231" width="8.375" style="250" bestFit="1" customWidth="1"/>
    <col min="9232" max="9232" width="10.75" style="250" customWidth="1"/>
    <col min="9233" max="9233" width="10.625" style="250" customWidth="1"/>
    <col min="9234" max="9234" width="13.25" style="250" customWidth="1"/>
    <col min="9235" max="9472" width="10.625" style="250"/>
    <col min="9473" max="9473" width="17" style="250" bestFit="1" customWidth="1"/>
    <col min="9474" max="9474" width="21.625" style="250" bestFit="1" customWidth="1"/>
    <col min="9475" max="9475" width="5.125" style="250" customWidth="1"/>
    <col min="9476" max="9477" width="9.125" style="250" customWidth="1"/>
    <col min="9478" max="9478" width="10.25" style="250" customWidth="1"/>
    <col min="9479" max="9479" width="3.75" style="250" bestFit="1" customWidth="1"/>
    <col min="9480" max="9480" width="5.125" style="250" bestFit="1" customWidth="1"/>
    <col min="9481" max="9481" width="4.625" style="250" bestFit="1" customWidth="1"/>
    <col min="9482" max="9482" width="6" style="250" bestFit="1" customWidth="1"/>
    <col min="9483" max="9483" width="9.625" style="250" customWidth="1"/>
    <col min="9484" max="9484" width="9.625" style="250" bestFit="1" customWidth="1"/>
    <col min="9485" max="9485" width="10.25" style="250" customWidth="1"/>
    <col min="9486" max="9486" width="8" style="250" bestFit="1" customWidth="1"/>
    <col min="9487" max="9487" width="8.375" style="250" bestFit="1" customWidth="1"/>
    <col min="9488" max="9488" width="10.75" style="250" customWidth="1"/>
    <col min="9489" max="9489" width="10.625" style="250" customWidth="1"/>
    <col min="9490" max="9490" width="13.25" style="250" customWidth="1"/>
    <col min="9491" max="9728" width="10.625" style="250"/>
    <col min="9729" max="9729" width="17" style="250" bestFit="1" customWidth="1"/>
    <col min="9730" max="9730" width="21.625" style="250" bestFit="1" customWidth="1"/>
    <col min="9731" max="9731" width="5.125" style="250" customWidth="1"/>
    <col min="9732" max="9733" width="9.125" style="250" customWidth="1"/>
    <col min="9734" max="9734" width="10.25" style="250" customWidth="1"/>
    <col min="9735" max="9735" width="3.75" style="250" bestFit="1" customWidth="1"/>
    <col min="9736" max="9736" width="5.125" style="250" bestFit="1" customWidth="1"/>
    <col min="9737" max="9737" width="4.625" style="250" bestFit="1" customWidth="1"/>
    <col min="9738" max="9738" width="6" style="250" bestFit="1" customWidth="1"/>
    <col min="9739" max="9739" width="9.625" style="250" customWidth="1"/>
    <col min="9740" max="9740" width="9.625" style="250" bestFit="1" customWidth="1"/>
    <col min="9741" max="9741" width="10.25" style="250" customWidth="1"/>
    <col min="9742" max="9742" width="8" style="250" bestFit="1" customWidth="1"/>
    <col min="9743" max="9743" width="8.375" style="250" bestFit="1" customWidth="1"/>
    <col min="9744" max="9744" width="10.75" style="250" customWidth="1"/>
    <col min="9745" max="9745" width="10.625" style="250" customWidth="1"/>
    <col min="9746" max="9746" width="13.25" style="250" customWidth="1"/>
    <col min="9747" max="9984" width="10.625" style="250"/>
    <col min="9985" max="9985" width="17" style="250" bestFit="1" customWidth="1"/>
    <col min="9986" max="9986" width="21.625" style="250" bestFit="1" customWidth="1"/>
    <col min="9987" max="9987" width="5.125" style="250" customWidth="1"/>
    <col min="9988" max="9989" width="9.125" style="250" customWidth="1"/>
    <col min="9990" max="9990" width="10.25" style="250" customWidth="1"/>
    <col min="9991" max="9991" width="3.75" style="250" bestFit="1" customWidth="1"/>
    <col min="9992" max="9992" width="5.125" style="250" bestFit="1" customWidth="1"/>
    <col min="9993" max="9993" width="4.625" style="250" bestFit="1" customWidth="1"/>
    <col min="9994" max="9994" width="6" style="250" bestFit="1" customWidth="1"/>
    <col min="9995" max="9995" width="9.625" style="250" customWidth="1"/>
    <col min="9996" max="9996" width="9.625" style="250" bestFit="1" customWidth="1"/>
    <col min="9997" max="9997" width="10.25" style="250" customWidth="1"/>
    <col min="9998" max="9998" width="8" style="250" bestFit="1" customWidth="1"/>
    <col min="9999" max="9999" width="8.375" style="250" bestFit="1" customWidth="1"/>
    <col min="10000" max="10000" width="10.75" style="250" customWidth="1"/>
    <col min="10001" max="10001" width="10.625" style="250" customWidth="1"/>
    <col min="10002" max="10002" width="13.25" style="250" customWidth="1"/>
    <col min="10003" max="10240" width="10.625" style="250"/>
    <col min="10241" max="10241" width="17" style="250" bestFit="1" customWidth="1"/>
    <col min="10242" max="10242" width="21.625" style="250" bestFit="1" customWidth="1"/>
    <col min="10243" max="10243" width="5.125" style="250" customWidth="1"/>
    <col min="10244" max="10245" width="9.125" style="250" customWidth="1"/>
    <col min="10246" max="10246" width="10.25" style="250" customWidth="1"/>
    <col min="10247" max="10247" width="3.75" style="250" bestFit="1" customWidth="1"/>
    <col min="10248" max="10248" width="5.125" style="250" bestFit="1" customWidth="1"/>
    <col min="10249" max="10249" width="4.625" style="250" bestFit="1" customWidth="1"/>
    <col min="10250" max="10250" width="6" style="250" bestFit="1" customWidth="1"/>
    <col min="10251" max="10251" width="9.625" style="250" customWidth="1"/>
    <col min="10252" max="10252" width="9.625" style="250" bestFit="1" customWidth="1"/>
    <col min="10253" max="10253" width="10.25" style="250" customWidth="1"/>
    <col min="10254" max="10254" width="8" style="250" bestFit="1" customWidth="1"/>
    <col min="10255" max="10255" width="8.375" style="250" bestFit="1" customWidth="1"/>
    <col min="10256" max="10256" width="10.75" style="250" customWidth="1"/>
    <col min="10257" max="10257" width="10.625" style="250" customWidth="1"/>
    <col min="10258" max="10258" width="13.25" style="250" customWidth="1"/>
    <col min="10259" max="10496" width="10.625" style="250"/>
    <col min="10497" max="10497" width="17" style="250" bestFit="1" customWidth="1"/>
    <col min="10498" max="10498" width="21.625" style="250" bestFit="1" customWidth="1"/>
    <col min="10499" max="10499" width="5.125" style="250" customWidth="1"/>
    <col min="10500" max="10501" width="9.125" style="250" customWidth="1"/>
    <col min="10502" max="10502" width="10.25" style="250" customWidth="1"/>
    <col min="10503" max="10503" width="3.75" style="250" bestFit="1" customWidth="1"/>
    <col min="10504" max="10504" width="5.125" style="250" bestFit="1" customWidth="1"/>
    <col min="10505" max="10505" width="4.625" style="250" bestFit="1" customWidth="1"/>
    <col min="10506" max="10506" width="6" style="250" bestFit="1" customWidth="1"/>
    <col min="10507" max="10507" width="9.625" style="250" customWidth="1"/>
    <col min="10508" max="10508" width="9.625" style="250" bestFit="1" customWidth="1"/>
    <col min="10509" max="10509" width="10.25" style="250" customWidth="1"/>
    <col min="10510" max="10510" width="8" style="250" bestFit="1" customWidth="1"/>
    <col min="10511" max="10511" width="8.375" style="250" bestFit="1" customWidth="1"/>
    <col min="10512" max="10512" width="10.75" style="250" customWidth="1"/>
    <col min="10513" max="10513" width="10.625" style="250" customWidth="1"/>
    <col min="10514" max="10514" width="13.25" style="250" customWidth="1"/>
    <col min="10515" max="10752" width="10.625" style="250"/>
    <col min="10753" max="10753" width="17" style="250" bestFit="1" customWidth="1"/>
    <col min="10754" max="10754" width="21.625" style="250" bestFit="1" customWidth="1"/>
    <col min="10755" max="10755" width="5.125" style="250" customWidth="1"/>
    <col min="10756" max="10757" width="9.125" style="250" customWidth="1"/>
    <col min="10758" max="10758" width="10.25" style="250" customWidth="1"/>
    <col min="10759" max="10759" width="3.75" style="250" bestFit="1" customWidth="1"/>
    <col min="10760" max="10760" width="5.125" style="250" bestFit="1" customWidth="1"/>
    <col min="10761" max="10761" width="4.625" style="250" bestFit="1" customWidth="1"/>
    <col min="10762" max="10762" width="6" style="250" bestFit="1" customWidth="1"/>
    <col min="10763" max="10763" width="9.625" style="250" customWidth="1"/>
    <col min="10764" max="10764" width="9.625" style="250" bestFit="1" customWidth="1"/>
    <col min="10765" max="10765" width="10.25" style="250" customWidth="1"/>
    <col min="10766" max="10766" width="8" style="250" bestFit="1" customWidth="1"/>
    <col min="10767" max="10767" width="8.375" style="250" bestFit="1" customWidth="1"/>
    <col min="10768" max="10768" width="10.75" style="250" customWidth="1"/>
    <col min="10769" max="10769" width="10.625" style="250" customWidth="1"/>
    <col min="10770" max="10770" width="13.25" style="250" customWidth="1"/>
    <col min="10771" max="11008" width="10.625" style="250"/>
    <col min="11009" max="11009" width="17" style="250" bestFit="1" customWidth="1"/>
    <col min="11010" max="11010" width="21.625" style="250" bestFit="1" customWidth="1"/>
    <col min="11011" max="11011" width="5.125" style="250" customWidth="1"/>
    <col min="11012" max="11013" width="9.125" style="250" customWidth="1"/>
    <col min="11014" max="11014" width="10.25" style="250" customWidth="1"/>
    <col min="11015" max="11015" width="3.75" style="250" bestFit="1" customWidth="1"/>
    <col min="11016" max="11016" width="5.125" style="250" bestFit="1" customWidth="1"/>
    <col min="11017" max="11017" width="4.625" style="250" bestFit="1" customWidth="1"/>
    <col min="11018" max="11018" width="6" style="250" bestFit="1" customWidth="1"/>
    <col min="11019" max="11019" width="9.625" style="250" customWidth="1"/>
    <col min="11020" max="11020" width="9.625" style="250" bestFit="1" customWidth="1"/>
    <col min="11021" max="11021" width="10.25" style="250" customWidth="1"/>
    <col min="11022" max="11022" width="8" style="250" bestFit="1" customWidth="1"/>
    <col min="11023" max="11023" width="8.375" style="250" bestFit="1" customWidth="1"/>
    <col min="11024" max="11024" width="10.75" style="250" customWidth="1"/>
    <col min="11025" max="11025" width="10.625" style="250" customWidth="1"/>
    <col min="11026" max="11026" width="13.25" style="250" customWidth="1"/>
    <col min="11027" max="11264" width="10.625" style="250"/>
    <col min="11265" max="11265" width="17" style="250" bestFit="1" customWidth="1"/>
    <col min="11266" max="11266" width="21.625" style="250" bestFit="1" customWidth="1"/>
    <col min="11267" max="11267" width="5.125" style="250" customWidth="1"/>
    <col min="11268" max="11269" width="9.125" style="250" customWidth="1"/>
    <col min="11270" max="11270" width="10.25" style="250" customWidth="1"/>
    <col min="11271" max="11271" width="3.75" style="250" bestFit="1" customWidth="1"/>
    <col min="11272" max="11272" width="5.125" style="250" bestFit="1" customWidth="1"/>
    <col min="11273" max="11273" width="4.625" style="250" bestFit="1" customWidth="1"/>
    <col min="11274" max="11274" width="6" style="250" bestFit="1" customWidth="1"/>
    <col min="11275" max="11275" width="9.625" style="250" customWidth="1"/>
    <col min="11276" max="11276" width="9.625" style="250" bestFit="1" customWidth="1"/>
    <col min="11277" max="11277" width="10.25" style="250" customWidth="1"/>
    <col min="11278" max="11278" width="8" style="250" bestFit="1" customWidth="1"/>
    <col min="11279" max="11279" width="8.375" style="250" bestFit="1" customWidth="1"/>
    <col min="11280" max="11280" width="10.75" style="250" customWidth="1"/>
    <col min="11281" max="11281" width="10.625" style="250" customWidth="1"/>
    <col min="11282" max="11282" width="13.25" style="250" customWidth="1"/>
    <col min="11283" max="11520" width="10.625" style="250"/>
    <col min="11521" max="11521" width="17" style="250" bestFit="1" customWidth="1"/>
    <col min="11522" max="11522" width="21.625" style="250" bestFit="1" customWidth="1"/>
    <col min="11523" max="11523" width="5.125" style="250" customWidth="1"/>
    <col min="11524" max="11525" width="9.125" style="250" customWidth="1"/>
    <col min="11526" max="11526" width="10.25" style="250" customWidth="1"/>
    <col min="11527" max="11527" width="3.75" style="250" bestFit="1" customWidth="1"/>
    <col min="11528" max="11528" width="5.125" style="250" bestFit="1" customWidth="1"/>
    <col min="11529" max="11529" width="4.625" style="250" bestFit="1" customWidth="1"/>
    <col min="11530" max="11530" width="6" style="250" bestFit="1" customWidth="1"/>
    <col min="11531" max="11531" width="9.625" style="250" customWidth="1"/>
    <col min="11532" max="11532" width="9.625" style="250" bestFit="1" customWidth="1"/>
    <col min="11533" max="11533" width="10.25" style="250" customWidth="1"/>
    <col min="11534" max="11534" width="8" style="250" bestFit="1" customWidth="1"/>
    <col min="11535" max="11535" width="8.375" style="250" bestFit="1" customWidth="1"/>
    <col min="11536" max="11536" width="10.75" style="250" customWidth="1"/>
    <col min="11537" max="11537" width="10.625" style="250" customWidth="1"/>
    <col min="11538" max="11538" width="13.25" style="250" customWidth="1"/>
    <col min="11539" max="11776" width="10.625" style="250"/>
    <col min="11777" max="11777" width="17" style="250" bestFit="1" customWidth="1"/>
    <col min="11778" max="11778" width="21.625" style="250" bestFit="1" customWidth="1"/>
    <col min="11779" max="11779" width="5.125" style="250" customWidth="1"/>
    <col min="11780" max="11781" width="9.125" style="250" customWidth="1"/>
    <col min="11782" max="11782" width="10.25" style="250" customWidth="1"/>
    <col min="11783" max="11783" width="3.75" style="250" bestFit="1" customWidth="1"/>
    <col min="11784" max="11784" width="5.125" style="250" bestFit="1" customWidth="1"/>
    <col min="11785" max="11785" width="4.625" style="250" bestFit="1" customWidth="1"/>
    <col min="11786" max="11786" width="6" style="250" bestFit="1" customWidth="1"/>
    <col min="11787" max="11787" width="9.625" style="250" customWidth="1"/>
    <col min="11788" max="11788" width="9.625" style="250" bestFit="1" customWidth="1"/>
    <col min="11789" max="11789" width="10.25" style="250" customWidth="1"/>
    <col min="11790" max="11790" width="8" style="250" bestFit="1" customWidth="1"/>
    <col min="11791" max="11791" width="8.375" style="250" bestFit="1" customWidth="1"/>
    <col min="11792" max="11792" width="10.75" style="250" customWidth="1"/>
    <col min="11793" max="11793" width="10.625" style="250" customWidth="1"/>
    <col min="11794" max="11794" width="13.25" style="250" customWidth="1"/>
    <col min="11795" max="12032" width="10.625" style="250"/>
    <col min="12033" max="12033" width="17" style="250" bestFit="1" customWidth="1"/>
    <col min="12034" max="12034" width="21.625" style="250" bestFit="1" customWidth="1"/>
    <col min="12035" max="12035" width="5.125" style="250" customWidth="1"/>
    <col min="12036" max="12037" width="9.125" style="250" customWidth="1"/>
    <col min="12038" max="12038" width="10.25" style="250" customWidth="1"/>
    <col min="12039" max="12039" width="3.75" style="250" bestFit="1" customWidth="1"/>
    <col min="12040" max="12040" width="5.125" style="250" bestFit="1" customWidth="1"/>
    <col min="12041" max="12041" width="4.625" style="250" bestFit="1" customWidth="1"/>
    <col min="12042" max="12042" width="6" style="250" bestFit="1" customWidth="1"/>
    <col min="12043" max="12043" width="9.625" style="250" customWidth="1"/>
    <col min="12044" max="12044" width="9.625" style="250" bestFit="1" customWidth="1"/>
    <col min="12045" max="12045" width="10.25" style="250" customWidth="1"/>
    <col min="12046" max="12046" width="8" style="250" bestFit="1" customWidth="1"/>
    <col min="12047" max="12047" width="8.375" style="250" bestFit="1" customWidth="1"/>
    <col min="12048" max="12048" width="10.75" style="250" customWidth="1"/>
    <col min="12049" max="12049" width="10.625" style="250" customWidth="1"/>
    <col min="12050" max="12050" width="13.25" style="250" customWidth="1"/>
    <col min="12051" max="12288" width="10.625" style="250"/>
    <col min="12289" max="12289" width="17" style="250" bestFit="1" customWidth="1"/>
    <col min="12290" max="12290" width="21.625" style="250" bestFit="1" customWidth="1"/>
    <col min="12291" max="12291" width="5.125" style="250" customWidth="1"/>
    <col min="12292" max="12293" width="9.125" style="250" customWidth="1"/>
    <col min="12294" max="12294" width="10.25" style="250" customWidth="1"/>
    <col min="12295" max="12295" width="3.75" style="250" bestFit="1" customWidth="1"/>
    <col min="12296" max="12296" width="5.125" style="250" bestFit="1" customWidth="1"/>
    <col min="12297" max="12297" width="4.625" style="250" bestFit="1" customWidth="1"/>
    <col min="12298" max="12298" width="6" style="250" bestFit="1" customWidth="1"/>
    <col min="12299" max="12299" width="9.625" style="250" customWidth="1"/>
    <col min="12300" max="12300" width="9.625" style="250" bestFit="1" customWidth="1"/>
    <col min="12301" max="12301" width="10.25" style="250" customWidth="1"/>
    <col min="12302" max="12302" width="8" style="250" bestFit="1" customWidth="1"/>
    <col min="12303" max="12303" width="8.375" style="250" bestFit="1" customWidth="1"/>
    <col min="12304" max="12304" width="10.75" style="250" customWidth="1"/>
    <col min="12305" max="12305" width="10.625" style="250" customWidth="1"/>
    <col min="12306" max="12306" width="13.25" style="250" customWidth="1"/>
    <col min="12307" max="12544" width="10.625" style="250"/>
    <col min="12545" max="12545" width="17" style="250" bestFit="1" customWidth="1"/>
    <col min="12546" max="12546" width="21.625" style="250" bestFit="1" customWidth="1"/>
    <col min="12547" max="12547" width="5.125" style="250" customWidth="1"/>
    <col min="12548" max="12549" width="9.125" style="250" customWidth="1"/>
    <col min="12550" max="12550" width="10.25" style="250" customWidth="1"/>
    <col min="12551" max="12551" width="3.75" style="250" bestFit="1" customWidth="1"/>
    <col min="12552" max="12552" width="5.125" style="250" bestFit="1" customWidth="1"/>
    <col min="12553" max="12553" width="4.625" style="250" bestFit="1" customWidth="1"/>
    <col min="12554" max="12554" width="6" style="250" bestFit="1" customWidth="1"/>
    <col min="12555" max="12555" width="9.625" style="250" customWidth="1"/>
    <col min="12556" max="12556" width="9.625" style="250" bestFit="1" customWidth="1"/>
    <col min="12557" max="12557" width="10.25" style="250" customWidth="1"/>
    <col min="12558" max="12558" width="8" style="250" bestFit="1" customWidth="1"/>
    <col min="12559" max="12559" width="8.375" style="250" bestFit="1" customWidth="1"/>
    <col min="12560" max="12560" width="10.75" style="250" customWidth="1"/>
    <col min="12561" max="12561" width="10.625" style="250" customWidth="1"/>
    <col min="12562" max="12562" width="13.25" style="250" customWidth="1"/>
    <col min="12563" max="12800" width="10.625" style="250"/>
    <col min="12801" max="12801" width="17" style="250" bestFit="1" customWidth="1"/>
    <col min="12802" max="12802" width="21.625" style="250" bestFit="1" customWidth="1"/>
    <col min="12803" max="12803" width="5.125" style="250" customWidth="1"/>
    <col min="12804" max="12805" width="9.125" style="250" customWidth="1"/>
    <col min="12806" max="12806" width="10.25" style="250" customWidth="1"/>
    <col min="12807" max="12807" width="3.75" style="250" bestFit="1" customWidth="1"/>
    <col min="12808" max="12808" width="5.125" style="250" bestFit="1" customWidth="1"/>
    <col min="12809" max="12809" width="4.625" style="250" bestFit="1" customWidth="1"/>
    <col min="12810" max="12810" width="6" style="250" bestFit="1" customWidth="1"/>
    <col min="12811" max="12811" width="9.625" style="250" customWidth="1"/>
    <col min="12812" max="12812" width="9.625" style="250" bestFit="1" customWidth="1"/>
    <col min="12813" max="12813" width="10.25" style="250" customWidth="1"/>
    <col min="12814" max="12814" width="8" style="250" bestFit="1" customWidth="1"/>
    <col min="12815" max="12815" width="8.375" style="250" bestFit="1" customWidth="1"/>
    <col min="12816" max="12816" width="10.75" style="250" customWidth="1"/>
    <col min="12817" max="12817" width="10.625" style="250" customWidth="1"/>
    <col min="12818" max="12818" width="13.25" style="250" customWidth="1"/>
    <col min="12819" max="13056" width="10.625" style="250"/>
    <col min="13057" max="13057" width="17" style="250" bestFit="1" customWidth="1"/>
    <col min="13058" max="13058" width="21.625" style="250" bestFit="1" customWidth="1"/>
    <col min="13059" max="13059" width="5.125" style="250" customWidth="1"/>
    <col min="13060" max="13061" width="9.125" style="250" customWidth="1"/>
    <col min="13062" max="13062" width="10.25" style="250" customWidth="1"/>
    <col min="13063" max="13063" width="3.75" style="250" bestFit="1" customWidth="1"/>
    <col min="13064" max="13064" width="5.125" style="250" bestFit="1" customWidth="1"/>
    <col min="13065" max="13065" width="4.625" style="250" bestFit="1" customWidth="1"/>
    <col min="13066" max="13066" width="6" style="250" bestFit="1" customWidth="1"/>
    <col min="13067" max="13067" width="9.625" style="250" customWidth="1"/>
    <col min="13068" max="13068" width="9.625" style="250" bestFit="1" customWidth="1"/>
    <col min="13069" max="13069" width="10.25" style="250" customWidth="1"/>
    <col min="13070" max="13070" width="8" style="250" bestFit="1" customWidth="1"/>
    <col min="13071" max="13071" width="8.375" style="250" bestFit="1" customWidth="1"/>
    <col min="13072" max="13072" width="10.75" style="250" customWidth="1"/>
    <col min="13073" max="13073" width="10.625" style="250" customWidth="1"/>
    <col min="13074" max="13074" width="13.25" style="250" customWidth="1"/>
    <col min="13075" max="13312" width="10.625" style="250"/>
    <col min="13313" max="13313" width="17" style="250" bestFit="1" customWidth="1"/>
    <col min="13314" max="13314" width="21.625" style="250" bestFit="1" customWidth="1"/>
    <col min="13315" max="13315" width="5.125" style="250" customWidth="1"/>
    <col min="13316" max="13317" width="9.125" style="250" customWidth="1"/>
    <col min="13318" max="13318" width="10.25" style="250" customWidth="1"/>
    <col min="13319" max="13319" width="3.75" style="250" bestFit="1" customWidth="1"/>
    <col min="13320" max="13320" width="5.125" style="250" bestFit="1" customWidth="1"/>
    <col min="13321" max="13321" width="4.625" style="250" bestFit="1" customWidth="1"/>
    <col min="13322" max="13322" width="6" style="250" bestFit="1" customWidth="1"/>
    <col min="13323" max="13323" width="9.625" style="250" customWidth="1"/>
    <col min="13324" max="13324" width="9.625" style="250" bestFit="1" customWidth="1"/>
    <col min="13325" max="13325" width="10.25" style="250" customWidth="1"/>
    <col min="13326" max="13326" width="8" style="250" bestFit="1" customWidth="1"/>
    <col min="13327" max="13327" width="8.375" style="250" bestFit="1" customWidth="1"/>
    <col min="13328" max="13328" width="10.75" style="250" customWidth="1"/>
    <col min="13329" max="13329" width="10.625" style="250" customWidth="1"/>
    <col min="13330" max="13330" width="13.25" style="250" customWidth="1"/>
    <col min="13331" max="13568" width="10.625" style="250"/>
    <col min="13569" max="13569" width="17" style="250" bestFit="1" customWidth="1"/>
    <col min="13570" max="13570" width="21.625" style="250" bestFit="1" customWidth="1"/>
    <col min="13571" max="13571" width="5.125" style="250" customWidth="1"/>
    <col min="13572" max="13573" width="9.125" style="250" customWidth="1"/>
    <col min="13574" max="13574" width="10.25" style="250" customWidth="1"/>
    <col min="13575" max="13575" width="3.75" style="250" bestFit="1" customWidth="1"/>
    <col min="13576" max="13576" width="5.125" style="250" bestFit="1" customWidth="1"/>
    <col min="13577" max="13577" width="4.625" style="250" bestFit="1" customWidth="1"/>
    <col min="13578" max="13578" width="6" style="250" bestFit="1" customWidth="1"/>
    <col min="13579" max="13579" width="9.625" style="250" customWidth="1"/>
    <col min="13580" max="13580" width="9.625" style="250" bestFit="1" customWidth="1"/>
    <col min="13581" max="13581" width="10.25" style="250" customWidth="1"/>
    <col min="13582" max="13582" width="8" style="250" bestFit="1" customWidth="1"/>
    <col min="13583" max="13583" width="8.375" style="250" bestFit="1" customWidth="1"/>
    <col min="13584" max="13584" width="10.75" style="250" customWidth="1"/>
    <col min="13585" max="13585" width="10.625" style="250" customWidth="1"/>
    <col min="13586" max="13586" width="13.25" style="250" customWidth="1"/>
    <col min="13587" max="13824" width="10.625" style="250"/>
    <col min="13825" max="13825" width="17" style="250" bestFit="1" customWidth="1"/>
    <col min="13826" max="13826" width="21.625" style="250" bestFit="1" customWidth="1"/>
    <col min="13827" max="13827" width="5.125" style="250" customWidth="1"/>
    <col min="13828" max="13829" width="9.125" style="250" customWidth="1"/>
    <col min="13830" max="13830" width="10.25" style="250" customWidth="1"/>
    <col min="13831" max="13831" width="3.75" style="250" bestFit="1" customWidth="1"/>
    <col min="13832" max="13832" width="5.125" style="250" bestFit="1" customWidth="1"/>
    <col min="13833" max="13833" width="4.625" style="250" bestFit="1" customWidth="1"/>
    <col min="13834" max="13834" width="6" style="250" bestFit="1" customWidth="1"/>
    <col min="13835" max="13835" width="9.625" style="250" customWidth="1"/>
    <col min="13836" max="13836" width="9.625" style="250" bestFit="1" customWidth="1"/>
    <col min="13837" max="13837" width="10.25" style="250" customWidth="1"/>
    <col min="13838" max="13838" width="8" style="250" bestFit="1" customWidth="1"/>
    <col min="13839" max="13839" width="8.375" style="250" bestFit="1" customWidth="1"/>
    <col min="13840" max="13840" width="10.75" style="250" customWidth="1"/>
    <col min="13841" max="13841" width="10.625" style="250" customWidth="1"/>
    <col min="13842" max="13842" width="13.25" style="250" customWidth="1"/>
    <col min="13843" max="14080" width="10.625" style="250"/>
    <col min="14081" max="14081" width="17" style="250" bestFit="1" customWidth="1"/>
    <col min="14082" max="14082" width="21.625" style="250" bestFit="1" customWidth="1"/>
    <col min="14083" max="14083" width="5.125" style="250" customWidth="1"/>
    <col min="14084" max="14085" width="9.125" style="250" customWidth="1"/>
    <col min="14086" max="14086" width="10.25" style="250" customWidth="1"/>
    <col min="14087" max="14087" width="3.75" style="250" bestFit="1" customWidth="1"/>
    <col min="14088" max="14088" width="5.125" style="250" bestFit="1" customWidth="1"/>
    <col min="14089" max="14089" width="4.625" style="250" bestFit="1" customWidth="1"/>
    <col min="14090" max="14090" width="6" style="250" bestFit="1" customWidth="1"/>
    <col min="14091" max="14091" width="9.625" style="250" customWidth="1"/>
    <col min="14092" max="14092" width="9.625" style="250" bestFit="1" customWidth="1"/>
    <col min="14093" max="14093" width="10.25" style="250" customWidth="1"/>
    <col min="14094" max="14094" width="8" style="250" bestFit="1" customWidth="1"/>
    <col min="14095" max="14095" width="8.375" style="250" bestFit="1" customWidth="1"/>
    <col min="14096" max="14096" width="10.75" style="250" customWidth="1"/>
    <col min="14097" max="14097" width="10.625" style="250" customWidth="1"/>
    <col min="14098" max="14098" width="13.25" style="250" customWidth="1"/>
    <col min="14099" max="14336" width="10.625" style="250"/>
    <col min="14337" max="14337" width="17" style="250" bestFit="1" customWidth="1"/>
    <col min="14338" max="14338" width="21.625" style="250" bestFit="1" customWidth="1"/>
    <col min="14339" max="14339" width="5.125" style="250" customWidth="1"/>
    <col min="14340" max="14341" width="9.125" style="250" customWidth="1"/>
    <col min="14342" max="14342" width="10.25" style="250" customWidth="1"/>
    <col min="14343" max="14343" width="3.75" style="250" bestFit="1" customWidth="1"/>
    <col min="14344" max="14344" width="5.125" style="250" bestFit="1" customWidth="1"/>
    <col min="14345" max="14345" width="4.625" style="250" bestFit="1" customWidth="1"/>
    <col min="14346" max="14346" width="6" style="250" bestFit="1" customWidth="1"/>
    <col min="14347" max="14347" width="9.625" style="250" customWidth="1"/>
    <col min="14348" max="14348" width="9.625" style="250" bestFit="1" customWidth="1"/>
    <col min="14349" max="14349" width="10.25" style="250" customWidth="1"/>
    <col min="14350" max="14350" width="8" style="250" bestFit="1" customWidth="1"/>
    <col min="14351" max="14351" width="8.375" style="250" bestFit="1" customWidth="1"/>
    <col min="14352" max="14352" width="10.75" style="250" customWidth="1"/>
    <col min="14353" max="14353" width="10.625" style="250" customWidth="1"/>
    <col min="14354" max="14354" width="13.25" style="250" customWidth="1"/>
    <col min="14355" max="14592" width="10.625" style="250"/>
    <col min="14593" max="14593" width="17" style="250" bestFit="1" customWidth="1"/>
    <col min="14594" max="14594" width="21.625" style="250" bestFit="1" customWidth="1"/>
    <col min="14595" max="14595" width="5.125" style="250" customWidth="1"/>
    <col min="14596" max="14597" width="9.125" style="250" customWidth="1"/>
    <col min="14598" max="14598" width="10.25" style="250" customWidth="1"/>
    <col min="14599" max="14599" width="3.75" style="250" bestFit="1" customWidth="1"/>
    <col min="14600" max="14600" width="5.125" style="250" bestFit="1" customWidth="1"/>
    <col min="14601" max="14601" width="4.625" style="250" bestFit="1" customWidth="1"/>
    <col min="14602" max="14602" width="6" style="250" bestFit="1" customWidth="1"/>
    <col min="14603" max="14603" width="9.625" style="250" customWidth="1"/>
    <col min="14604" max="14604" width="9.625" style="250" bestFit="1" customWidth="1"/>
    <col min="14605" max="14605" width="10.25" style="250" customWidth="1"/>
    <col min="14606" max="14606" width="8" style="250" bestFit="1" customWidth="1"/>
    <col min="14607" max="14607" width="8.375" style="250" bestFit="1" customWidth="1"/>
    <col min="14608" max="14608" width="10.75" style="250" customWidth="1"/>
    <col min="14609" max="14609" width="10.625" style="250" customWidth="1"/>
    <col min="14610" max="14610" width="13.25" style="250" customWidth="1"/>
    <col min="14611" max="14848" width="10.625" style="250"/>
    <col min="14849" max="14849" width="17" style="250" bestFit="1" customWidth="1"/>
    <col min="14850" max="14850" width="21.625" style="250" bestFit="1" customWidth="1"/>
    <col min="14851" max="14851" width="5.125" style="250" customWidth="1"/>
    <col min="14852" max="14853" width="9.125" style="250" customWidth="1"/>
    <col min="14854" max="14854" width="10.25" style="250" customWidth="1"/>
    <col min="14855" max="14855" width="3.75" style="250" bestFit="1" customWidth="1"/>
    <col min="14856" max="14856" width="5.125" style="250" bestFit="1" customWidth="1"/>
    <col min="14857" max="14857" width="4.625" style="250" bestFit="1" customWidth="1"/>
    <col min="14858" max="14858" width="6" style="250" bestFit="1" customWidth="1"/>
    <col min="14859" max="14859" width="9.625" style="250" customWidth="1"/>
    <col min="14860" max="14860" width="9.625" style="250" bestFit="1" customWidth="1"/>
    <col min="14861" max="14861" width="10.25" style="250" customWidth="1"/>
    <col min="14862" max="14862" width="8" style="250" bestFit="1" customWidth="1"/>
    <col min="14863" max="14863" width="8.375" style="250" bestFit="1" customWidth="1"/>
    <col min="14864" max="14864" width="10.75" style="250" customWidth="1"/>
    <col min="14865" max="14865" width="10.625" style="250" customWidth="1"/>
    <col min="14866" max="14866" width="13.25" style="250" customWidth="1"/>
    <col min="14867" max="15104" width="10.625" style="250"/>
    <col min="15105" max="15105" width="17" style="250" bestFit="1" customWidth="1"/>
    <col min="15106" max="15106" width="21.625" style="250" bestFit="1" customWidth="1"/>
    <col min="15107" max="15107" width="5.125" style="250" customWidth="1"/>
    <col min="15108" max="15109" width="9.125" style="250" customWidth="1"/>
    <col min="15110" max="15110" width="10.25" style="250" customWidth="1"/>
    <col min="15111" max="15111" width="3.75" style="250" bestFit="1" customWidth="1"/>
    <col min="15112" max="15112" width="5.125" style="250" bestFit="1" customWidth="1"/>
    <col min="15113" max="15113" width="4.625" style="250" bestFit="1" customWidth="1"/>
    <col min="15114" max="15114" width="6" style="250" bestFit="1" customWidth="1"/>
    <col min="15115" max="15115" width="9.625" style="250" customWidth="1"/>
    <col min="15116" max="15116" width="9.625" style="250" bestFit="1" customWidth="1"/>
    <col min="15117" max="15117" width="10.25" style="250" customWidth="1"/>
    <col min="15118" max="15118" width="8" style="250" bestFit="1" customWidth="1"/>
    <col min="15119" max="15119" width="8.375" style="250" bestFit="1" customWidth="1"/>
    <col min="15120" max="15120" width="10.75" style="250" customWidth="1"/>
    <col min="15121" max="15121" width="10.625" style="250" customWidth="1"/>
    <col min="15122" max="15122" width="13.25" style="250" customWidth="1"/>
    <col min="15123" max="15360" width="10.625" style="250"/>
    <col min="15361" max="15361" width="17" style="250" bestFit="1" customWidth="1"/>
    <col min="15362" max="15362" width="21.625" style="250" bestFit="1" customWidth="1"/>
    <col min="15363" max="15363" width="5.125" style="250" customWidth="1"/>
    <col min="15364" max="15365" width="9.125" style="250" customWidth="1"/>
    <col min="15366" max="15366" width="10.25" style="250" customWidth="1"/>
    <col min="15367" max="15367" width="3.75" style="250" bestFit="1" customWidth="1"/>
    <col min="15368" max="15368" width="5.125" style="250" bestFit="1" customWidth="1"/>
    <col min="15369" max="15369" width="4.625" style="250" bestFit="1" customWidth="1"/>
    <col min="15370" max="15370" width="6" style="250" bestFit="1" customWidth="1"/>
    <col min="15371" max="15371" width="9.625" style="250" customWidth="1"/>
    <col min="15372" max="15372" width="9.625" style="250" bestFit="1" customWidth="1"/>
    <col min="15373" max="15373" width="10.25" style="250" customWidth="1"/>
    <col min="15374" max="15374" width="8" style="250" bestFit="1" customWidth="1"/>
    <col min="15375" max="15375" width="8.375" style="250" bestFit="1" customWidth="1"/>
    <col min="15376" max="15376" width="10.75" style="250" customWidth="1"/>
    <col min="15377" max="15377" width="10.625" style="250" customWidth="1"/>
    <col min="15378" max="15378" width="13.25" style="250" customWidth="1"/>
    <col min="15379" max="15616" width="10.625" style="250"/>
    <col min="15617" max="15617" width="17" style="250" bestFit="1" customWidth="1"/>
    <col min="15618" max="15618" width="21.625" style="250" bestFit="1" customWidth="1"/>
    <col min="15619" max="15619" width="5.125" style="250" customWidth="1"/>
    <col min="15620" max="15621" width="9.125" style="250" customWidth="1"/>
    <col min="15622" max="15622" width="10.25" style="250" customWidth="1"/>
    <col min="15623" max="15623" width="3.75" style="250" bestFit="1" customWidth="1"/>
    <col min="15624" max="15624" width="5.125" style="250" bestFit="1" customWidth="1"/>
    <col min="15625" max="15625" width="4.625" style="250" bestFit="1" customWidth="1"/>
    <col min="15626" max="15626" width="6" style="250" bestFit="1" customWidth="1"/>
    <col min="15627" max="15627" width="9.625" style="250" customWidth="1"/>
    <col min="15628" max="15628" width="9.625" style="250" bestFit="1" customWidth="1"/>
    <col min="15629" max="15629" width="10.25" style="250" customWidth="1"/>
    <col min="15630" max="15630" width="8" style="250" bestFit="1" customWidth="1"/>
    <col min="15631" max="15631" width="8.375" style="250" bestFit="1" customWidth="1"/>
    <col min="15632" max="15632" width="10.75" style="250" customWidth="1"/>
    <col min="15633" max="15633" width="10.625" style="250" customWidth="1"/>
    <col min="15634" max="15634" width="13.25" style="250" customWidth="1"/>
    <col min="15635" max="15872" width="10.625" style="250"/>
    <col min="15873" max="15873" width="17" style="250" bestFit="1" customWidth="1"/>
    <col min="15874" max="15874" width="21.625" style="250" bestFit="1" customWidth="1"/>
    <col min="15875" max="15875" width="5.125" style="250" customWidth="1"/>
    <col min="15876" max="15877" width="9.125" style="250" customWidth="1"/>
    <col min="15878" max="15878" width="10.25" style="250" customWidth="1"/>
    <col min="15879" max="15879" width="3.75" style="250" bestFit="1" customWidth="1"/>
    <col min="15880" max="15880" width="5.125" style="250" bestFit="1" customWidth="1"/>
    <col min="15881" max="15881" width="4.625" style="250" bestFit="1" customWidth="1"/>
    <col min="15882" max="15882" width="6" style="250" bestFit="1" customWidth="1"/>
    <col min="15883" max="15883" width="9.625" style="250" customWidth="1"/>
    <col min="15884" max="15884" width="9.625" style="250" bestFit="1" customWidth="1"/>
    <col min="15885" max="15885" width="10.25" style="250" customWidth="1"/>
    <col min="15886" max="15886" width="8" style="250" bestFit="1" customWidth="1"/>
    <col min="15887" max="15887" width="8.375" style="250" bestFit="1" customWidth="1"/>
    <col min="15888" max="15888" width="10.75" style="250" customWidth="1"/>
    <col min="15889" max="15889" width="10.625" style="250" customWidth="1"/>
    <col min="15890" max="15890" width="13.25" style="250" customWidth="1"/>
    <col min="15891" max="16128" width="10.625" style="250"/>
    <col min="16129" max="16129" width="17" style="250" bestFit="1" customWidth="1"/>
    <col min="16130" max="16130" width="21.625" style="250" bestFit="1" customWidth="1"/>
    <col min="16131" max="16131" width="5.125" style="250" customWidth="1"/>
    <col min="16132" max="16133" width="9.125" style="250" customWidth="1"/>
    <col min="16134" max="16134" width="10.25" style="250" customWidth="1"/>
    <col min="16135" max="16135" width="3.75" style="250" bestFit="1" customWidth="1"/>
    <col min="16136" max="16136" width="5.125" style="250" bestFit="1" customWidth="1"/>
    <col min="16137" max="16137" width="4.625" style="250" bestFit="1" customWidth="1"/>
    <col min="16138" max="16138" width="6" style="250" bestFit="1" customWidth="1"/>
    <col min="16139" max="16139" width="9.625" style="250" customWidth="1"/>
    <col min="16140" max="16140" width="9.625" style="250" bestFit="1" customWidth="1"/>
    <col min="16141" max="16141" width="10.25" style="250" customWidth="1"/>
    <col min="16142" max="16142" width="8" style="250" bestFit="1" customWidth="1"/>
    <col min="16143" max="16143" width="8.375" style="250" bestFit="1" customWidth="1"/>
    <col min="16144" max="16144" width="10.75" style="250" customWidth="1"/>
    <col min="16145" max="16145" width="10.625" style="250" customWidth="1"/>
    <col min="16146" max="16146" width="13.25" style="250" customWidth="1"/>
    <col min="16147" max="16384" width="10.625" style="250"/>
  </cols>
  <sheetData>
    <row r="2" spans="1:20" ht="15" customHeight="1">
      <c r="A2" s="405" t="s">
        <v>0</v>
      </c>
      <c r="B2" s="405"/>
      <c r="C2" s="405"/>
      <c r="D2" s="405"/>
      <c r="E2" s="405"/>
      <c r="F2" s="405"/>
      <c r="G2" s="405"/>
      <c r="H2" s="405"/>
      <c r="I2" s="405"/>
      <c r="J2" s="405"/>
      <c r="K2" s="405"/>
      <c r="L2" s="405"/>
      <c r="M2" s="405"/>
      <c r="N2" s="405"/>
      <c r="O2" s="405"/>
      <c r="P2" s="405"/>
      <c r="Q2" s="405"/>
      <c r="R2" s="405"/>
    </row>
    <row r="3" spans="1:20" ht="15" customHeight="1">
      <c r="A3" s="405" t="s">
        <v>1</v>
      </c>
      <c r="B3" s="405"/>
      <c r="C3" s="405"/>
      <c r="D3" s="405"/>
      <c r="E3" s="405"/>
      <c r="F3" s="405"/>
      <c r="G3" s="405"/>
      <c r="H3" s="405"/>
      <c r="I3" s="405"/>
      <c r="J3" s="405"/>
      <c r="K3" s="405"/>
      <c r="L3" s="405"/>
      <c r="M3" s="405"/>
      <c r="N3" s="405"/>
      <c r="O3" s="405"/>
      <c r="P3" s="405"/>
      <c r="Q3" s="405"/>
      <c r="R3" s="405"/>
    </row>
    <row r="4" spans="1:20" s="215" customFormat="1" ht="15" customHeight="1">
      <c r="A4" s="405" t="s">
        <v>2768</v>
      </c>
      <c r="B4" s="405"/>
      <c r="C4" s="405"/>
      <c r="D4" s="405"/>
      <c r="E4" s="405"/>
      <c r="F4" s="405"/>
      <c r="G4" s="405"/>
      <c r="H4" s="405"/>
      <c r="I4" s="405"/>
      <c r="J4" s="405"/>
      <c r="K4" s="405"/>
      <c r="L4" s="405"/>
      <c r="M4" s="405"/>
      <c r="N4" s="405"/>
      <c r="O4" s="405"/>
      <c r="P4" s="405"/>
      <c r="Q4" s="405"/>
      <c r="R4" s="405"/>
      <c r="T4" s="251"/>
    </row>
    <row r="5" spans="1:20" s="215" customFormat="1" ht="15" customHeight="1">
      <c r="A5" s="406"/>
      <c r="B5" s="406"/>
      <c r="C5" s="406"/>
      <c r="D5" s="406"/>
      <c r="E5" s="406"/>
      <c r="F5" s="406"/>
      <c r="G5" s="406"/>
      <c r="H5" s="406"/>
      <c r="I5" s="406"/>
      <c r="J5" s="406"/>
      <c r="K5" s="406"/>
      <c r="L5" s="406"/>
      <c r="M5" s="406"/>
      <c r="N5" s="406"/>
      <c r="O5" s="406"/>
      <c r="P5" s="406"/>
      <c r="Q5" s="406"/>
      <c r="R5" s="406"/>
      <c r="T5" s="251"/>
    </row>
    <row r="6" spans="1:20" ht="16.5" customHeight="1">
      <c r="A6" s="261"/>
      <c r="B6" s="261"/>
      <c r="C6" s="261"/>
      <c r="D6" s="261"/>
      <c r="E6" s="261"/>
      <c r="F6" s="261"/>
      <c r="G6" s="261"/>
      <c r="H6" s="261"/>
      <c r="I6" s="261"/>
      <c r="J6" s="261"/>
      <c r="K6" s="261"/>
      <c r="L6" s="261"/>
      <c r="M6" s="261"/>
      <c r="N6" s="261"/>
      <c r="O6" s="261"/>
      <c r="P6" s="261"/>
      <c r="Q6" s="261"/>
      <c r="R6" s="261"/>
    </row>
    <row r="7" spans="1:20" s="215" customFormat="1" ht="24.75" customHeight="1">
      <c r="A7" s="400" t="s">
        <v>2760</v>
      </c>
      <c r="B7" s="400" t="s">
        <v>2759</v>
      </c>
      <c r="C7" s="400" t="s">
        <v>2758</v>
      </c>
      <c r="D7" s="400"/>
      <c r="E7" s="400" t="s">
        <v>2757</v>
      </c>
      <c r="F7" s="386" t="s">
        <v>2756</v>
      </c>
      <c r="G7" s="387"/>
      <c r="H7" s="387"/>
      <c r="I7" s="387"/>
      <c r="J7" s="388"/>
      <c r="K7" s="400" t="s">
        <v>2755</v>
      </c>
      <c r="L7" s="400"/>
      <c r="M7" s="400" t="s">
        <v>2754</v>
      </c>
      <c r="N7" s="400" t="s">
        <v>2753</v>
      </c>
      <c r="O7" s="400"/>
      <c r="P7" s="400"/>
      <c r="Q7" s="400" t="s">
        <v>2752</v>
      </c>
      <c r="R7" s="400" t="s">
        <v>2751</v>
      </c>
      <c r="T7" s="251"/>
    </row>
    <row r="8" spans="1:20" s="215" customFormat="1" ht="33.75" customHeight="1">
      <c r="A8" s="400"/>
      <c r="B8" s="400"/>
      <c r="C8" s="400"/>
      <c r="D8" s="400"/>
      <c r="E8" s="400"/>
      <c r="F8" s="392"/>
      <c r="G8" s="393"/>
      <c r="H8" s="393"/>
      <c r="I8" s="393"/>
      <c r="J8" s="394"/>
      <c r="K8" s="258" t="s">
        <v>2750</v>
      </c>
      <c r="L8" s="258" t="s">
        <v>2749</v>
      </c>
      <c r="M8" s="400"/>
      <c r="N8" s="258" t="s">
        <v>2748</v>
      </c>
      <c r="O8" s="258" t="s">
        <v>2747</v>
      </c>
      <c r="P8" s="258" t="s">
        <v>159</v>
      </c>
      <c r="Q8" s="400"/>
      <c r="R8" s="400"/>
      <c r="T8" s="251"/>
    </row>
    <row r="9" spans="1:20" s="215" customFormat="1" ht="39.75" customHeight="1">
      <c r="A9" s="141" t="s">
        <v>1020</v>
      </c>
      <c r="B9" s="262">
        <v>74</v>
      </c>
      <c r="C9" s="401" t="s">
        <v>529</v>
      </c>
      <c r="D9" s="401"/>
      <c r="E9" s="253">
        <f>SUM(F9:R9)</f>
        <v>190</v>
      </c>
      <c r="F9" s="402">
        <v>109</v>
      </c>
      <c r="G9" s="403"/>
      <c r="H9" s="403"/>
      <c r="I9" s="403"/>
      <c r="J9" s="404"/>
      <c r="K9" s="253">
        <v>1</v>
      </c>
      <c r="L9" s="253">
        <v>2</v>
      </c>
      <c r="M9" s="253">
        <v>9</v>
      </c>
      <c r="N9" s="253">
        <v>15</v>
      </c>
      <c r="O9" s="253">
        <v>26</v>
      </c>
      <c r="P9" s="253">
        <v>1</v>
      </c>
      <c r="Q9" s="253">
        <v>0</v>
      </c>
      <c r="R9" s="253">
        <v>27</v>
      </c>
      <c r="T9" s="251"/>
    </row>
    <row r="10" spans="1:20" s="215" customFormat="1" ht="20.25" customHeight="1">
      <c r="A10" s="382" t="s">
        <v>2746</v>
      </c>
      <c r="B10" s="382"/>
      <c r="C10" s="382"/>
      <c r="D10" s="382"/>
      <c r="E10" s="382"/>
      <c r="F10" s="382"/>
      <c r="G10" s="382"/>
      <c r="H10" s="382"/>
      <c r="I10" s="382"/>
      <c r="J10" s="382"/>
      <c r="K10" s="382"/>
      <c r="L10" s="382"/>
      <c r="M10" s="382"/>
      <c r="N10" s="382"/>
      <c r="O10" s="382"/>
      <c r="P10" s="382"/>
      <c r="Q10" s="382"/>
      <c r="R10" s="382"/>
      <c r="T10" s="251"/>
    </row>
    <row r="11" spans="1:20" s="215" customFormat="1" ht="18" customHeight="1">
      <c r="A11" s="383" t="s">
        <v>2745</v>
      </c>
      <c r="B11" s="386" t="s">
        <v>2744</v>
      </c>
      <c r="C11" s="387"/>
      <c r="D11" s="387"/>
      <c r="E11" s="387"/>
      <c r="F11" s="387"/>
      <c r="G11" s="387"/>
      <c r="H11" s="388"/>
      <c r="I11" s="386" t="s">
        <v>2743</v>
      </c>
      <c r="J11" s="387"/>
      <c r="K11" s="387"/>
      <c r="L11" s="388"/>
      <c r="M11" s="395" t="s">
        <v>2742</v>
      </c>
      <c r="N11" s="396"/>
      <c r="O11" s="396"/>
      <c r="P11" s="396"/>
      <c r="Q11" s="396"/>
      <c r="R11" s="397"/>
      <c r="T11" s="251"/>
    </row>
    <row r="12" spans="1:20" s="215" customFormat="1" ht="18" customHeight="1">
      <c r="A12" s="384"/>
      <c r="B12" s="389"/>
      <c r="C12" s="390"/>
      <c r="D12" s="390"/>
      <c r="E12" s="390"/>
      <c r="F12" s="390"/>
      <c r="G12" s="390"/>
      <c r="H12" s="391"/>
      <c r="I12" s="389"/>
      <c r="J12" s="390"/>
      <c r="K12" s="390"/>
      <c r="L12" s="391"/>
      <c r="M12" s="398" t="s">
        <v>5</v>
      </c>
      <c r="N12" s="383" t="s">
        <v>16</v>
      </c>
      <c r="O12" s="395" t="s">
        <v>24</v>
      </c>
      <c r="P12" s="396"/>
      <c r="Q12" s="396"/>
      <c r="R12" s="397"/>
      <c r="T12" s="251"/>
    </row>
    <row r="13" spans="1:20" s="215" customFormat="1" ht="45" customHeight="1">
      <c r="A13" s="385"/>
      <c r="B13" s="392"/>
      <c r="C13" s="393"/>
      <c r="D13" s="393"/>
      <c r="E13" s="393"/>
      <c r="F13" s="393"/>
      <c r="G13" s="393"/>
      <c r="H13" s="394"/>
      <c r="I13" s="392"/>
      <c r="J13" s="393"/>
      <c r="K13" s="393"/>
      <c r="L13" s="394"/>
      <c r="M13" s="399"/>
      <c r="N13" s="385"/>
      <c r="O13" s="257" t="s">
        <v>18</v>
      </c>
      <c r="P13" s="257" t="s">
        <v>17</v>
      </c>
      <c r="Q13" s="257" t="s">
        <v>21</v>
      </c>
      <c r="R13" s="257" t="s">
        <v>171</v>
      </c>
      <c r="T13" s="251"/>
    </row>
    <row r="14" spans="1:20" s="215" customFormat="1" ht="44.25" customHeight="1">
      <c r="A14" s="256" t="s">
        <v>1105</v>
      </c>
      <c r="B14" s="376" t="s">
        <v>538</v>
      </c>
      <c r="C14" s="376"/>
      <c r="D14" s="376"/>
      <c r="E14" s="376"/>
      <c r="F14" s="376"/>
      <c r="G14" s="376"/>
      <c r="H14" s="376"/>
      <c r="I14" s="375" t="s">
        <v>1036</v>
      </c>
      <c r="J14" s="375"/>
      <c r="K14" s="375"/>
      <c r="L14" s="375"/>
      <c r="M14" s="158">
        <v>2018</v>
      </c>
      <c r="N14" s="253">
        <v>24</v>
      </c>
      <c r="O14" s="252" t="s">
        <v>252</v>
      </c>
      <c r="P14" s="252" t="s">
        <v>252</v>
      </c>
      <c r="Q14" s="252"/>
      <c r="R14" s="252"/>
      <c r="T14" s="251"/>
    </row>
    <row r="15" spans="1:20" s="215" customFormat="1" ht="44.25" customHeight="1">
      <c r="A15" s="256" t="s">
        <v>1105</v>
      </c>
      <c r="B15" s="376" t="s">
        <v>541</v>
      </c>
      <c r="C15" s="376"/>
      <c r="D15" s="376"/>
      <c r="E15" s="376"/>
      <c r="F15" s="376"/>
      <c r="G15" s="376"/>
      <c r="H15" s="376"/>
      <c r="I15" s="375" t="s">
        <v>1029</v>
      </c>
      <c r="J15" s="375"/>
      <c r="K15" s="375"/>
      <c r="L15" s="375"/>
      <c r="M15" s="158">
        <v>2017</v>
      </c>
      <c r="N15" s="253">
        <v>16</v>
      </c>
      <c r="O15" s="252" t="s">
        <v>252</v>
      </c>
      <c r="P15" s="252" t="s">
        <v>252</v>
      </c>
      <c r="Q15" s="252"/>
      <c r="R15" s="252"/>
      <c r="T15" s="251"/>
    </row>
    <row r="16" spans="1:20" s="215" customFormat="1" ht="44.25" customHeight="1">
      <c r="A16" s="256" t="s">
        <v>1111</v>
      </c>
      <c r="B16" s="376" t="s">
        <v>543</v>
      </c>
      <c r="C16" s="376"/>
      <c r="D16" s="376"/>
      <c r="E16" s="376"/>
      <c r="F16" s="376"/>
      <c r="G16" s="376"/>
      <c r="H16" s="376"/>
      <c r="I16" s="375" t="s">
        <v>1035</v>
      </c>
      <c r="J16" s="375"/>
      <c r="K16" s="375"/>
      <c r="L16" s="375"/>
      <c r="M16" s="158">
        <v>2016</v>
      </c>
      <c r="N16" s="253">
        <v>10</v>
      </c>
      <c r="O16" s="252" t="s">
        <v>252</v>
      </c>
      <c r="P16" s="252" t="s">
        <v>252</v>
      </c>
      <c r="Q16" s="252" t="s">
        <v>252</v>
      </c>
      <c r="R16" s="252"/>
      <c r="T16" s="251"/>
    </row>
    <row r="17" spans="1:20" s="215" customFormat="1" ht="44.25" customHeight="1">
      <c r="A17" s="256" t="s">
        <v>1105</v>
      </c>
      <c r="B17" s="376" t="s">
        <v>556</v>
      </c>
      <c r="C17" s="376"/>
      <c r="D17" s="376"/>
      <c r="E17" s="376"/>
      <c r="F17" s="376"/>
      <c r="G17" s="376"/>
      <c r="H17" s="376"/>
      <c r="I17" s="375" t="s">
        <v>1053</v>
      </c>
      <c r="J17" s="375"/>
      <c r="K17" s="375"/>
      <c r="L17" s="375"/>
      <c r="M17" s="158">
        <v>2015</v>
      </c>
      <c r="N17" s="253">
        <v>5</v>
      </c>
      <c r="O17" s="252" t="s">
        <v>252</v>
      </c>
      <c r="P17" s="252" t="s">
        <v>252</v>
      </c>
      <c r="Q17" s="252"/>
      <c r="R17" s="252"/>
      <c r="T17" s="251"/>
    </row>
    <row r="18" spans="1:20" s="215" customFormat="1" ht="44.25" customHeight="1">
      <c r="A18" s="256" t="s">
        <v>1105</v>
      </c>
      <c r="B18" s="376" t="s">
        <v>557</v>
      </c>
      <c r="C18" s="376"/>
      <c r="D18" s="376"/>
      <c r="E18" s="376"/>
      <c r="F18" s="376"/>
      <c r="G18" s="376"/>
      <c r="H18" s="376"/>
      <c r="I18" s="375" t="s">
        <v>1054</v>
      </c>
      <c r="J18" s="375"/>
      <c r="K18" s="375"/>
      <c r="L18" s="375"/>
      <c r="M18" s="158">
        <v>2014</v>
      </c>
      <c r="N18" s="253">
        <v>4</v>
      </c>
      <c r="O18" s="252"/>
      <c r="P18" s="252" t="s">
        <v>252</v>
      </c>
      <c r="Q18" s="252"/>
      <c r="R18" s="252"/>
      <c r="T18" s="251"/>
    </row>
    <row r="19" spans="1:20" s="215" customFormat="1" ht="44.25" customHeight="1">
      <c r="A19" s="256" t="s">
        <v>1105</v>
      </c>
      <c r="B19" s="376" t="s">
        <v>558</v>
      </c>
      <c r="C19" s="376"/>
      <c r="D19" s="376"/>
      <c r="E19" s="376"/>
      <c r="F19" s="376"/>
      <c r="G19" s="376"/>
      <c r="H19" s="376"/>
      <c r="I19" s="375" t="s">
        <v>1055</v>
      </c>
      <c r="J19" s="375"/>
      <c r="K19" s="375"/>
      <c r="L19" s="375"/>
      <c r="M19" s="158">
        <v>2013</v>
      </c>
      <c r="N19" s="253">
        <v>2</v>
      </c>
      <c r="O19" s="252"/>
      <c r="P19" s="252" t="s">
        <v>252</v>
      </c>
      <c r="Q19" s="252"/>
      <c r="R19" s="252"/>
      <c r="T19" s="251"/>
    </row>
    <row r="20" spans="1:20" s="215" customFormat="1" ht="44.25" customHeight="1">
      <c r="A20" s="256" t="s">
        <v>1110</v>
      </c>
      <c r="B20" s="376" t="s">
        <v>570</v>
      </c>
      <c r="C20" s="376"/>
      <c r="D20" s="376"/>
      <c r="E20" s="376"/>
      <c r="F20" s="376"/>
      <c r="G20" s="376"/>
      <c r="H20" s="376"/>
      <c r="I20" s="375" t="s">
        <v>1063</v>
      </c>
      <c r="J20" s="375"/>
      <c r="K20" s="375"/>
      <c r="L20" s="375"/>
      <c r="M20" s="225"/>
      <c r="N20" s="225"/>
      <c r="O20" s="225"/>
      <c r="P20" s="225"/>
      <c r="Q20" s="225"/>
      <c r="R20" s="225"/>
      <c r="T20" s="251"/>
    </row>
    <row r="21" spans="1:20" s="215" customFormat="1" ht="44.25" customHeight="1">
      <c r="A21" s="256" t="s">
        <v>1119</v>
      </c>
      <c r="B21" s="376" t="s">
        <v>571</v>
      </c>
      <c r="C21" s="376"/>
      <c r="D21" s="376"/>
      <c r="E21" s="376"/>
      <c r="F21" s="376"/>
      <c r="G21" s="376"/>
      <c r="H21" s="376"/>
      <c r="I21" s="375" t="s">
        <v>1064</v>
      </c>
      <c r="J21" s="375"/>
      <c r="K21" s="375"/>
      <c r="L21" s="375"/>
      <c r="M21" s="225"/>
      <c r="N21" s="225"/>
      <c r="O21" s="225"/>
      <c r="P21" s="225"/>
      <c r="Q21" s="225"/>
      <c r="R21" s="225"/>
      <c r="T21" s="251"/>
    </row>
    <row r="22" spans="1:20" s="215" customFormat="1" ht="44.25" customHeight="1">
      <c r="A22" s="256" t="s">
        <v>1105</v>
      </c>
      <c r="B22" s="376" t="s">
        <v>582</v>
      </c>
      <c r="C22" s="376"/>
      <c r="D22" s="376"/>
      <c r="E22" s="376"/>
      <c r="F22" s="376"/>
      <c r="G22" s="376"/>
      <c r="H22" s="376"/>
      <c r="I22" s="375" t="s">
        <v>1063</v>
      </c>
      <c r="J22" s="375"/>
      <c r="K22" s="375"/>
      <c r="L22" s="375"/>
      <c r="M22" s="260"/>
      <c r="N22" s="260"/>
      <c r="O22" s="260"/>
      <c r="P22" s="260"/>
      <c r="Q22" s="260"/>
      <c r="R22" s="260"/>
      <c r="T22" s="251"/>
    </row>
    <row r="23" spans="1:20" s="215" customFormat="1" ht="44.25" customHeight="1">
      <c r="A23" s="256" t="s">
        <v>1111</v>
      </c>
      <c r="B23" s="376" t="s">
        <v>585</v>
      </c>
      <c r="C23" s="376"/>
      <c r="D23" s="376"/>
      <c r="E23" s="376"/>
      <c r="F23" s="376"/>
      <c r="G23" s="376"/>
      <c r="H23" s="376"/>
      <c r="I23" s="375" t="s">
        <v>1072</v>
      </c>
      <c r="J23" s="375"/>
      <c r="K23" s="375"/>
      <c r="L23" s="375"/>
      <c r="M23" s="260"/>
      <c r="N23" s="260"/>
      <c r="O23" s="260"/>
      <c r="P23" s="260"/>
      <c r="Q23" s="260"/>
      <c r="R23" s="260"/>
      <c r="T23" s="251"/>
    </row>
    <row r="24" spans="1:20" s="215" customFormat="1" ht="44.25" customHeight="1">
      <c r="A24" s="256" t="s">
        <v>1105</v>
      </c>
      <c r="B24" s="376" t="s">
        <v>590</v>
      </c>
      <c r="C24" s="376"/>
      <c r="D24" s="376"/>
      <c r="E24" s="376"/>
      <c r="F24" s="376"/>
      <c r="G24" s="376"/>
      <c r="H24" s="376"/>
      <c r="I24" s="375" t="s">
        <v>1076</v>
      </c>
      <c r="J24" s="375"/>
      <c r="K24" s="375"/>
      <c r="L24" s="375"/>
      <c r="M24" s="260"/>
      <c r="N24" s="260"/>
      <c r="O24" s="260"/>
      <c r="P24" s="260"/>
      <c r="Q24" s="260"/>
      <c r="R24" s="260"/>
      <c r="T24" s="251"/>
    </row>
    <row r="25" spans="1:20" s="215" customFormat="1" ht="44.25" customHeight="1">
      <c r="A25" s="256" t="s">
        <v>1127</v>
      </c>
      <c r="B25" s="376" t="s">
        <v>605</v>
      </c>
      <c r="C25" s="376"/>
      <c r="D25" s="376"/>
      <c r="E25" s="376"/>
      <c r="F25" s="376"/>
      <c r="G25" s="376"/>
      <c r="H25" s="376"/>
      <c r="I25" s="375" t="s">
        <v>1085</v>
      </c>
      <c r="J25" s="375"/>
      <c r="K25" s="375"/>
      <c r="L25" s="375"/>
      <c r="M25" s="260"/>
      <c r="N25" s="260"/>
      <c r="O25" s="260"/>
      <c r="P25" s="260"/>
      <c r="Q25" s="260"/>
      <c r="R25" s="260"/>
      <c r="T25" s="251"/>
    </row>
    <row r="26" spans="1:20" s="215" customFormat="1" ht="44.25" customHeight="1">
      <c r="A26" s="256" t="s">
        <v>1105</v>
      </c>
      <c r="B26" s="376" t="s">
        <v>606</v>
      </c>
      <c r="C26" s="376"/>
      <c r="D26" s="376"/>
      <c r="E26" s="376"/>
      <c r="F26" s="376"/>
      <c r="G26" s="376"/>
      <c r="H26" s="376"/>
      <c r="I26" s="375" t="s">
        <v>1085</v>
      </c>
      <c r="J26" s="375"/>
      <c r="K26" s="375"/>
      <c r="L26" s="375"/>
      <c r="M26" s="260"/>
      <c r="N26" s="260"/>
      <c r="O26" s="260"/>
      <c r="P26" s="260"/>
      <c r="Q26" s="260"/>
      <c r="R26" s="260"/>
      <c r="T26" s="251"/>
    </row>
    <row r="27" spans="1:20" s="215" customFormat="1" ht="44.25" customHeight="1">
      <c r="A27" s="256" t="s">
        <v>1105</v>
      </c>
      <c r="B27" s="376" t="s">
        <v>610</v>
      </c>
      <c r="C27" s="376"/>
      <c r="D27" s="376"/>
      <c r="E27" s="376"/>
      <c r="F27" s="376"/>
      <c r="G27" s="376"/>
      <c r="H27" s="376"/>
      <c r="I27" s="375" t="s">
        <v>1086</v>
      </c>
      <c r="J27" s="375"/>
      <c r="K27" s="375"/>
      <c r="L27" s="375"/>
      <c r="M27" s="260"/>
      <c r="N27" s="260"/>
      <c r="O27" s="260"/>
      <c r="P27" s="260"/>
      <c r="Q27" s="260"/>
      <c r="R27" s="260"/>
      <c r="T27" s="251"/>
    </row>
    <row r="28" spans="1:20" s="215" customFormat="1" ht="44.25" customHeight="1">
      <c r="A28" s="256" t="s">
        <v>1105</v>
      </c>
      <c r="B28" s="376" t="s">
        <v>612</v>
      </c>
      <c r="C28" s="376"/>
      <c r="D28" s="376"/>
      <c r="E28" s="376"/>
      <c r="F28" s="376"/>
      <c r="G28" s="376"/>
      <c r="H28" s="376"/>
      <c r="I28" s="375" t="s">
        <v>1087</v>
      </c>
      <c r="J28" s="375"/>
      <c r="K28" s="375"/>
      <c r="L28" s="375"/>
      <c r="M28" s="260"/>
      <c r="N28" s="260"/>
      <c r="O28" s="260"/>
      <c r="P28" s="260"/>
      <c r="Q28" s="260"/>
      <c r="R28" s="260"/>
      <c r="T28" s="251"/>
    </row>
    <row r="29" spans="1:20" s="215" customFormat="1" ht="44.25" customHeight="1">
      <c r="A29" s="256" t="s">
        <v>1108</v>
      </c>
      <c r="B29" s="376" t="s">
        <v>615</v>
      </c>
      <c r="C29" s="376"/>
      <c r="D29" s="376"/>
      <c r="E29" s="376"/>
      <c r="F29" s="376"/>
      <c r="G29" s="376"/>
      <c r="H29" s="376"/>
      <c r="I29" s="375" t="s">
        <v>1073</v>
      </c>
      <c r="J29" s="375"/>
      <c r="K29" s="375"/>
      <c r="L29" s="375"/>
      <c r="M29" s="260"/>
      <c r="N29" s="260"/>
      <c r="O29" s="260"/>
      <c r="P29" s="260"/>
      <c r="Q29" s="260"/>
      <c r="R29" s="260"/>
      <c r="T29" s="251"/>
    </row>
    <row r="30" spans="1:20" s="215" customFormat="1" ht="44.25" customHeight="1">
      <c r="A30" s="256" t="s">
        <v>1107</v>
      </c>
      <c r="B30" s="376" t="s">
        <v>623</v>
      </c>
      <c r="C30" s="376"/>
      <c r="D30" s="376"/>
      <c r="E30" s="376"/>
      <c r="F30" s="376"/>
      <c r="G30" s="376"/>
      <c r="H30" s="376"/>
      <c r="I30" s="375" t="s">
        <v>1091</v>
      </c>
      <c r="J30" s="375"/>
      <c r="K30" s="375"/>
      <c r="L30" s="375"/>
      <c r="M30" s="260"/>
      <c r="N30" s="260"/>
      <c r="O30" s="260"/>
      <c r="P30" s="260"/>
      <c r="Q30" s="260"/>
      <c r="R30" s="260"/>
      <c r="T30" s="251"/>
    </row>
    <row r="31" spans="1:20" s="215" customFormat="1" ht="44.25" customHeight="1">
      <c r="A31" s="256" t="s">
        <v>1105</v>
      </c>
      <c r="B31" s="376" t="s">
        <v>628</v>
      </c>
      <c r="C31" s="376"/>
      <c r="D31" s="376"/>
      <c r="E31" s="376"/>
      <c r="F31" s="376"/>
      <c r="G31" s="376"/>
      <c r="H31" s="376"/>
      <c r="I31" s="375" t="s">
        <v>1051</v>
      </c>
      <c r="J31" s="375"/>
      <c r="K31" s="375"/>
      <c r="L31" s="375"/>
      <c r="M31" s="260"/>
      <c r="N31" s="260"/>
      <c r="O31" s="260"/>
      <c r="P31" s="260"/>
      <c r="Q31" s="260"/>
      <c r="R31" s="260"/>
      <c r="T31" s="251"/>
    </row>
    <row r="32" spans="1:20" s="215" customFormat="1" ht="44.25" customHeight="1">
      <c r="A32" s="256" t="s">
        <v>1105</v>
      </c>
      <c r="B32" s="376" t="s">
        <v>631</v>
      </c>
      <c r="C32" s="376"/>
      <c r="D32" s="376"/>
      <c r="E32" s="376"/>
      <c r="F32" s="376"/>
      <c r="G32" s="376"/>
      <c r="H32" s="376"/>
      <c r="I32" s="375" t="s">
        <v>1051</v>
      </c>
      <c r="J32" s="375"/>
      <c r="K32" s="375"/>
      <c r="L32" s="375"/>
      <c r="M32" s="260"/>
      <c r="N32" s="260"/>
      <c r="O32" s="260"/>
      <c r="P32" s="260"/>
      <c r="Q32" s="260"/>
      <c r="R32" s="260"/>
      <c r="T32" s="251"/>
    </row>
    <row r="33" spans="1:20" s="215" customFormat="1" ht="44.25" customHeight="1">
      <c r="A33" s="256" t="s">
        <v>1111</v>
      </c>
      <c r="B33" s="376" t="s">
        <v>638</v>
      </c>
      <c r="C33" s="376"/>
      <c r="D33" s="376"/>
      <c r="E33" s="376"/>
      <c r="F33" s="376"/>
      <c r="G33" s="376"/>
      <c r="H33" s="376"/>
      <c r="I33" s="375" t="s">
        <v>1099</v>
      </c>
      <c r="J33" s="375"/>
      <c r="K33" s="375"/>
      <c r="L33" s="375"/>
      <c r="M33" s="260"/>
      <c r="N33" s="260"/>
      <c r="O33" s="260"/>
      <c r="P33" s="260"/>
      <c r="Q33" s="260"/>
      <c r="R33" s="260"/>
      <c r="T33" s="251"/>
    </row>
    <row r="34" spans="1:20" s="215" customFormat="1" ht="44.25" customHeight="1">
      <c r="A34" s="256" t="s">
        <v>1105</v>
      </c>
      <c r="B34" s="376" t="s">
        <v>640</v>
      </c>
      <c r="C34" s="376"/>
      <c r="D34" s="376"/>
      <c r="E34" s="376"/>
      <c r="F34" s="376"/>
      <c r="G34" s="376"/>
      <c r="H34" s="376"/>
      <c r="I34" s="375" t="s">
        <v>1041</v>
      </c>
      <c r="J34" s="375"/>
      <c r="K34" s="375"/>
      <c r="L34" s="375"/>
      <c r="M34" s="260"/>
      <c r="N34" s="260"/>
      <c r="O34" s="260"/>
      <c r="P34" s="260"/>
      <c r="Q34" s="260"/>
      <c r="R34" s="260"/>
      <c r="T34" s="251"/>
    </row>
    <row r="35" spans="1:20" s="215" customFormat="1" ht="44.25" customHeight="1">
      <c r="A35" s="256" t="s">
        <v>1105</v>
      </c>
      <c r="B35" s="376" t="s">
        <v>642</v>
      </c>
      <c r="C35" s="376"/>
      <c r="D35" s="376"/>
      <c r="E35" s="376"/>
      <c r="F35" s="376"/>
      <c r="G35" s="376"/>
      <c r="H35" s="376"/>
      <c r="I35" s="375" t="s">
        <v>1101</v>
      </c>
      <c r="J35" s="375"/>
      <c r="K35" s="375"/>
      <c r="L35" s="375"/>
      <c r="M35" s="260"/>
      <c r="N35" s="260"/>
      <c r="O35" s="260"/>
      <c r="P35" s="260"/>
      <c r="Q35" s="260"/>
      <c r="R35" s="260"/>
      <c r="T35" s="251"/>
    </row>
    <row r="36" spans="1:20" s="215" customFormat="1" ht="20.25" customHeight="1">
      <c r="A36" s="381" t="s">
        <v>2741</v>
      </c>
      <c r="B36" s="381"/>
      <c r="C36" s="381"/>
      <c r="D36" s="381"/>
      <c r="E36" s="381"/>
      <c r="F36" s="381"/>
      <c r="G36" s="381"/>
      <c r="H36" s="381"/>
      <c r="I36" s="381"/>
      <c r="J36" s="381"/>
      <c r="K36" s="381"/>
      <c r="L36" s="381"/>
      <c r="M36" s="381"/>
      <c r="N36" s="381"/>
      <c r="O36" s="381"/>
      <c r="P36" s="381"/>
      <c r="Q36" s="381"/>
      <c r="R36" s="381"/>
      <c r="T36" s="251"/>
    </row>
    <row r="37" spans="1:20" s="215" customFormat="1" ht="21" customHeight="1">
      <c r="A37" s="377" t="s">
        <v>2740</v>
      </c>
      <c r="B37" s="378"/>
      <c r="C37" s="378"/>
      <c r="D37" s="378"/>
      <c r="E37" s="378"/>
      <c r="F37" s="378"/>
      <c r="G37" s="378"/>
      <c r="H37" s="378"/>
      <c r="I37" s="378"/>
      <c r="J37" s="378"/>
      <c r="K37" s="378"/>
      <c r="L37" s="378"/>
      <c r="M37" s="378"/>
      <c r="N37" s="378"/>
      <c r="O37" s="378"/>
      <c r="P37" s="378"/>
      <c r="Q37" s="378"/>
      <c r="R37" s="379"/>
      <c r="T37" s="251"/>
    </row>
    <row r="38" spans="1:20" ht="16.5" customHeight="1">
      <c r="A38" s="261"/>
      <c r="B38" s="261"/>
      <c r="C38" s="261"/>
      <c r="D38" s="261"/>
      <c r="E38" s="261"/>
      <c r="F38" s="261"/>
      <c r="G38" s="261"/>
      <c r="H38" s="261"/>
      <c r="I38" s="261"/>
      <c r="J38" s="261"/>
      <c r="K38" s="261"/>
      <c r="L38" s="261"/>
      <c r="M38" s="261"/>
      <c r="N38" s="261"/>
      <c r="O38" s="261"/>
      <c r="P38" s="261"/>
      <c r="Q38" s="261"/>
      <c r="R38" s="261"/>
    </row>
    <row r="39" spans="1:20" s="215" customFormat="1" ht="24.75" customHeight="1">
      <c r="A39" s="400" t="s">
        <v>2760</v>
      </c>
      <c r="B39" s="400" t="s">
        <v>2759</v>
      </c>
      <c r="C39" s="400" t="s">
        <v>2758</v>
      </c>
      <c r="D39" s="400"/>
      <c r="E39" s="400" t="s">
        <v>2757</v>
      </c>
      <c r="F39" s="386" t="s">
        <v>2756</v>
      </c>
      <c r="G39" s="387"/>
      <c r="H39" s="387"/>
      <c r="I39" s="387"/>
      <c r="J39" s="388"/>
      <c r="K39" s="400" t="s">
        <v>2755</v>
      </c>
      <c r="L39" s="400"/>
      <c r="M39" s="400" t="s">
        <v>2754</v>
      </c>
      <c r="N39" s="400" t="s">
        <v>2753</v>
      </c>
      <c r="O39" s="400"/>
      <c r="P39" s="400"/>
      <c r="Q39" s="400" t="s">
        <v>2752</v>
      </c>
      <c r="R39" s="400" t="s">
        <v>2751</v>
      </c>
      <c r="T39" s="251"/>
    </row>
    <row r="40" spans="1:20" s="215" customFormat="1" ht="33.75" customHeight="1">
      <c r="A40" s="400"/>
      <c r="B40" s="400"/>
      <c r="C40" s="400"/>
      <c r="D40" s="400"/>
      <c r="E40" s="400"/>
      <c r="F40" s="392"/>
      <c r="G40" s="393"/>
      <c r="H40" s="393"/>
      <c r="I40" s="393"/>
      <c r="J40" s="394"/>
      <c r="K40" s="258" t="s">
        <v>2750</v>
      </c>
      <c r="L40" s="258" t="s">
        <v>2749</v>
      </c>
      <c r="M40" s="400"/>
      <c r="N40" s="258" t="s">
        <v>2748</v>
      </c>
      <c r="O40" s="258" t="s">
        <v>2747</v>
      </c>
      <c r="P40" s="258" t="s">
        <v>159</v>
      </c>
      <c r="Q40" s="400"/>
      <c r="R40" s="400"/>
      <c r="T40" s="251"/>
    </row>
    <row r="41" spans="1:20" s="215" customFormat="1" ht="39.75" customHeight="1">
      <c r="A41" s="141" t="s">
        <v>522</v>
      </c>
      <c r="B41" s="141" t="s">
        <v>530</v>
      </c>
      <c r="C41" s="401">
        <v>47</v>
      </c>
      <c r="D41" s="401"/>
      <c r="E41" s="253">
        <f>SUM(F41:R41)</f>
        <v>24</v>
      </c>
      <c r="F41" s="402">
        <v>13</v>
      </c>
      <c r="G41" s="403"/>
      <c r="H41" s="403"/>
      <c r="I41" s="403"/>
      <c r="J41" s="404"/>
      <c r="K41" s="253">
        <v>0</v>
      </c>
      <c r="L41" s="253">
        <v>1</v>
      </c>
      <c r="M41" s="253">
        <v>0</v>
      </c>
      <c r="N41" s="253">
        <v>7</v>
      </c>
      <c r="O41" s="253">
        <v>1</v>
      </c>
      <c r="P41" s="253">
        <v>0</v>
      </c>
      <c r="Q41" s="253">
        <v>0</v>
      </c>
      <c r="R41" s="253">
        <v>2</v>
      </c>
      <c r="T41" s="251"/>
    </row>
    <row r="42" spans="1:20" s="215" customFormat="1" ht="20.25" customHeight="1">
      <c r="A42" s="382" t="s">
        <v>2746</v>
      </c>
      <c r="B42" s="382"/>
      <c r="C42" s="382"/>
      <c r="D42" s="382"/>
      <c r="E42" s="382"/>
      <c r="F42" s="382"/>
      <c r="G42" s="382"/>
      <c r="H42" s="382"/>
      <c r="I42" s="382"/>
      <c r="J42" s="382"/>
      <c r="K42" s="382"/>
      <c r="L42" s="382"/>
      <c r="M42" s="382"/>
      <c r="N42" s="382"/>
      <c r="O42" s="382"/>
      <c r="P42" s="382"/>
      <c r="Q42" s="382"/>
      <c r="R42" s="382"/>
      <c r="T42" s="251"/>
    </row>
    <row r="43" spans="1:20" s="215" customFormat="1" ht="18" customHeight="1">
      <c r="A43" s="383" t="s">
        <v>2745</v>
      </c>
      <c r="B43" s="386" t="s">
        <v>2744</v>
      </c>
      <c r="C43" s="387"/>
      <c r="D43" s="387"/>
      <c r="E43" s="387"/>
      <c r="F43" s="387"/>
      <c r="G43" s="387"/>
      <c r="H43" s="388"/>
      <c r="I43" s="386" t="s">
        <v>2743</v>
      </c>
      <c r="J43" s="387"/>
      <c r="K43" s="387"/>
      <c r="L43" s="388"/>
      <c r="M43" s="395" t="s">
        <v>2742</v>
      </c>
      <c r="N43" s="396"/>
      <c r="O43" s="396"/>
      <c r="P43" s="396"/>
      <c r="Q43" s="396"/>
      <c r="R43" s="397"/>
      <c r="T43" s="251"/>
    </row>
    <row r="44" spans="1:20" s="215" customFormat="1" ht="18" customHeight="1">
      <c r="A44" s="384"/>
      <c r="B44" s="389"/>
      <c r="C44" s="390"/>
      <c r="D44" s="390"/>
      <c r="E44" s="390"/>
      <c r="F44" s="390"/>
      <c r="G44" s="390"/>
      <c r="H44" s="391"/>
      <c r="I44" s="389"/>
      <c r="J44" s="390"/>
      <c r="K44" s="390"/>
      <c r="L44" s="391"/>
      <c r="M44" s="398" t="s">
        <v>5</v>
      </c>
      <c r="N44" s="383" t="s">
        <v>16</v>
      </c>
      <c r="O44" s="395" t="s">
        <v>24</v>
      </c>
      <c r="P44" s="396"/>
      <c r="Q44" s="396"/>
      <c r="R44" s="397"/>
      <c r="T44" s="251"/>
    </row>
    <row r="45" spans="1:20" s="215" customFormat="1" ht="45" customHeight="1">
      <c r="A45" s="385"/>
      <c r="B45" s="392"/>
      <c r="C45" s="393"/>
      <c r="D45" s="393"/>
      <c r="E45" s="393"/>
      <c r="F45" s="393"/>
      <c r="G45" s="393"/>
      <c r="H45" s="394"/>
      <c r="I45" s="392"/>
      <c r="J45" s="393"/>
      <c r="K45" s="393"/>
      <c r="L45" s="394"/>
      <c r="M45" s="399"/>
      <c r="N45" s="385"/>
      <c r="O45" s="257" t="s">
        <v>18</v>
      </c>
      <c r="P45" s="257" t="s">
        <v>17</v>
      </c>
      <c r="Q45" s="257" t="s">
        <v>21</v>
      </c>
      <c r="R45" s="257" t="s">
        <v>171</v>
      </c>
      <c r="T45" s="251"/>
    </row>
    <row r="46" spans="1:20" s="282" customFormat="1" ht="44.25" customHeight="1">
      <c r="A46" s="280" t="s">
        <v>1118</v>
      </c>
      <c r="B46" s="376" t="s">
        <v>564</v>
      </c>
      <c r="C46" s="376"/>
      <c r="D46" s="376"/>
      <c r="E46" s="376"/>
      <c r="F46" s="376"/>
      <c r="G46" s="376"/>
      <c r="H46" s="376"/>
      <c r="I46" s="375" t="s">
        <v>1059</v>
      </c>
      <c r="J46" s="375"/>
      <c r="K46" s="375"/>
      <c r="L46" s="375"/>
      <c r="M46" s="158">
        <v>2018</v>
      </c>
      <c r="N46" s="281">
        <v>5</v>
      </c>
      <c r="O46" s="252" t="s">
        <v>252</v>
      </c>
      <c r="P46" s="252" t="s">
        <v>252</v>
      </c>
      <c r="Q46" s="252"/>
      <c r="R46" s="252"/>
      <c r="T46" s="251"/>
    </row>
    <row r="47" spans="1:20" s="282" customFormat="1" ht="44.25" customHeight="1">
      <c r="A47" s="280" t="s">
        <v>1118</v>
      </c>
      <c r="B47" s="376" t="s">
        <v>602</v>
      </c>
      <c r="C47" s="376"/>
      <c r="D47" s="376"/>
      <c r="E47" s="376"/>
      <c r="F47" s="376"/>
      <c r="G47" s="376"/>
      <c r="H47" s="376"/>
      <c r="I47" s="375" t="s">
        <v>1084</v>
      </c>
      <c r="J47" s="375"/>
      <c r="K47" s="375"/>
      <c r="L47" s="375"/>
      <c r="M47" s="158">
        <v>2017</v>
      </c>
      <c r="N47" s="281">
        <v>5</v>
      </c>
      <c r="O47" s="252" t="s">
        <v>252</v>
      </c>
      <c r="P47" s="252" t="s">
        <v>252</v>
      </c>
      <c r="Q47" s="252"/>
      <c r="R47" s="252"/>
      <c r="T47" s="251"/>
    </row>
    <row r="48" spans="1:20" s="282" customFormat="1" ht="44.25" customHeight="1">
      <c r="A48" s="280" t="s">
        <v>1118</v>
      </c>
      <c r="B48" s="376" t="s">
        <v>624</v>
      </c>
      <c r="C48" s="376"/>
      <c r="D48" s="376"/>
      <c r="E48" s="376"/>
      <c r="F48" s="376"/>
      <c r="G48" s="376"/>
      <c r="H48" s="376"/>
      <c r="I48" s="375" t="s">
        <v>1092</v>
      </c>
      <c r="J48" s="375"/>
      <c r="K48" s="375"/>
      <c r="L48" s="375"/>
      <c r="M48" s="158">
        <v>2016</v>
      </c>
      <c r="N48" s="281">
        <v>1</v>
      </c>
      <c r="O48" s="252" t="s">
        <v>252</v>
      </c>
      <c r="P48" s="252"/>
      <c r="Q48" s="252"/>
      <c r="R48" s="252"/>
      <c r="T48" s="251"/>
    </row>
    <row r="49" spans="1:20" s="282" customFormat="1" ht="44.25" customHeight="1">
      <c r="A49" s="280"/>
      <c r="B49" s="376" t="s">
        <v>2767</v>
      </c>
      <c r="C49" s="376"/>
      <c r="D49" s="376"/>
      <c r="E49" s="376"/>
      <c r="F49" s="376"/>
      <c r="G49" s="376"/>
      <c r="H49" s="376"/>
      <c r="I49" s="375"/>
      <c r="J49" s="375"/>
      <c r="K49" s="375"/>
      <c r="L49" s="375"/>
      <c r="M49" s="158">
        <v>2015</v>
      </c>
      <c r="N49" s="281"/>
      <c r="O49" s="252"/>
      <c r="P49" s="252"/>
      <c r="Q49" s="252"/>
      <c r="R49" s="252"/>
      <c r="T49" s="251"/>
    </row>
    <row r="50" spans="1:20" s="282" customFormat="1" ht="44.25" customHeight="1">
      <c r="A50" s="280"/>
      <c r="B50" s="376" t="s">
        <v>2766</v>
      </c>
      <c r="C50" s="376"/>
      <c r="D50" s="376"/>
      <c r="E50" s="376"/>
      <c r="F50" s="376"/>
      <c r="G50" s="376"/>
      <c r="H50" s="376"/>
      <c r="I50" s="375"/>
      <c r="J50" s="375"/>
      <c r="K50" s="375"/>
      <c r="L50" s="375"/>
      <c r="M50" s="158">
        <v>2014</v>
      </c>
      <c r="N50" s="281">
        <v>4</v>
      </c>
      <c r="O50" s="252"/>
      <c r="P50" s="252" t="s">
        <v>252</v>
      </c>
      <c r="Q50" s="252"/>
      <c r="R50" s="252"/>
      <c r="T50" s="251"/>
    </row>
    <row r="51" spans="1:20" s="282" customFormat="1" ht="44.25" customHeight="1">
      <c r="A51" s="280"/>
      <c r="B51" s="376"/>
      <c r="C51" s="376"/>
      <c r="D51" s="376"/>
      <c r="E51" s="376"/>
      <c r="F51" s="376"/>
      <c r="G51" s="376"/>
      <c r="H51" s="376"/>
      <c r="I51" s="375"/>
      <c r="J51" s="375"/>
      <c r="K51" s="375"/>
      <c r="L51" s="375"/>
      <c r="M51" s="158">
        <v>2013</v>
      </c>
      <c r="N51" s="281">
        <v>5</v>
      </c>
      <c r="O51" s="252"/>
      <c r="P51" s="252" t="s">
        <v>252</v>
      </c>
      <c r="Q51" s="252"/>
      <c r="R51" s="252"/>
      <c r="T51" s="251"/>
    </row>
    <row r="52" spans="1:20" s="215" customFormat="1" ht="20.25" customHeight="1">
      <c r="A52" s="407" t="s">
        <v>2741</v>
      </c>
      <c r="B52" s="407"/>
      <c r="C52" s="407"/>
      <c r="D52" s="407"/>
      <c r="E52" s="407"/>
      <c r="F52" s="407"/>
      <c r="G52" s="407"/>
      <c r="H52" s="407"/>
      <c r="I52" s="407"/>
      <c r="J52" s="407"/>
      <c r="K52" s="407"/>
      <c r="L52" s="407"/>
      <c r="M52" s="407"/>
      <c r="N52" s="407"/>
      <c r="O52" s="407"/>
      <c r="P52" s="407"/>
      <c r="Q52" s="407"/>
      <c r="R52" s="407"/>
      <c r="T52" s="259"/>
    </row>
    <row r="53" spans="1:20" s="215" customFormat="1" ht="21" customHeight="1">
      <c r="A53" s="408" t="s">
        <v>2740</v>
      </c>
      <c r="B53" s="409"/>
      <c r="C53" s="409"/>
      <c r="D53" s="409"/>
      <c r="E53" s="409"/>
      <c r="F53" s="409"/>
      <c r="G53" s="409"/>
      <c r="H53" s="409"/>
      <c r="I53" s="409"/>
      <c r="J53" s="409"/>
      <c r="K53" s="409"/>
      <c r="L53" s="409"/>
      <c r="M53" s="409"/>
      <c r="N53" s="409"/>
      <c r="O53" s="409"/>
      <c r="P53" s="409"/>
      <c r="Q53" s="409"/>
      <c r="R53" s="410"/>
      <c r="T53" s="251"/>
    </row>
    <row r="55" spans="1:20" s="215" customFormat="1" ht="24.75" customHeight="1">
      <c r="A55" s="400" t="s">
        <v>2760</v>
      </c>
      <c r="B55" s="400" t="s">
        <v>2759</v>
      </c>
      <c r="C55" s="400" t="s">
        <v>2758</v>
      </c>
      <c r="D55" s="400"/>
      <c r="E55" s="400" t="s">
        <v>2757</v>
      </c>
      <c r="F55" s="386" t="s">
        <v>2756</v>
      </c>
      <c r="G55" s="387"/>
      <c r="H55" s="387"/>
      <c r="I55" s="387"/>
      <c r="J55" s="388"/>
      <c r="K55" s="400" t="s">
        <v>2755</v>
      </c>
      <c r="L55" s="400"/>
      <c r="M55" s="400" t="s">
        <v>2754</v>
      </c>
      <c r="N55" s="400" t="s">
        <v>2753</v>
      </c>
      <c r="O55" s="400"/>
      <c r="P55" s="400"/>
      <c r="Q55" s="400" t="s">
        <v>2752</v>
      </c>
      <c r="R55" s="400" t="s">
        <v>2751</v>
      </c>
      <c r="T55" s="251"/>
    </row>
    <row r="56" spans="1:20" s="215" customFormat="1" ht="33.75" customHeight="1">
      <c r="A56" s="400"/>
      <c r="B56" s="400"/>
      <c r="C56" s="400"/>
      <c r="D56" s="400"/>
      <c r="E56" s="400"/>
      <c r="F56" s="392"/>
      <c r="G56" s="393"/>
      <c r="H56" s="393"/>
      <c r="I56" s="393"/>
      <c r="J56" s="394"/>
      <c r="K56" s="258" t="s">
        <v>2750</v>
      </c>
      <c r="L56" s="258" t="s">
        <v>2749</v>
      </c>
      <c r="M56" s="400"/>
      <c r="N56" s="258" t="s">
        <v>2748</v>
      </c>
      <c r="O56" s="258" t="s">
        <v>2747</v>
      </c>
      <c r="P56" s="258" t="s">
        <v>159</v>
      </c>
      <c r="Q56" s="400"/>
      <c r="R56" s="400"/>
      <c r="T56" s="251"/>
    </row>
    <row r="57" spans="1:20" s="215" customFormat="1" ht="39.75" customHeight="1">
      <c r="A57" s="141" t="s">
        <v>523</v>
      </c>
      <c r="B57" s="141" t="s">
        <v>531</v>
      </c>
      <c r="C57" s="401" t="s">
        <v>2765</v>
      </c>
      <c r="D57" s="401"/>
      <c r="E57" s="253">
        <f>SUM(F57:R57)</f>
        <v>7</v>
      </c>
      <c r="F57" s="402">
        <v>2</v>
      </c>
      <c r="G57" s="403"/>
      <c r="H57" s="403"/>
      <c r="I57" s="403"/>
      <c r="J57" s="404"/>
      <c r="K57" s="253"/>
      <c r="L57" s="253"/>
      <c r="M57" s="253"/>
      <c r="N57" s="253">
        <v>3</v>
      </c>
      <c r="O57" s="253"/>
      <c r="P57" s="253"/>
      <c r="Q57" s="253"/>
      <c r="R57" s="253">
        <v>2</v>
      </c>
      <c r="T57" s="251"/>
    </row>
    <row r="58" spans="1:20" s="215" customFormat="1" ht="20.25" customHeight="1">
      <c r="A58" s="382" t="s">
        <v>2746</v>
      </c>
      <c r="B58" s="382"/>
      <c r="C58" s="382"/>
      <c r="D58" s="382"/>
      <c r="E58" s="382"/>
      <c r="F58" s="382"/>
      <c r="G58" s="382"/>
      <c r="H58" s="382"/>
      <c r="I58" s="382"/>
      <c r="J58" s="382"/>
      <c r="K58" s="382"/>
      <c r="L58" s="382"/>
      <c r="M58" s="382"/>
      <c r="N58" s="382"/>
      <c r="O58" s="382"/>
      <c r="P58" s="382"/>
      <c r="Q58" s="382"/>
      <c r="R58" s="382"/>
      <c r="T58" s="251"/>
    </row>
    <row r="59" spans="1:20" s="215" customFormat="1" ht="18" customHeight="1">
      <c r="A59" s="383" t="s">
        <v>2745</v>
      </c>
      <c r="B59" s="386" t="s">
        <v>2744</v>
      </c>
      <c r="C59" s="387"/>
      <c r="D59" s="387"/>
      <c r="E59" s="387"/>
      <c r="F59" s="387"/>
      <c r="G59" s="387"/>
      <c r="H59" s="388"/>
      <c r="I59" s="386" t="s">
        <v>2743</v>
      </c>
      <c r="J59" s="387"/>
      <c r="K59" s="387"/>
      <c r="L59" s="388"/>
      <c r="M59" s="395" t="s">
        <v>2742</v>
      </c>
      <c r="N59" s="396"/>
      <c r="O59" s="396"/>
      <c r="P59" s="396"/>
      <c r="Q59" s="396"/>
      <c r="R59" s="397"/>
      <c r="T59" s="251"/>
    </row>
    <row r="60" spans="1:20" s="215" customFormat="1" ht="18" customHeight="1">
      <c r="A60" s="384"/>
      <c r="B60" s="389"/>
      <c r="C60" s="390"/>
      <c r="D60" s="390"/>
      <c r="E60" s="390"/>
      <c r="F60" s="390"/>
      <c r="G60" s="390"/>
      <c r="H60" s="391"/>
      <c r="I60" s="389"/>
      <c r="J60" s="390"/>
      <c r="K60" s="390"/>
      <c r="L60" s="391"/>
      <c r="M60" s="398" t="s">
        <v>5</v>
      </c>
      <c r="N60" s="383" t="s">
        <v>16</v>
      </c>
      <c r="O60" s="395" t="s">
        <v>24</v>
      </c>
      <c r="P60" s="396"/>
      <c r="Q60" s="396"/>
      <c r="R60" s="397"/>
      <c r="T60" s="251"/>
    </row>
    <row r="61" spans="1:20" s="215" customFormat="1" ht="45" customHeight="1">
      <c r="A61" s="385"/>
      <c r="B61" s="392"/>
      <c r="C61" s="393"/>
      <c r="D61" s="393"/>
      <c r="E61" s="393"/>
      <c r="F61" s="393"/>
      <c r="G61" s="393"/>
      <c r="H61" s="394"/>
      <c r="I61" s="392"/>
      <c r="J61" s="393"/>
      <c r="K61" s="393"/>
      <c r="L61" s="394"/>
      <c r="M61" s="399"/>
      <c r="N61" s="385"/>
      <c r="O61" s="257" t="s">
        <v>18</v>
      </c>
      <c r="P61" s="257" t="s">
        <v>17</v>
      </c>
      <c r="Q61" s="257" t="s">
        <v>21</v>
      </c>
      <c r="R61" s="257" t="s">
        <v>171</v>
      </c>
      <c r="T61" s="251"/>
    </row>
    <row r="62" spans="1:20" s="282" customFormat="1" ht="44.25" customHeight="1">
      <c r="A62" s="280"/>
      <c r="B62" s="376"/>
      <c r="C62" s="376"/>
      <c r="D62" s="376"/>
      <c r="E62" s="376"/>
      <c r="F62" s="376"/>
      <c r="G62" s="376"/>
      <c r="H62" s="376"/>
      <c r="I62" s="375"/>
      <c r="J62" s="375"/>
      <c r="K62" s="375"/>
      <c r="L62" s="375"/>
      <c r="M62" s="158">
        <v>2018</v>
      </c>
      <c r="N62" s="281">
        <v>1</v>
      </c>
      <c r="O62" s="252" t="s">
        <v>252</v>
      </c>
      <c r="P62" s="252"/>
      <c r="Q62" s="252"/>
      <c r="R62" s="252"/>
      <c r="T62" s="251"/>
    </row>
    <row r="63" spans="1:20" s="282" customFormat="1" ht="44.25" customHeight="1">
      <c r="A63" s="280"/>
      <c r="B63" s="376"/>
      <c r="C63" s="376"/>
      <c r="D63" s="376"/>
      <c r="E63" s="376"/>
      <c r="F63" s="376"/>
      <c r="G63" s="376"/>
      <c r="H63" s="376"/>
      <c r="I63" s="375"/>
      <c r="J63" s="375"/>
      <c r="K63" s="375"/>
      <c r="L63" s="375"/>
      <c r="M63" s="158">
        <v>2017</v>
      </c>
      <c r="N63" s="281">
        <v>1</v>
      </c>
      <c r="O63" s="252" t="s">
        <v>252</v>
      </c>
      <c r="P63" s="252"/>
      <c r="Q63" s="252"/>
      <c r="R63" s="252"/>
      <c r="T63" s="251"/>
    </row>
    <row r="64" spans="1:20" s="282" customFormat="1" ht="44.25" customHeight="1">
      <c r="A64" s="280"/>
      <c r="B64" s="376"/>
      <c r="C64" s="376"/>
      <c r="D64" s="376"/>
      <c r="E64" s="376"/>
      <c r="F64" s="376"/>
      <c r="G64" s="376"/>
      <c r="H64" s="376"/>
      <c r="I64" s="375"/>
      <c r="J64" s="375"/>
      <c r="K64" s="375"/>
      <c r="L64" s="375"/>
      <c r="M64" s="158">
        <v>2016</v>
      </c>
      <c r="N64" s="281"/>
      <c r="O64" s="252"/>
      <c r="P64" s="252"/>
      <c r="Q64" s="252"/>
      <c r="R64" s="252"/>
      <c r="T64" s="251"/>
    </row>
    <row r="65" spans="1:20" s="282" customFormat="1" ht="44.25" customHeight="1">
      <c r="A65" s="280"/>
      <c r="B65" s="376"/>
      <c r="C65" s="376"/>
      <c r="D65" s="376"/>
      <c r="E65" s="376"/>
      <c r="F65" s="376"/>
      <c r="G65" s="376"/>
      <c r="H65" s="376"/>
      <c r="I65" s="375"/>
      <c r="J65" s="375"/>
      <c r="K65" s="375"/>
      <c r="L65" s="375"/>
      <c r="M65" s="158">
        <v>2015</v>
      </c>
      <c r="N65" s="281"/>
      <c r="O65" s="252"/>
      <c r="P65" s="252"/>
      <c r="Q65" s="252"/>
      <c r="R65" s="252"/>
      <c r="T65" s="251"/>
    </row>
    <row r="66" spans="1:20" s="282" customFormat="1" ht="44.25" customHeight="1">
      <c r="A66" s="280"/>
      <c r="B66" s="376"/>
      <c r="C66" s="376"/>
      <c r="D66" s="376"/>
      <c r="E66" s="376"/>
      <c r="F66" s="376"/>
      <c r="G66" s="376"/>
      <c r="H66" s="376"/>
      <c r="I66" s="375"/>
      <c r="J66" s="375"/>
      <c r="K66" s="375"/>
      <c r="L66" s="375"/>
      <c r="M66" s="158">
        <v>2014</v>
      </c>
      <c r="N66" s="281"/>
      <c r="O66" s="252"/>
      <c r="P66" s="252"/>
      <c r="Q66" s="252"/>
      <c r="R66" s="252"/>
      <c r="T66" s="251"/>
    </row>
    <row r="67" spans="1:20" s="282" customFormat="1" ht="44.25" customHeight="1">
      <c r="A67" s="280"/>
      <c r="B67" s="376"/>
      <c r="C67" s="376"/>
      <c r="D67" s="376"/>
      <c r="E67" s="376"/>
      <c r="F67" s="376"/>
      <c r="G67" s="376"/>
      <c r="H67" s="376"/>
      <c r="I67" s="375"/>
      <c r="J67" s="375"/>
      <c r="K67" s="375"/>
      <c r="L67" s="375"/>
      <c r="M67" s="158">
        <v>2013</v>
      </c>
      <c r="N67" s="281"/>
      <c r="O67" s="252"/>
      <c r="P67" s="252"/>
      <c r="Q67" s="252"/>
      <c r="R67" s="252"/>
      <c r="T67" s="251"/>
    </row>
    <row r="68" spans="1:20" s="215" customFormat="1" ht="20.25" customHeight="1">
      <c r="A68" s="381" t="s">
        <v>2741</v>
      </c>
      <c r="B68" s="381"/>
      <c r="C68" s="381"/>
      <c r="D68" s="381"/>
      <c r="E68" s="381"/>
      <c r="F68" s="381"/>
      <c r="G68" s="381"/>
      <c r="H68" s="381"/>
      <c r="I68" s="381"/>
      <c r="J68" s="381"/>
      <c r="K68" s="381"/>
      <c r="L68" s="381"/>
      <c r="M68" s="382"/>
      <c r="N68" s="382"/>
      <c r="O68" s="382"/>
      <c r="P68" s="382"/>
      <c r="Q68" s="382"/>
      <c r="R68" s="382"/>
      <c r="T68" s="251"/>
    </row>
    <row r="69" spans="1:20" s="215" customFormat="1" ht="21" customHeight="1">
      <c r="A69" s="377" t="s">
        <v>2740</v>
      </c>
      <c r="B69" s="378"/>
      <c r="C69" s="378"/>
      <c r="D69" s="378"/>
      <c r="E69" s="378"/>
      <c r="F69" s="378"/>
      <c r="G69" s="378"/>
      <c r="H69" s="378"/>
      <c r="I69" s="378"/>
      <c r="J69" s="378"/>
      <c r="K69" s="378"/>
      <c r="L69" s="378"/>
      <c r="M69" s="378"/>
      <c r="N69" s="378"/>
      <c r="O69" s="378"/>
      <c r="P69" s="378"/>
      <c r="Q69" s="378"/>
      <c r="R69" s="379"/>
      <c r="T69" s="251"/>
    </row>
    <row r="71" spans="1:20" s="215" customFormat="1" ht="24.75" customHeight="1">
      <c r="A71" s="400" t="s">
        <v>2760</v>
      </c>
      <c r="B71" s="400" t="s">
        <v>2759</v>
      </c>
      <c r="C71" s="400" t="s">
        <v>2758</v>
      </c>
      <c r="D71" s="400"/>
      <c r="E71" s="400" t="s">
        <v>2757</v>
      </c>
      <c r="F71" s="386" t="s">
        <v>2756</v>
      </c>
      <c r="G71" s="387"/>
      <c r="H71" s="387"/>
      <c r="I71" s="387"/>
      <c r="J71" s="388"/>
      <c r="K71" s="400" t="s">
        <v>2755</v>
      </c>
      <c r="L71" s="400"/>
      <c r="M71" s="400" t="s">
        <v>2754</v>
      </c>
      <c r="N71" s="400" t="s">
        <v>2753</v>
      </c>
      <c r="O71" s="400"/>
      <c r="P71" s="400"/>
      <c r="Q71" s="400" t="s">
        <v>2752</v>
      </c>
      <c r="R71" s="400" t="s">
        <v>2751</v>
      </c>
      <c r="T71" s="251"/>
    </row>
    <row r="72" spans="1:20" s="215" customFormat="1" ht="33.75" customHeight="1">
      <c r="A72" s="400"/>
      <c r="B72" s="400"/>
      <c r="C72" s="400"/>
      <c r="D72" s="400"/>
      <c r="E72" s="400"/>
      <c r="F72" s="392"/>
      <c r="G72" s="393"/>
      <c r="H72" s="393"/>
      <c r="I72" s="393"/>
      <c r="J72" s="394"/>
      <c r="K72" s="258" t="s">
        <v>2750</v>
      </c>
      <c r="L72" s="258" t="s">
        <v>2749</v>
      </c>
      <c r="M72" s="400"/>
      <c r="N72" s="258" t="s">
        <v>2748</v>
      </c>
      <c r="O72" s="258" t="s">
        <v>2747</v>
      </c>
      <c r="P72" s="258" t="s">
        <v>159</v>
      </c>
      <c r="Q72" s="400"/>
      <c r="R72" s="400"/>
      <c r="T72" s="251"/>
    </row>
    <row r="73" spans="1:20" s="215" customFormat="1" ht="39.75" customHeight="1">
      <c r="A73" s="141" t="s">
        <v>524</v>
      </c>
      <c r="B73" s="141" t="s">
        <v>532</v>
      </c>
      <c r="C73" s="401">
        <v>31</v>
      </c>
      <c r="D73" s="401"/>
      <c r="E73" s="253">
        <f>SUM(F73:R73)</f>
        <v>69</v>
      </c>
      <c r="F73" s="402">
        <v>21</v>
      </c>
      <c r="G73" s="403"/>
      <c r="H73" s="403"/>
      <c r="I73" s="403"/>
      <c r="J73" s="404"/>
      <c r="K73" s="253"/>
      <c r="L73" s="253"/>
      <c r="M73" s="253"/>
      <c r="N73" s="253">
        <v>33</v>
      </c>
      <c r="O73" s="253">
        <v>9</v>
      </c>
      <c r="P73" s="253"/>
      <c r="Q73" s="253"/>
      <c r="R73" s="253">
        <v>6</v>
      </c>
      <c r="T73" s="251"/>
    </row>
    <row r="74" spans="1:20" s="215" customFormat="1" ht="20.25" customHeight="1">
      <c r="A74" s="382" t="s">
        <v>2746</v>
      </c>
      <c r="B74" s="382"/>
      <c r="C74" s="382"/>
      <c r="D74" s="382"/>
      <c r="E74" s="382"/>
      <c r="F74" s="382"/>
      <c r="G74" s="382"/>
      <c r="H74" s="382"/>
      <c r="I74" s="382"/>
      <c r="J74" s="382"/>
      <c r="K74" s="382"/>
      <c r="L74" s="382"/>
      <c r="M74" s="382"/>
      <c r="N74" s="382"/>
      <c r="O74" s="382"/>
      <c r="P74" s="382"/>
      <c r="Q74" s="382"/>
      <c r="R74" s="382"/>
      <c r="T74" s="251"/>
    </row>
    <row r="75" spans="1:20" s="215" customFormat="1" ht="18" customHeight="1">
      <c r="A75" s="383" t="s">
        <v>2745</v>
      </c>
      <c r="B75" s="386" t="s">
        <v>2744</v>
      </c>
      <c r="C75" s="387"/>
      <c r="D75" s="387"/>
      <c r="E75" s="387"/>
      <c r="F75" s="387"/>
      <c r="G75" s="387"/>
      <c r="H75" s="388"/>
      <c r="I75" s="386" t="s">
        <v>2743</v>
      </c>
      <c r="J75" s="387"/>
      <c r="K75" s="387"/>
      <c r="L75" s="388"/>
      <c r="M75" s="395" t="s">
        <v>2742</v>
      </c>
      <c r="N75" s="396"/>
      <c r="O75" s="396"/>
      <c r="P75" s="396"/>
      <c r="Q75" s="396"/>
      <c r="R75" s="397"/>
      <c r="T75" s="251"/>
    </row>
    <row r="76" spans="1:20" s="215" customFormat="1" ht="18" customHeight="1">
      <c r="A76" s="384"/>
      <c r="B76" s="389"/>
      <c r="C76" s="390"/>
      <c r="D76" s="390"/>
      <c r="E76" s="390"/>
      <c r="F76" s="390"/>
      <c r="G76" s="390"/>
      <c r="H76" s="391"/>
      <c r="I76" s="389"/>
      <c r="J76" s="390"/>
      <c r="K76" s="390"/>
      <c r="L76" s="391"/>
      <c r="M76" s="398" t="s">
        <v>5</v>
      </c>
      <c r="N76" s="383" t="s">
        <v>16</v>
      </c>
      <c r="O76" s="395" t="s">
        <v>24</v>
      </c>
      <c r="P76" s="396"/>
      <c r="Q76" s="396"/>
      <c r="R76" s="397"/>
      <c r="T76" s="251"/>
    </row>
    <row r="77" spans="1:20" s="215" customFormat="1" ht="45" customHeight="1">
      <c r="A77" s="385"/>
      <c r="B77" s="392"/>
      <c r="C77" s="393"/>
      <c r="D77" s="393"/>
      <c r="E77" s="393"/>
      <c r="F77" s="393"/>
      <c r="G77" s="393"/>
      <c r="H77" s="394"/>
      <c r="I77" s="392"/>
      <c r="J77" s="393"/>
      <c r="K77" s="393"/>
      <c r="L77" s="394"/>
      <c r="M77" s="399"/>
      <c r="N77" s="385"/>
      <c r="O77" s="257" t="s">
        <v>18</v>
      </c>
      <c r="P77" s="257" t="s">
        <v>17</v>
      </c>
      <c r="Q77" s="257" t="s">
        <v>21</v>
      </c>
      <c r="R77" s="257" t="s">
        <v>171</v>
      </c>
      <c r="T77" s="251"/>
    </row>
    <row r="78" spans="1:20" s="282" customFormat="1" ht="44.25" customHeight="1">
      <c r="A78" s="280" t="s">
        <v>1106</v>
      </c>
      <c r="B78" s="376" t="s">
        <v>577</v>
      </c>
      <c r="C78" s="376"/>
      <c r="D78" s="376"/>
      <c r="E78" s="376"/>
      <c r="F78" s="376"/>
      <c r="G78" s="376"/>
      <c r="H78" s="376"/>
      <c r="I78" s="375" t="s">
        <v>1068</v>
      </c>
      <c r="J78" s="375"/>
      <c r="K78" s="375"/>
      <c r="L78" s="375"/>
      <c r="M78" s="158">
        <v>2018</v>
      </c>
      <c r="N78" s="281">
        <v>4</v>
      </c>
      <c r="O78" s="252" t="s">
        <v>252</v>
      </c>
      <c r="P78" s="252"/>
      <c r="Q78" s="252"/>
      <c r="R78" s="252"/>
      <c r="T78" s="251"/>
    </row>
    <row r="79" spans="1:20" s="282" customFormat="1" ht="44.25" customHeight="1">
      <c r="A79" s="280" t="s">
        <v>1120</v>
      </c>
      <c r="B79" s="376" t="s">
        <v>580</v>
      </c>
      <c r="C79" s="376"/>
      <c r="D79" s="376"/>
      <c r="E79" s="376"/>
      <c r="F79" s="376"/>
      <c r="G79" s="376"/>
      <c r="H79" s="376"/>
      <c r="I79" s="375" t="s">
        <v>1045</v>
      </c>
      <c r="J79" s="375"/>
      <c r="K79" s="375"/>
      <c r="L79" s="375"/>
      <c r="M79" s="158">
        <v>2017</v>
      </c>
      <c r="N79" s="281">
        <v>2</v>
      </c>
      <c r="O79" s="252" t="s">
        <v>252</v>
      </c>
      <c r="P79" s="252"/>
      <c r="Q79" s="252"/>
      <c r="R79" s="252"/>
      <c r="T79" s="251"/>
    </row>
    <row r="80" spans="1:20" s="282" customFormat="1" ht="44.25" customHeight="1">
      <c r="A80" s="280" t="s">
        <v>1114</v>
      </c>
      <c r="B80" s="376" t="s">
        <v>583</v>
      </c>
      <c r="C80" s="376"/>
      <c r="D80" s="376"/>
      <c r="E80" s="376"/>
      <c r="F80" s="376"/>
      <c r="G80" s="376"/>
      <c r="H80" s="376"/>
      <c r="I80" s="375" t="s">
        <v>1028</v>
      </c>
      <c r="J80" s="375"/>
      <c r="K80" s="375"/>
      <c r="L80" s="375"/>
      <c r="M80" s="158">
        <v>2016</v>
      </c>
      <c r="N80" s="281"/>
      <c r="O80" s="252"/>
      <c r="P80" s="252"/>
      <c r="Q80" s="252"/>
      <c r="R80" s="252"/>
      <c r="T80" s="251"/>
    </row>
    <row r="81" spans="1:20" s="282" customFormat="1" ht="44.25" customHeight="1">
      <c r="A81" s="280" t="s">
        <v>1106</v>
      </c>
      <c r="B81" s="376" t="s">
        <v>601</v>
      </c>
      <c r="C81" s="376"/>
      <c r="D81" s="376"/>
      <c r="E81" s="376"/>
      <c r="F81" s="376"/>
      <c r="G81" s="376"/>
      <c r="H81" s="376"/>
      <c r="I81" s="375" t="s">
        <v>1083</v>
      </c>
      <c r="J81" s="375"/>
      <c r="K81" s="375"/>
      <c r="L81" s="375"/>
      <c r="M81" s="158">
        <v>2015</v>
      </c>
      <c r="N81" s="281">
        <v>1</v>
      </c>
      <c r="O81" s="252" t="s">
        <v>252</v>
      </c>
      <c r="P81" s="252"/>
      <c r="Q81" s="252"/>
      <c r="R81" s="252"/>
      <c r="T81" s="251"/>
    </row>
    <row r="82" spans="1:20" s="282" customFormat="1" ht="44.25" customHeight="1">
      <c r="A82" s="280"/>
      <c r="B82" s="376"/>
      <c r="C82" s="376"/>
      <c r="D82" s="376"/>
      <c r="E82" s="376"/>
      <c r="F82" s="376"/>
      <c r="G82" s="376"/>
      <c r="H82" s="376"/>
      <c r="I82" s="375"/>
      <c r="J82" s="375"/>
      <c r="K82" s="375"/>
      <c r="L82" s="375"/>
      <c r="M82" s="158">
        <v>2014</v>
      </c>
      <c r="N82" s="281">
        <v>1</v>
      </c>
      <c r="O82" s="252"/>
      <c r="P82" s="252" t="s">
        <v>252</v>
      </c>
      <c r="Q82" s="252"/>
      <c r="R82" s="252"/>
      <c r="T82" s="251"/>
    </row>
    <row r="83" spans="1:20" s="282" customFormat="1" ht="44.25" customHeight="1">
      <c r="A83" s="280"/>
      <c r="B83" s="376"/>
      <c r="C83" s="376"/>
      <c r="D83" s="376"/>
      <c r="E83" s="376"/>
      <c r="F83" s="376"/>
      <c r="G83" s="376"/>
      <c r="H83" s="376"/>
      <c r="I83" s="375"/>
      <c r="J83" s="375"/>
      <c r="K83" s="375"/>
      <c r="L83" s="375"/>
      <c r="M83" s="158">
        <v>2013</v>
      </c>
      <c r="N83" s="281">
        <v>1</v>
      </c>
      <c r="O83" s="252" t="s">
        <v>252</v>
      </c>
      <c r="P83" s="252"/>
      <c r="Q83" s="252"/>
      <c r="R83" s="252"/>
      <c r="T83" s="251"/>
    </row>
    <row r="84" spans="1:20" s="215" customFormat="1" ht="20.25" customHeight="1">
      <c r="A84" s="381" t="s">
        <v>2741</v>
      </c>
      <c r="B84" s="381"/>
      <c r="C84" s="381"/>
      <c r="D84" s="381"/>
      <c r="E84" s="381"/>
      <c r="F84" s="381"/>
      <c r="G84" s="381"/>
      <c r="H84" s="381"/>
      <c r="I84" s="381"/>
      <c r="J84" s="381"/>
      <c r="K84" s="381"/>
      <c r="L84" s="381"/>
      <c r="M84" s="382"/>
      <c r="N84" s="382"/>
      <c r="O84" s="382"/>
      <c r="P84" s="382"/>
      <c r="Q84" s="382"/>
      <c r="R84" s="382"/>
      <c r="T84" s="251"/>
    </row>
    <row r="85" spans="1:20" s="215" customFormat="1" ht="21" customHeight="1">
      <c r="A85" s="377" t="s">
        <v>2740</v>
      </c>
      <c r="B85" s="378"/>
      <c r="C85" s="378"/>
      <c r="D85" s="378"/>
      <c r="E85" s="378"/>
      <c r="F85" s="378"/>
      <c r="G85" s="378"/>
      <c r="H85" s="378"/>
      <c r="I85" s="378"/>
      <c r="J85" s="378"/>
      <c r="K85" s="378"/>
      <c r="L85" s="378"/>
      <c r="M85" s="378"/>
      <c r="N85" s="378"/>
      <c r="O85" s="378"/>
      <c r="P85" s="378"/>
      <c r="Q85" s="378"/>
      <c r="R85" s="379"/>
      <c r="T85" s="251"/>
    </row>
    <row r="87" spans="1:20" s="215" customFormat="1" ht="24.75" customHeight="1">
      <c r="A87" s="400" t="s">
        <v>2760</v>
      </c>
      <c r="B87" s="400" t="s">
        <v>2759</v>
      </c>
      <c r="C87" s="400" t="s">
        <v>2758</v>
      </c>
      <c r="D87" s="400"/>
      <c r="E87" s="400" t="s">
        <v>2757</v>
      </c>
      <c r="F87" s="386" t="s">
        <v>2756</v>
      </c>
      <c r="G87" s="387"/>
      <c r="H87" s="387"/>
      <c r="I87" s="387"/>
      <c r="J87" s="388"/>
      <c r="K87" s="400" t="s">
        <v>2755</v>
      </c>
      <c r="L87" s="400"/>
      <c r="M87" s="400" t="s">
        <v>2754</v>
      </c>
      <c r="N87" s="400" t="s">
        <v>2753</v>
      </c>
      <c r="O87" s="400"/>
      <c r="P87" s="400"/>
      <c r="Q87" s="400" t="s">
        <v>2752</v>
      </c>
      <c r="R87" s="400" t="s">
        <v>2751</v>
      </c>
      <c r="T87" s="251"/>
    </row>
    <row r="88" spans="1:20" s="215" customFormat="1" ht="33.75" customHeight="1">
      <c r="A88" s="400"/>
      <c r="B88" s="400"/>
      <c r="C88" s="400"/>
      <c r="D88" s="400"/>
      <c r="E88" s="400"/>
      <c r="F88" s="392"/>
      <c r="G88" s="393"/>
      <c r="H88" s="393"/>
      <c r="I88" s="393"/>
      <c r="J88" s="394"/>
      <c r="K88" s="258" t="s">
        <v>2750</v>
      </c>
      <c r="L88" s="258" t="s">
        <v>2749</v>
      </c>
      <c r="M88" s="400"/>
      <c r="N88" s="258" t="s">
        <v>2748</v>
      </c>
      <c r="O88" s="258" t="s">
        <v>2747</v>
      </c>
      <c r="P88" s="258" t="s">
        <v>159</v>
      </c>
      <c r="Q88" s="400"/>
      <c r="R88" s="400"/>
      <c r="T88" s="251"/>
    </row>
    <row r="89" spans="1:20" s="215" customFormat="1" ht="39.75" customHeight="1">
      <c r="A89" s="141" t="s">
        <v>525</v>
      </c>
      <c r="B89" s="141" t="s">
        <v>529</v>
      </c>
      <c r="C89" s="401">
        <v>15</v>
      </c>
      <c r="D89" s="401"/>
      <c r="E89" s="253">
        <f>SUM(F89:R89)</f>
        <v>58</v>
      </c>
      <c r="F89" s="402">
        <v>20</v>
      </c>
      <c r="G89" s="403"/>
      <c r="H89" s="403"/>
      <c r="I89" s="403"/>
      <c r="J89" s="404"/>
      <c r="K89" s="253">
        <v>2</v>
      </c>
      <c r="L89" s="253"/>
      <c r="M89" s="253">
        <v>5</v>
      </c>
      <c r="N89" s="253">
        <v>15</v>
      </c>
      <c r="O89" s="253">
        <v>2</v>
      </c>
      <c r="P89" s="253"/>
      <c r="Q89" s="253"/>
      <c r="R89" s="253">
        <v>14</v>
      </c>
      <c r="T89" s="251"/>
    </row>
    <row r="90" spans="1:20" s="215" customFormat="1" ht="20.25" customHeight="1">
      <c r="A90" s="382" t="s">
        <v>2746</v>
      </c>
      <c r="B90" s="382"/>
      <c r="C90" s="382"/>
      <c r="D90" s="382"/>
      <c r="E90" s="382"/>
      <c r="F90" s="382"/>
      <c r="G90" s="382"/>
      <c r="H90" s="382"/>
      <c r="I90" s="382"/>
      <c r="J90" s="382"/>
      <c r="K90" s="382"/>
      <c r="L90" s="382"/>
      <c r="M90" s="382"/>
      <c r="N90" s="382"/>
      <c r="O90" s="382"/>
      <c r="P90" s="382"/>
      <c r="Q90" s="382"/>
      <c r="R90" s="382"/>
      <c r="T90" s="251"/>
    </row>
    <row r="91" spans="1:20" s="215" customFormat="1" ht="18" customHeight="1">
      <c r="A91" s="383" t="s">
        <v>2745</v>
      </c>
      <c r="B91" s="386" t="s">
        <v>2744</v>
      </c>
      <c r="C91" s="387"/>
      <c r="D91" s="387"/>
      <c r="E91" s="387"/>
      <c r="F91" s="387"/>
      <c r="G91" s="387"/>
      <c r="H91" s="388"/>
      <c r="I91" s="386" t="s">
        <v>2743</v>
      </c>
      <c r="J91" s="387"/>
      <c r="K91" s="387"/>
      <c r="L91" s="388"/>
      <c r="M91" s="395" t="s">
        <v>2742</v>
      </c>
      <c r="N91" s="396"/>
      <c r="O91" s="396"/>
      <c r="P91" s="396"/>
      <c r="Q91" s="396"/>
      <c r="R91" s="397"/>
      <c r="T91" s="251"/>
    </row>
    <row r="92" spans="1:20" s="215" customFormat="1" ht="18" customHeight="1">
      <c r="A92" s="384"/>
      <c r="B92" s="389"/>
      <c r="C92" s="390"/>
      <c r="D92" s="390"/>
      <c r="E92" s="390"/>
      <c r="F92" s="390"/>
      <c r="G92" s="390"/>
      <c r="H92" s="391"/>
      <c r="I92" s="389"/>
      <c r="J92" s="390"/>
      <c r="K92" s="390"/>
      <c r="L92" s="391"/>
      <c r="M92" s="398" t="s">
        <v>5</v>
      </c>
      <c r="N92" s="383" t="s">
        <v>16</v>
      </c>
      <c r="O92" s="395" t="s">
        <v>24</v>
      </c>
      <c r="P92" s="396"/>
      <c r="Q92" s="396"/>
      <c r="R92" s="397"/>
      <c r="T92" s="251"/>
    </row>
    <row r="93" spans="1:20" s="215" customFormat="1" ht="45" customHeight="1">
      <c r="A93" s="385"/>
      <c r="B93" s="392"/>
      <c r="C93" s="393"/>
      <c r="D93" s="393"/>
      <c r="E93" s="393"/>
      <c r="F93" s="393"/>
      <c r="G93" s="393"/>
      <c r="H93" s="394"/>
      <c r="I93" s="392"/>
      <c r="J93" s="393"/>
      <c r="K93" s="393"/>
      <c r="L93" s="394"/>
      <c r="M93" s="399"/>
      <c r="N93" s="385"/>
      <c r="O93" s="257" t="s">
        <v>18</v>
      </c>
      <c r="P93" s="257" t="s">
        <v>17</v>
      </c>
      <c r="Q93" s="257" t="s">
        <v>21</v>
      </c>
      <c r="R93" s="257" t="s">
        <v>171</v>
      </c>
      <c r="T93" s="251"/>
    </row>
    <row r="94" spans="1:20" s="282" customFormat="1" ht="44.25" customHeight="1">
      <c r="A94" s="280" t="s">
        <v>1117</v>
      </c>
      <c r="B94" s="376" t="s">
        <v>2764</v>
      </c>
      <c r="C94" s="376"/>
      <c r="D94" s="376"/>
      <c r="E94" s="376"/>
      <c r="F94" s="376"/>
      <c r="G94" s="376"/>
      <c r="H94" s="376"/>
      <c r="I94" s="375" t="s">
        <v>1056</v>
      </c>
      <c r="J94" s="375"/>
      <c r="K94" s="375"/>
      <c r="L94" s="375"/>
      <c r="M94" s="158">
        <v>2018</v>
      </c>
      <c r="N94" s="281">
        <v>5</v>
      </c>
      <c r="O94" s="252" t="s">
        <v>252</v>
      </c>
      <c r="P94" s="252"/>
      <c r="Q94" s="252"/>
      <c r="R94" s="252"/>
      <c r="T94" s="251"/>
    </row>
    <row r="95" spans="1:20" s="282" customFormat="1" ht="44.25" customHeight="1">
      <c r="A95" s="280" t="s">
        <v>1129</v>
      </c>
      <c r="B95" s="376" t="s">
        <v>609</v>
      </c>
      <c r="C95" s="376"/>
      <c r="D95" s="376"/>
      <c r="E95" s="376"/>
      <c r="F95" s="376"/>
      <c r="G95" s="376"/>
      <c r="H95" s="376"/>
      <c r="I95" s="375" t="s">
        <v>1071</v>
      </c>
      <c r="J95" s="375"/>
      <c r="K95" s="375"/>
      <c r="L95" s="375"/>
      <c r="M95" s="158">
        <v>2017</v>
      </c>
      <c r="N95" s="281">
        <v>3</v>
      </c>
      <c r="O95" s="252" t="s">
        <v>252</v>
      </c>
      <c r="P95" s="252"/>
      <c r="Q95" s="252"/>
      <c r="R95" s="252"/>
      <c r="T95" s="251"/>
    </row>
    <row r="96" spans="1:20" s="282" customFormat="1" ht="44.25" customHeight="1">
      <c r="A96" s="280"/>
      <c r="B96" s="376" t="s">
        <v>2763</v>
      </c>
      <c r="C96" s="376"/>
      <c r="D96" s="376"/>
      <c r="E96" s="376"/>
      <c r="F96" s="376"/>
      <c r="G96" s="376"/>
      <c r="H96" s="376"/>
      <c r="I96" s="375"/>
      <c r="J96" s="375"/>
      <c r="K96" s="375"/>
      <c r="L96" s="375"/>
      <c r="M96" s="158">
        <v>2016</v>
      </c>
      <c r="N96" s="281">
        <v>2</v>
      </c>
      <c r="O96" s="252" t="s">
        <v>252</v>
      </c>
      <c r="P96" s="252"/>
      <c r="Q96" s="252"/>
      <c r="R96" s="252"/>
      <c r="T96" s="251"/>
    </row>
    <row r="97" spans="1:20" s="282" customFormat="1" ht="44.25" customHeight="1">
      <c r="A97" s="280"/>
      <c r="B97" s="376" t="s">
        <v>2762</v>
      </c>
      <c r="C97" s="376"/>
      <c r="D97" s="376"/>
      <c r="E97" s="376"/>
      <c r="F97" s="376"/>
      <c r="G97" s="376"/>
      <c r="H97" s="376"/>
      <c r="I97" s="375"/>
      <c r="J97" s="375"/>
      <c r="K97" s="375"/>
      <c r="L97" s="375"/>
      <c r="M97" s="158">
        <v>2015</v>
      </c>
      <c r="N97" s="281"/>
      <c r="O97" s="252"/>
      <c r="P97" s="252"/>
      <c r="Q97" s="252"/>
      <c r="R97" s="252"/>
      <c r="T97" s="251"/>
    </row>
    <row r="98" spans="1:20" s="282" customFormat="1" ht="44.25" customHeight="1">
      <c r="A98" s="280"/>
      <c r="B98" s="376"/>
      <c r="C98" s="376"/>
      <c r="D98" s="376"/>
      <c r="E98" s="376"/>
      <c r="F98" s="376"/>
      <c r="G98" s="376"/>
      <c r="H98" s="376"/>
      <c r="I98" s="375"/>
      <c r="J98" s="375"/>
      <c r="K98" s="375"/>
      <c r="L98" s="375"/>
      <c r="M98" s="158">
        <v>2014</v>
      </c>
      <c r="N98" s="281">
        <v>2</v>
      </c>
      <c r="O98" s="252" t="s">
        <v>252</v>
      </c>
      <c r="P98" s="252"/>
      <c r="Q98" s="252"/>
      <c r="R98" s="252"/>
      <c r="T98" s="251"/>
    </row>
    <row r="99" spans="1:20" s="282" customFormat="1" ht="44.25" customHeight="1">
      <c r="A99" s="280"/>
      <c r="B99" s="376"/>
      <c r="C99" s="376"/>
      <c r="D99" s="376"/>
      <c r="E99" s="376"/>
      <c r="F99" s="376"/>
      <c r="G99" s="376"/>
      <c r="H99" s="376"/>
      <c r="I99" s="375"/>
      <c r="J99" s="375"/>
      <c r="K99" s="375"/>
      <c r="L99" s="375"/>
      <c r="M99" s="158">
        <v>2013</v>
      </c>
      <c r="N99" s="281"/>
      <c r="O99" s="252"/>
      <c r="P99" s="252"/>
      <c r="Q99" s="252"/>
      <c r="R99" s="252"/>
      <c r="T99" s="251"/>
    </row>
    <row r="100" spans="1:20" s="215" customFormat="1" ht="20.25" customHeight="1">
      <c r="A100" s="381" t="s">
        <v>2741</v>
      </c>
      <c r="B100" s="381"/>
      <c r="C100" s="381"/>
      <c r="D100" s="381"/>
      <c r="E100" s="381"/>
      <c r="F100" s="381"/>
      <c r="G100" s="381"/>
      <c r="H100" s="381"/>
      <c r="I100" s="381"/>
      <c r="J100" s="381"/>
      <c r="K100" s="381"/>
      <c r="L100" s="381"/>
      <c r="M100" s="382"/>
      <c r="N100" s="382"/>
      <c r="O100" s="382"/>
      <c r="P100" s="382"/>
      <c r="Q100" s="382"/>
      <c r="R100" s="382"/>
      <c r="T100" s="251"/>
    </row>
    <row r="101" spans="1:20" s="215" customFormat="1" ht="21" customHeight="1">
      <c r="A101" s="377" t="s">
        <v>2740</v>
      </c>
      <c r="B101" s="378"/>
      <c r="C101" s="378"/>
      <c r="D101" s="378"/>
      <c r="E101" s="378"/>
      <c r="F101" s="378"/>
      <c r="G101" s="378"/>
      <c r="H101" s="378"/>
      <c r="I101" s="378"/>
      <c r="J101" s="378"/>
      <c r="K101" s="378"/>
      <c r="L101" s="378"/>
      <c r="M101" s="378"/>
      <c r="N101" s="378"/>
      <c r="O101" s="378"/>
      <c r="P101" s="378"/>
      <c r="Q101" s="378"/>
      <c r="R101" s="379"/>
      <c r="T101" s="251"/>
    </row>
    <row r="103" spans="1:20" s="215" customFormat="1" ht="24.75" customHeight="1">
      <c r="A103" s="400" t="s">
        <v>2760</v>
      </c>
      <c r="B103" s="400" t="s">
        <v>2759</v>
      </c>
      <c r="C103" s="400" t="s">
        <v>2758</v>
      </c>
      <c r="D103" s="400"/>
      <c r="E103" s="400" t="s">
        <v>2757</v>
      </c>
      <c r="F103" s="386" t="s">
        <v>2756</v>
      </c>
      <c r="G103" s="387"/>
      <c r="H103" s="387"/>
      <c r="I103" s="387"/>
      <c r="J103" s="388"/>
      <c r="K103" s="400" t="s">
        <v>2755</v>
      </c>
      <c r="L103" s="400"/>
      <c r="M103" s="400" t="s">
        <v>2754</v>
      </c>
      <c r="N103" s="400" t="s">
        <v>2753</v>
      </c>
      <c r="O103" s="400"/>
      <c r="P103" s="400"/>
      <c r="Q103" s="400" t="s">
        <v>2752</v>
      </c>
      <c r="R103" s="400" t="s">
        <v>2751</v>
      </c>
      <c r="T103" s="251"/>
    </row>
    <row r="104" spans="1:20" s="215" customFormat="1" ht="33.75" customHeight="1">
      <c r="A104" s="400"/>
      <c r="B104" s="400"/>
      <c r="C104" s="400"/>
      <c r="D104" s="400"/>
      <c r="E104" s="400"/>
      <c r="F104" s="392"/>
      <c r="G104" s="393"/>
      <c r="H104" s="393"/>
      <c r="I104" s="393"/>
      <c r="J104" s="394"/>
      <c r="K104" s="258" t="s">
        <v>2750</v>
      </c>
      <c r="L104" s="258" t="s">
        <v>2749</v>
      </c>
      <c r="M104" s="400"/>
      <c r="N104" s="258" t="s">
        <v>2748</v>
      </c>
      <c r="O104" s="258" t="s">
        <v>2747</v>
      </c>
      <c r="P104" s="258" t="s">
        <v>159</v>
      </c>
      <c r="Q104" s="400"/>
      <c r="R104" s="400"/>
      <c r="T104" s="251"/>
    </row>
    <row r="105" spans="1:20" s="215" customFormat="1" ht="39.75" customHeight="1">
      <c r="A105" s="141" t="s">
        <v>526</v>
      </c>
      <c r="B105" s="141" t="s">
        <v>529</v>
      </c>
      <c r="C105" s="401">
        <v>23</v>
      </c>
      <c r="D105" s="401"/>
      <c r="E105" s="253">
        <f>SUM(F105:R105)</f>
        <v>42</v>
      </c>
      <c r="F105" s="402">
        <v>4</v>
      </c>
      <c r="G105" s="403"/>
      <c r="H105" s="403"/>
      <c r="I105" s="403"/>
      <c r="J105" s="404"/>
      <c r="K105" s="253">
        <v>2</v>
      </c>
      <c r="L105" s="253"/>
      <c r="M105" s="253"/>
      <c r="N105" s="253">
        <v>17</v>
      </c>
      <c r="O105" s="253">
        <v>6</v>
      </c>
      <c r="P105" s="253"/>
      <c r="Q105" s="253"/>
      <c r="R105" s="253">
        <v>13</v>
      </c>
      <c r="T105" s="251"/>
    </row>
    <row r="106" spans="1:20" s="215" customFormat="1" ht="20.25" customHeight="1">
      <c r="A106" s="382" t="s">
        <v>2746</v>
      </c>
      <c r="B106" s="382"/>
      <c r="C106" s="382"/>
      <c r="D106" s="382"/>
      <c r="E106" s="382"/>
      <c r="F106" s="382"/>
      <c r="G106" s="382"/>
      <c r="H106" s="382"/>
      <c r="I106" s="382"/>
      <c r="J106" s="382"/>
      <c r="K106" s="382"/>
      <c r="L106" s="382"/>
      <c r="M106" s="382"/>
      <c r="N106" s="382"/>
      <c r="O106" s="382"/>
      <c r="P106" s="382"/>
      <c r="Q106" s="382"/>
      <c r="R106" s="382"/>
      <c r="T106" s="251"/>
    </row>
    <row r="107" spans="1:20" s="215" customFormat="1" ht="18" customHeight="1">
      <c r="A107" s="383" t="s">
        <v>2745</v>
      </c>
      <c r="B107" s="386" t="s">
        <v>2744</v>
      </c>
      <c r="C107" s="387"/>
      <c r="D107" s="387"/>
      <c r="E107" s="387"/>
      <c r="F107" s="387"/>
      <c r="G107" s="387"/>
      <c r="H107" s="388"/>
      <c r="I107" s="386" t="s">
        <v>2743</v>
      </c>
      <c r="J107" s="387"/>
      <c r="K107" s="387"/>
      <c r="L107" s="388"/>
      <c r="M107" s="395" t="s">
        <v>2742</v>
      </c>
      <c r="N107" s="396"/>
      <c r="O107" s="396"/>
      <c r="P107" s="396"/>
      <c r="Q107" s="396"/>
      <c r="R107" s="397"/>
      <c r="T107" s="251"/>
    </row>
    <row r="108" spans="1:20" s="215" customFormat="1" ht="18" customHeight="1">
      <c r="A108" s="384"/>
      <c r="B108" s="389"/>
      <c r="C108" s="390"/>
      <c r="D108" s="390"/>
      <c r="E108" s="390"/>
      <c r="F108" s="390"/>
      <c r="G108" s="390"/>
      <c r="H108" s="391"/>
      <c r="I108" s="389"/>
      <c r="J108" s="390"/>
      <c r="K108" s="390"/>
      <c r="L108" s="391"/>
      <c r="M108" s="398" t="s">
        <v>5</v>
      </c>
      <c r="N108" s="383" t="s">
        <v>16</v>
      </c>
      <c r="O108" s="395" t="s">
        <v>24</v>
      </c>
      <c r="P108" s="396"/>
      <c r="Q108" s="396"/>
      <c r="R108" s="397"/>
      <c r="T108" s="251"/>
    </row>
    <row r="109" spans="1:20" s="215" customFormat="1" ht="45" customHeight="1">
      <c r="A109" s="385"/>
      <c r="B109" s="392"/>
      <c r="C109" s="393"/>
      <c r="D109" s="393"/>
      <c r="E109" s="393"/>
      <c r="F109" s="393"/>
      <c r="G109" s="393"/>
      <c r="H109" s="394"/>
      <c r="I109" s="392"/>
      <c r="J109" s="393"/>
      <c r="K109" s="393"/>
      <c r="L109" s="394"/>
      <c r="M109" s="399"/>
      <c r="N109" s="385"/>
      <c r="O109" s="257" t="s">
        <v>18</v>
      </c>
      <c r="P109" s="257" t="s">
        <v>17</v>
      </c>
      <c r="Q109" s="257" t="s">
        <v>21</v>
      </c>
      <c r="R109" s="257" t="s">
        <v>171</v>
      </c>
      <c r="T109" s="251"/>
    </row>
    <row r="110" spans="1:20" s="282" customFormat="1" ht="44.25" customHeight="1">
      <c r="A110" s="280" t="s">
        <v>1112</v>
      </c>
      <c r="B110" s="376" t="s">
        <v>632</v>
      </c>
      <c r="C110" s="376"/>
      <c r="D110" s="376"/>
      <c r="E110" s="376"/>
      <c r="F110" s="376"/>
      <c r="G110" s="376"/>
      <c r="H110" s="376"/>
      <c r="I110" s="375" t="s">
        <v>1044</v>
      </c>
      <c r="J110" s="375"/>
      <c r="K110" s="375"/>
      <c r="L110" s="375"/>
      <c r="M110" s="158">
        <v>2018</v>
      </c>
      <c r="N110" s="281">
        <v>3</v>
      </c>
      <c r="O110" s="252" t="s">
        <v>252</v>
      </c>
      <c r="P110" s="252"/>
      <c r="Q110" s="252"/>
      <c r="R110" s="252"/>
      <c r="T110" s="251"/>
    </row>
    <row r="111" spans="1:20" s="282" customFormat="1" ht="44.25" customHeight="1">
      <c r="A111" s="280" t="s">
        <v>1132</v>
      </c>
      <c r="B111" s="376" t="s">
        <v>646</v>
      </c>
      <c r="C111" s="376"/>
      <c r="D111" s="376"/>
      <c r="E111" s="376"/>
      <c r="F111" s="376"/>
      <c r="G111" s="376"/>
      <c r="H111" s="376"/>
      <c r="I111" s="375" t="s">
        <v>1070</v>
      </c>
      <c r="J111" s="375"/>
      <c r="K111" s="375"/>
      <c r="L111" s="375"/>
      <c r="M111" s="158">
        <v>2017</v>
      </c>
      <c r="N111" s="281">
        <v>2</v>
      </c>
      <c r="O111" s="252" t="s">
        <v>252</v>
      </c>
      <c r="P111" s="252"/>
      <c r="Q111" s="252"/>
      <c r="R111" s="252" t="s">
        <v>252</v>
      </c>
      <c r="T111" s="251"/>
    </row>
    <row r="112" spans="1:20" s="282" customFormat="1" ht="44.25" customHeight="1">
      <c r="A112" s="280"/>
      <c r="B112" s="376"/>
      <c r="C112" s="376"/>
      <c r="D112" s="376"/>
      <c r="E112" s="376"/>
      <c r="F112" s="376"/>
      <c r="G112" s="376"/>
      <c r="H112" s="376"/>
      <c r="I112" s="375"/>
      <c r="J112" s="375"/>
      <c r="K112" s="375"/>
      <c r="L112" s="375"/>
      <c r="M112" s="158">
        <v>2016</v>
      </c>
      <c r="N112" s="281">
        <v>2</v>
      </c>
      <c r="O112" s="252" t="s">
        <v>252</v>
      </c>
      <c r="P112" s="252" t="s">
        <v>252</v>
      </c>
      <c r="Q112" s="252"/>
      <c r="R112" s="252"/>
      <c r="T112" s="251"/>
    </row>
    <row r="113" spans="1:20" s="282" customFormat="1" ht="44.25" customHeight="1">
      <c r="A113" s="280"/>
      <c r="B113" s="376"/>
      <c r="C113" s="376"/>
      <c r="D113" s="376"/>
      <c r="E113" s="376"/>
      <c r="F113" s="376"/>
      <c r="G113" s="376"/>
      <c r="H113" s="376"/>
      <c r="I113" s="375"/>
      <c r="J113" s="375"/>
      <c r="K113" s="375"/>
      <c r="L113" s="375"/>
      <c r="M113" s="158">
        <v>2015</v>
      </c>
      <c r="N113" s="281"/>
      <c r="O113" s="252"/>
      <c r="P113" s="252"/>
      <c r="Q113" s="252"/>
      <c r="R113" s="252"/>
      <c r="T113" s="251"/>
    </row>
    <row r="114" spans="1:20" s="282" customFormat="1" ht="44.25" customHeight="1">
      <c r="A114" s="280"/>
      <c r="B114" s="376"/>
      <c r="C114" s="376"/>
      <c r="D114" s="376"/>
      <c r="E114" s="376"/>
      <c r="F114" s="376"/>
      <c r="G114" s="376"/>
      <c r="H114" s="376"/>
      <c r="I114" s="375"/>
      <c r="J114" s="375"/>
      <c r="K114" s="375"/>
      <c r="L114" s="375"/>
      <c r="M114" s="158">
        <v>2014</v>
      </c>
      <c r="N114" s="281">
        <v>1</v>
      </c>
      <c r="O114" s="252"/>
      <c r="P114" s="252" t="s">
        <v>252</v>
      </c>
      <c r="Q114" s="252"/>
      <c r="R114" s="252"/>
      <c r="T114" s="251"/>
    </row>
    <row r="115" spans="1:20" s="282" customFormat="1" ht="44.25" customHeight="1">
      <c r="A115" s="280"/>
      <c r="B115" s="376"/>
      <c r="C115" s="376"/>
      <c r="D115" s="376"/>
      <c r="E115" s="376"/>
      <c r="F115" s="376"/>
      <c r="G115" s="376"/>
      <c r="H115" s="376"/>
      <c r="I115" s="375"/>
      <c r="J115" s="375"/>
      <c r="K115" s="375"/>
      <c r="L115" s="375"/>
      <c r="M115" s="158">
        <v>2013</v>
      </c>
      <c r="N115" s="281"/>
      <c r="O115" s="252"/>
      <c r="P115" s="252"/>
      <c r="Q115" s="252"/>
      <c r="R115" s="252"/>
      <c r="T115" s="251"/>
    </row>
    <row r="116" spans="1:20" s="215" customFormat="1" ht="20.25" customHeight="1">
      <c r="A116" s="381" t="s">
        <v>2741</v>
      </c>
      <c r="B116" s="381"/>
      <c r="C116" s="381"/>
      <c r="D116" s="381"/>
      <c r="E116" s="381"/>
      <c r="F116" s="381"/>
      <c r="G116" s="381"/>
      <c r="H116" s="381"/>
      <c r="I116" s="381"/>
      <c r="J116" s="381"/>
      <c r="K116" s="381"/>
      <c r="L116" s="381"/>
      <c r="M116" s="382"/>
      <c r="N116" s="382"/>
      <c r="O116" s="382"/>
      <c r="P116" s="382"/>
      <c r="Q116" s="382"/>
      <c r="R116" s="382"/>
      <c r="T116" s="251"/>
    </row>
    <row r="117" spans="1:20" s="215" customFormat="1" ht="21" customHeight="1">
      <c r="A117" s="377" t="s">
        <v>2740</v>
      </c>
      <c r="B117" s="378"/>
      <c r="C117" s="378"/>
      <c r="D117" s="378"/>
      <c r="E117" s="378"/>
      <c r="F117" s="378"/>
      <c r="G117" s="378"/>
      <c r="H117" s="378"/>
      <c r="I117" s="378"/>
      <c r="J117" s="378"/>
      <c r="K117" s="378"/>
      <c r="L117" s="378"/>
      <c r="M117" s="378"/>
      <c r="N117" s="378"/>
      <c r="O117" s="378"/>
      <c r="P117" s="378"/>
      <c r="Q117" s="378"/>
      <c r="R117" s="379"/>
      <c r="T117" s="251"/>
    </row>
    <row r="119" spans="1:20" s="215" customFormat="1" ht="24.75" customHeight="1">
      <c r="A119" s="400" t="s">
        <v>2760</v>
      </c>
      <c r="B119" s="400" t="s">
        <v>2759</v>
      </c>
      <c r="C119" s="400" t="s">
        <v>2758</v>
      </c>
      <c r="D119" s="400"/>
      <c r="E119" s="400" t="s">
        <v>2757</v>
      </c>
      <c r="F119" s="386" t="s">
        <v>2756</v>
      </c>
      <c r="G119" s="387"/>
      <c r="H119" s="387"/>
      <c r="I119" s="387"/>
      <c r="J119" s="388"/>
      <c r="K119" s="400" t="s">
        <v>2755</v>
      </c>
      <c r="L119" s="400"/>
      <c r="M119" s="400" t="s">
        <v>2754</v>
      </c>
      <c r="N119" s="400" t="s">
        <v>2753</v>
      </c>
      <c r="O119" s="400"/>
      <c r="P119" s="400"/>
      <c r="Q119" s="400" t="s">
        <v>2752</v>
      </c>
      <c r="R119" s="400" t="s">
        <v>2751</v>
      </c>
      <c r="T119" s="251"/>
    </row>
    <row r="120" spans="1:20" s="215" customFormat="1" ht="33.75" customHeight="1">
      <c r="A120" s="400"/>
      <c r="B120" s="400"/>
      <c r="C120" s="400"/>
      <c r="D120" s="400"/>
      <c r="E120" s="400"/>
      <c r="F120" s="392"/>
      <c r="G120" s="393"/>
      <c r="H120" s="393"/>
      <c r="I120" s="393"/>
      <c r="J120" s="394"/>
      <c r="K120" s="258" t="s">
        <v>2750</v>
      </c>
      <c r="L120" s="258" t="s">
        <v>2749</v>
      </c>
      <c r="M120" s="400"/>
      <c r="N120" s="258" t="s">
        <v>2748</v>
      </c>
      <c r="O120" s="258" t="s">
        <v>2747</v>
      </c>
      <c r="P120" s="258" t="s">
        <v>159</v>
      </c>
      <c r="Q120" s="400"/>
      <c r="R120" s="400"/>
      <c r="T120" s="251"/>
    </row>
    <row r="121" spans="1:20" s="215" customFormat="1" ht="39.75" customHeight="1">
      <c r="A121" s="141" t="s">
        <v>527</v>
      </c>
      <c r="B121" s="141" t="s">
        <v>533</v>
      </c>
      <c r="C121" s="401">
        <v>58</v>
      </c>
      <c r="D121" s="401"/>
      <c r="E121" s="253">
        <f>SUM(F121:R121)</f>
        <v>25</v>
      </c>
      <c r="F121" s="402">
        <v>8</v>
      </c>
      <c r="G121" s="403"/>
      <c r="H121" s="403"/>
      <c r="I121" s="403"/>
      <c r="J121" s="404"/>
      <c r="K121" s="253">
        <v>1</v>
      </c>
      <c r="L121" s="253"/>
      <c r="M121" s="253"/>
      <c r="N121" s="253">
        <v>7</v>
      </c>
      <c r="O121" s="253">
        <v>1</v>
      </c>
      <c r="P121" s="253"/>
      <c r="Q121" s="253"/>
      <c r="R121" s="253">
        <v>8</v>
      </c>
      <c r="T121" s="251"/>
    </row>
    <row r="122" spans="1:20" s="215" customFormat="1" ht="20.25" customHeight="1">
      <c r="A122" s="382" t="s">
        <v>2746</v>
      </c>
      <c r="B122" s="382"/>
      <c r="C122" s="382"/>
      <c r="D122" s="382"/>
      <c r="E122" s="382"/>
      <c r="F122" s="382"/>
      <c r="G122" s="382"/>
      <c r="H122" s="382"/>
      <c r="I122" s="382"/>
      <c r="J122" s="382"/>
      <c r="K122" s="382"/>
      <c r="L122" s="382"/>
      <c r="M122" s="382"/>
      <c r="N122" s="382"/>
      <c r="O122" s="382"/>
      <c r="P122" s="382"/>
      <c r="Q122" s="382"/>
      <c r="R122" s="382"/>
      <c r="T122" s="251"/>
    </row>
    <row r="123" spans="1:20" s="215" customFormat="1" ht="18" customHeight="1">
      <c r="A123" s="383" t="s">
        <v>2745</v>
      </c>
      <c r="B123" s="386" t="s">
        <v>2744</v>
      </c>
      <c r="C123" s="387"/>
      <c r="D123" s="387"/>
      <c r="E123" s="387"/>
      <c r="F123" s="387"/>
      <c r="G123" s="387"/>
      <c r="H123" s="388"/>
      <c r="I123" s="386" t="s">
        <v>2743</v>
      </c>
      <c r="J123" s="387"/>
      <c r="K123" s="387"/>
      <c r="L123" s="388"/>
      <c r="M123" s="395" t="s">
        <v>2742</v>
      </c>
      <c r="N123" s="396"/>
      <c r="O123" s="396"/>
      <c r="P123" s="396"/>
      <c r="Q123" s="396"/>
      <c r="R123" s="397"/>
      <c r="T123" s="251"/>
    </row>
    <row r="124" spans="1:20" s="215" customFormat="1" ht="18" customHeight="1">
      <c r="A124" s="384"/>
      <c r="B124" s="389"/>
      <c r="C124" s="390"/>
      <c r="D124" s="390"/>
      <c r="E124" s="390"/>
      <c r="F124" s="390"/>
      <c r="G124" s="390"/>
      <c r="H124" s="391"/>
      <c r="I124" s="389"/>
      <c r="J124" s="390"/>
      <c r="K124" s="390"/>
      <c r="L124" s="391"/>
      <c r="M124" s="398" t="s">
        <v>5</v>
      </c>
      <c r="N124" s="383" t="s">
        <v>16</v>
      </c>
      <c r="O124" s="395" t="s">
        <v>24</v>
      </c>
      <c r="P124" s="396"/>
      <c r="Q124" s="396"/>
      <c r="R124" s="397"/>
      <c r="T124" s="251"/>
    </row>
    <row r="125" spans="1:20" s="215" customFormat="1" ht="45" customHeight="1">
      <c r="A125" s="385"/>
      <c r="B125" s="392"/>
      <c r="C125" s="393"/>
      <c r="D125" s="393"/>
      <c r="E125" s="393"/>
      <c r="F125" s="393"/>
      <c r="G125" s="393"/>
      <c r="H125" s="394"/>
      <c r="I125" s="392"/>
      <c r="J125" s="393"/>
      <c r="K125" s="393"/>
      <c r="L125" s="394"/>
      <c r="M125" s="399"/>
      <c r="N125" s="385"/>
      <c r="O125" s="257" t="s">
        <v>18</v>
      </c>
      <c r="P125" s="257" t="s">
        <v>17</v>
      </c>
      <c r="Q125" s="257" t="s">
        <v>21</v>
      </c>
      <c r="R125" s="257" t="s">
        <v>171</v>
      </c>
      <c r="T125" s="251"/>
    </row>
    <row r="126" spans="1:20" s="215" customFormat="1" ht="56.25" customHeight="1">
      <c r="A126" s="256" t="s">
        <v>1108</v>
      </c>
      <c r="B126" s="380" t="s">
        <v>643</v>
      </c>
      <c r="C126" s="380"/>
      <c r="D126" s="380"/>
      <c r="E126" s="380"/>
      <c r="F126" s="380"/>
      <c r="G126" s="380"/>
      <c r="H126" s="380"/>
      <c r="I126" s="375" t="s">
        <v>1077</v>
      </c>
      <c r="J126" s="375"/>
      <c r="K126" s="375"/>
      <c r="L126" s="375"/>
      <c r="M126" s="158">
        <v>2018</v>
      </c>
      <c r="N126" s="253">
        <v>2</v>
      </c>
      <c r="O126" s="252"/>
      <c r="P126" s="252" t="s">
        <v>252</v>
      </c>
      <c r="Q126" s="252"/>
      <c r="R126" s="252"/>
      <c r="T126" s="251"/>
    </row>
    <row r="127" spans="1:20" s="215" customFormat="1" ht="56.25" customHeight="1">
      <c r="A127" s="256"/>
      <c r="B127" s="380" t="s">
        <v>2761</v>
      </c>
      <c r="C127" s="380"/>
      <c r="D127" s="380"/>
      <c r="E127" s="380"/>
      <c r="F127" s="380"/>
      <c r="G127" s="380"/>
      <c r="H127" s="380"/>
      <c r="I127" s="375"/>
      <c r="J127" s="375"/>
      <c r="K127" s="375"/>
      <c r="L127" s="375"/>
      <c r="M127" s="158">
        <v>2017</v>
      </c>
      <c r="N127" s="253">
        <v>2</v>
      </c>
      <c r="O127" s="252" t="s">
        <v>252</v>
      </c>
      <c r="P127" s="252"/>
      <c r="Q127" s="252"/>
      <c r="R127" s="252"/>
      <c r="T127" s="251"/>
    </row>
    <row r="128" spans="1:20" s="215" customFormat="1" ht="56.25" customHeight="1">
      <c r="A128" s="256"/>
      <c r="B128" s="380"/>
      <c r="C128" s="380"/>
      <c r="D128" s="380"/>
      <c r="E128" s="380"/>
      <c r="F128" s="380"/>
      <c r="G128" s="380"/>
      <c r="H128" s="380"/>
      <c r="I128" s="375"/>
      <c r="J128" s="375"/>
      <c r="K128" s="375"/>
      <c r="L128" s="375"/>
      <c r="M128" s="158">
        <v>2016</v>
      </c>
      <c r="N128" s="253"/>
      <c r="O128" s="252"/>
      <c r="P128" s="252"/>
      <c r="Q128" s="252"/>
      <c r="R128" s="252"/>
      <c r="T128" s="251"/>
    </row>
    <row r="129" spans="1:20" s="215" customFormat="1" ht="56.25" customHeight="1">
      <c r="A129" s="256"/>
      <c r="B129" s="380"/>
      <c r="C129" s="380"/>
      <c r="D129" s="380"/>
      <c r="E129" s="380"/>
      <c r="F129" s="380"/>
      <c r="G129" s="380"/>
      <c r="H129" s="380"/>
      <c r="I129" s="375"/>
      <c r="J129" s="375"/>
      <c r="K129" s="375"/>
      <c r="L129" s="375"/>
      <c r="M129" s="158">
        <v>2015</v>
      </c>
      <c r="N129" s="253">
        <v>1</v>
      </c>
      <c r="O129" s="252"/>
      <c r="P129" s="252" t="s">
        <v>252</v>
      </c>
      <c r="Q129" s="252"/>
      <c r="R129" s="252"/>
      <c r="T129" s="251"/>
    </row>
    <row r="130" spans="1:20" s="215" customFormat="1" ht="56.25" customHeight="1">
      <c r="A130" s="256"/>
      <c r="B130" s="380"/>
      <c r="C130" s="380"/>
      <c r="D130" s="380"/>
      <c r="E130" s="380"/>
      <c r="F130" s="380"/>
      <c r="G130" s="380"/>
      <c r="H130" s="380"/>
      <c r="I130" s="375"/>
      <c r="J130" s="375"/>
      <c r="K130" s="375"/>
      <c r="L130" s="375"/>
      <c r="M130" s="158">
        <v>2014</v>
      </c>
      <c r="N130" s="253">
        <v>2</v>
      </c>
      <c r="O130" s="252" t="s">
        <v>252</v>
      </c>
      <c r="P130" s="252" t="s">
        <v>252</v>
      </c>
      <c r="Q130" s="252"/>
      <c r="R130" s="252"/>
      <c r="T130" s="251"/>
    </row>
    <row r="131" spans="1:20" s="215" customFormat="1" ht="56.25" customHeight="1">
      <c r="A131" s="254"/>
      <c r="B131" s="255"/>
      <c r="C131" s="255"/>
      <c r="D131" s="255"/>
      <c r="E131" s="255"/>
      <c r="F131" s="255"/>
      <c r="G131" s="255"/>
      <c r="H131" s="255"/>
      <c r="I131" s="254"/>
      <c r="J131" s="254"/>
      <c r="K131" s="254"/>
      <c r="L131" s="254"/>
      <c r="M131" s="158">
        <v>2013</v>
      </c>
      <c r="N131" s="253"/>
      <c r="O131" s="252"/>
      <c r="P131" s="252"/>
      <c r="Q131" s="252"/>
      <c r="R131" s="252"/>
      <c r="T131" s="251"/>
    </row>
    <row r="132" spans="1:20" s="215" customFormat="1" ht="20.25" customHeight="1">
      <c r="A132" s="381" t="s">
        <v>2741</v>
      </c>
      <c r="B132" s="381"/>
      <c r="C132" s="381"/>
      <c r="D132" s="381"/>
      <c r="E132" s="381"/>
      <c r="F132" s="381"/>
      <c r="G132" s="381"/>
      <c r="H132" s="381"/>
      <c r="I132" s="381"/>
      <c r="J132" s="381"/>
      <c r="K132" s="381"/>
      <c r="L132" s="381"/>
      <c r="M132" s="382"/>
      <c r="N132" s="382"/>
      <c r="O132" s="382"/>
      <c r="P132" s="382"/>
      <c r="Q132" s="382"/>
      <c r="R132" s="382"/>
      <c r="T132" s="251"/>
    </row>
    <row r="133" spans="1:20" s="215" customFormat="1" ht="21" customHeight="1">
      <c r="A133" s="377" t="s">
        <v>2740</v>
      </c>
      <c r="B133" s="378"/>
      <c r="C133" s="378"/>
      <c r="D133" s="378"/>
      <c r="E133" s="378"/>
      <c r="F133" s="378"/>
      <c r="G133" s="378"/>
      <c r="H133" s="378"/>
      <c r="I133" s="378"/>
      <c r="J133" s="378"/>
      <c r="K133" s="378"/>
      <c r="L133" s="378"/>
      <c r="M133" s="378"/>
      <c r="N133" s="378"/>
      <c r="O133" s="378"/>
      <c r="P133" s="378"/>
      <c r="Q133" s="378"/>
      <c r="R133" s="379"/>
      <c r="T133" s="251"/>
    </row>
    <row r="135" spans="1:20" s="215" customFormat="1" ht="24.75" customHeight="1">
      <c r="A135" s="400" t="s">
        <v>2760</v>
      </c>
      <c r="B135" s="400" t="s">
        <v>2759</v>
      </c>
      <c r="C135" s="400" t="s">
        <v>2758</v>
      </c>
      <c r="D135" s="400"/>
      <c r="E135" s="400" t="s">
        <v>2757</v>
      </c>
      <c r="F135" s="386" t="s">
        <v>2756</v>
      </c>
      <c r="G135" s="387"/>
      <c r="H135" s="387"/>
      <c r="I135" s="387"/>
      <c r="J135" s="388"/>
      <c r="K135" s="400" t="s">
        <v>2755</v>
      </c>
      <c r="L135" s="400"/>
      <c r="M135" s="400" t="s">
        <v>2754</v>
      </c>
      <c r="N135" s="400" t="s">
        <v>2753</v>
      </c>
      <c r="O135" s="400"/>
      <c r="P135" s="400"/>
      <c r="Q135" s="400" t="s">
        <v>2752</v>
      </c>
      <c r="R135" s="400" t="s">
        <v>2751</v>
      </c>
      <c r="T135" s="251"/>
    </row>
    <row r="136" spans="1:20" s="215" customFormat="1" ht="33.75" customHeight="1">
      <c r="A136" s="400"/>
      <c r="B136" s="400"/>
      <c r="C136" s="400"/>
      <c r="D136" s="400"/>
      <c r="E136" s="400"/>
      <c r="F136" s="392"/>
      <c r="G136" s="393"/>
      <c r="H136" s="393"/>
      <c r="I136" s="393"/>
      <c r="J136" s="394"/>
      <c r="K136" s="258" t="s">
        <v>2750</v>
      </c>
      <c r="L136" s="258" t="s">
        <v>2749</v>
      </c>
      <c r="M136" s="400"/>
      <c r="N136" s="258" t="s">
        <v>2748</v>
      </c>
      <c r="O136" s="258" t="s">
        <v>2747</v>
      </c>
      <c r="P136" s="258" t="s">
        <v>159</v>
      </c>
      <c r="Q136" s="400"/>
      <c r="R136" s="400"/>
      <c r="T136" s="251"/>
    </row>
    <row r="137" spans="1:20" s="215" customFormat="1" ht="39.75" customHeight="1">
      <c r="A137" s="141" t="s">
        <v>528</v>
      </c>
      <c r="B137" s="141" t="s">
        <v>529</v>
      </c>
      <c r="C137" s="401">
        <v>20</v>
      </c>
      <c r="D137" s="401"/>
      <c r="E137" s="253">
        <f>SUM(F137:R137)</f>
        <v>39</v>
      </c>
      <c r="F137" s="402">
        <v>9</v>
      </c>
      <c r="G137" s="403"/>
      <c r="H137" s="403"/>
      <c r="I137" s="403"/>
      <c r="J137" s="404"/>
      <c r="K137" s="253"/>
      <c r="L137" s="253"/>
      <c r="M137" s="253"/>
      <c r="N137" s="253">
        <v>18</v>
      </c>
      <c r="O137" s="253">
        <v>2</v>
      </c>
      <c r="P137" s="253"/>
      <c r="Q137" s="253"/>
      <c r="R137" s="253">
        <v>10</v>
      </c>
      <c r="T137" s="251"/>
    </row>
    <row r="138" spans="1:20" s="215" customFormat="1" ht="20.25" customHeight="1">
      <c r="A138" s="382" t="s">
        <v>2746</v>
      </c>
      <c r="B138" s="382"/>
      <c r="C138" s="382"/>
      <c r="D138" s="382"/>
      <c r="E138" s="382"/>
      <c r="F138" s="382"/>
      <c r="G138" s="382"/>
      <c r="H138" s="382"/>
      <c r="I138" s="382"/>
      <c r="J138" s="382"/>
      <c r="K138" s="382"/>
      <c r="L138" s="382"/>
      <c r="M138" s="382"/>
      <c r="N138" s="382"/>
      <c r="O138" s="382"/>
      <c r="P138" s="382"/>
      <c r="Q138" s="382"/>
      <c r="R138" s="382"/>
      <c r="T138" s="251"/>
    </row>
    <row r="139" spans="1:20" s="215" customFormat="1" ht="18" customHeight="1">
      <c r="A139" s="383" t="s">
        <v>2745</v>
      </c>
      <c r="B139" s="386" t="s">
        <v>2744</v>
      </c>
      <c r="C139" s="387"/>
      <c r="D139" s="387"/>
      <c r="E139" s="387"/>
      <c r="F139" s="387"/>
      <c r="G139" s="387"/>
      <c r="H139" s="388"/>
      <c r="I139" s="386" t="s">
        <v>2743</v>
      </c>
      <c r="J139" s="387"/>
      <c r="K139" s="387"/>
      <c r="L139" s="388"/>
      <c r="M139" s="395" t="s">
        <v>2742</v>
      </c>
      <c r="N139" s="396"/>
      <c r="O139" s="396"/>
      <c r="P139" s="396"/>
      <c r="Q139" s="396"/>
      <c r="R139" s="397"/>
      <c r="T139" s="251"/>
    </row>
    <row r="140" spans="1:20" s="215" customFormat="1" ht="18" customHeight="1">
      <c r="A140" s="384"/>
      <c r="B140" s="389"/>
      <c r="C140" s="390"/>
      <c r="D140" s="390"/>
      <c r="E140" s="390"/>
      <c r="F140" s="390"/>
      <c r="G140" s="390"/>
      <c r="H140" s="391"/>
      <c r="I140" s="389"/>
      <c r="J140" s="390"/>
      <c r="K140" s="390"/>
      <c r="L140" s="391"/>
      <c r="M140" s="398" t="s">
        <v>5</v>
      </c>
      <c r="N140" s="383" t="s">
        <v>16</v>
      </c>
      <c r="O140" s="395" t="s">
        <v>24</v>
      </c>
      <c r="P140" s="396"/>
      <c r="Q140" s="396"/>
      <c r="R140" s="397"/>
      <c r="T140" s="251"/>
    </row>
    <row r="141" spans="1:20" s="215" customFormat="1" ht="45" customHeight="1">
      <c r="A141" s="385"/>
      <c r="B141" s="392"/>
      <c r="C141" s="393"/>
      <c r="D141" s="393"/>
      <c r="E141" s="393"/>
      <c r="F141" s="393"/>
      <c r="G141" s="393"/>
      <c r="H141" s="394"/>
      <c r="I141" s="392"/>
      <c r="J141" s="393"/>
      <c r="K141" s="393"/>
      <c r="L141" s="394"/>
      <c r="M141" s="399"/>
      <c r="N141" s="385"/>
      <c r="O141" s="257" t="s">
        <v>18</v>
      </c>
      <c r="P141" s="257" t="s">
        <v>17</v>
      </c>
      <c r="Q141" s="257" t="s">
        <v>21</v>
      </c>
      <c r="R141" s="257" t="s">
        <v>171</v>
      </c>
      <c r="T141" s="251"/>
    </row>
    <row r="142" spans="1:20" s="215" customFormat="1" ht="56.25" customHeight="1">
      <c r="A142" s="256"/>
      <c r="B142" s="380" t="s">
        <v>611</v>
      </c>
      <c r="C142" s="380"/>
      <c r="D142" s="380"/>
      <c r="E142" s="380"/>
      <c r="F142" s="380"/>
      <c r="G142" s="380"/>
      <c r="H142" s="380"/>
      <c r="I142" s="375" t="s">
        <v>1063</v>
      </c>
      <c r="J142" s="375"/>
      <c r="K142" s="375"/>
      <c r="L142" s="375"/>
      <c r="M142" s="158">
        <v>2018</v>
      </c>
      <c r="N142" s="253">
        <v>2</v>
      </c>
      <c r="O142" s="252" t="s">
        <v>252</v>
      </c>
      <c r="P142" s="252"/>
      <c r="Q142" s="252"/>
      <c r="R142" s="252"/>
      <c r="T142" s="251"/>
    </row>
    <row r="143" spans="1:20" s="215" customFormat="1" ht="56.25" customHeight="1">
      <c r="A143" s="256"/>
      <c r="B143" s="380" t="s">
        <v>641</v>
      </c>
      <c r="C143" s="380"/>
      <c r="D143" s="380"/>
      <c r="E143" s="380"/>
      <c r="F143" s="380"/>
      <c r="G143" s="380"/>
      <c r="H143" s="380"/>
      <c r="I143" s="375" t="s">
        <v>1055</v>
      </c>
      <c r="J143" s="375"/>
      <c r="K143" s="375"/>
      <c r="L143" s="375"/>
      <c r="M143" s="158">
        <v>2017</v>
      </c>
      <c r="N143" s="253"/>
      <c r="O143" s="252"/>
      <c r="P143" s="252"/>
      <c r="Q143" s="252"/>
      <c r="R143" s="252"/>
      <c r="T143" s="251"/>
    </row>
    <row r="144" spans="1:20" s="215" customFormat="1" ht="56.25" customHeight="1">
      <c r="A144" s="256"/>
      <c r="B144" s="380"/>
      <c r="C144" s="380"/>
      <c r="D144" s="380"/>
      <c r="E144" s="380"/>
      <c r="F144" s="380"/>
      <c r="G144" s="380"/>
      <c r="H144" s="380"/>
      <c r="I144" s="375"/>
      <c r="J144" s="375"/>
      <c r="K144" s="375"/>
      <c r="L144" s="375"/>
      <c r="M144" s="158">
        <v>2016</v>
      </c>
      <c r="N144" s="253"/>
      <c r="O144" s="252"/>
      <c r="P144" s="252"/>
      <c r="Q144" s="252"/>
      <c r="R144" s="252"/>
      <c r="T144" s="251"/>
    </row>
    <row r="145" spans="1:20" s="215" customFormat="1" ht="56.25" customHeight="1">
      <c r="A145" s="256"/>
      <c r="B145" s="380"/>
      <c r="C145" s="380"/>
      <c r="D145" s="380"/>
      <c r="E145" s="380"/>
      <c r="F145" s="380"/>
      <c r="G145" s="380"/>
      <c r="H145" s="380"/>
      <c r="I145" s="375"/>
      <c r="J145" s="375"/>
      <c r="K145" s="375"/>
      <c r="L145" s="375"/>
      <c r="M145" s="158">
        <v>2015</v>
      </c>
      <c r="N145" s="253"/>
      <c r="O145" s="252"/>
      <c r="P145" s="252"/>
      <c r="Q145" s="252"/>
      <c r="R145" s="252"/>
      <c r="T145" s="251"/>
    </row>
    <row r="146" spans="1:20" s="215" customFormat="1" ht="56.25" customHeight="1">
      <c r="A146" s="256"/>
      <c r="B146" s="380"/>
      <c r="C146" s="380"/>
      <c r="D146" s="380"/>
      <c r="E146" s="380"/>
      <c r="F146" s="380"/>
      <c r="G146" s="380"/>
      <c r="H146" s="380"/>
      <c r="I146" s="375"/>
      <c r="J146" s="375"/>
      <c r="K146" s="375"/>
      <c r="L146" s="375"/>
      <c r="M146" s="158">
        <v>2014</v>
      </c>
      <c r="N146" s="253"/>
      <c r="O146" s="252"/>
      <c r="P146" s="252"/>
      <c r="Q146" s="252"/>
      <c r="R146" s="252"/>
      <c r="T146" s="251"/>
    </row>
    <row r="147" spans="1:20" s="215" customFormat="1" ht="56.25" customHeight="1">
      <c r="A147" s="254"/>
      <c r="B147" s="255"/>
      <c r="C147" s="255"/>
      <c r="D147" s="255"/>
      <c r="E147" s="255"/>
      <c r="F147" s="255"/>
      <c r="G147" s="255"/>
      <c r="H147" s="255"/>
      <c r="I147" s="254"/>
      <c r="J147" s="254"/>
      <c r="K147" s="254"/>
      <c r="L147" s="254"/>
      <c r="M147" s="158">
        <v>2013</v>
      </c>
      <c r="N147" s="253"/>
      <c r="O147" s="252"/>
      <c r="P147" s="252"/>
      <c r="Q147" s="252"/>
      <c r="R147" s="252"/>
      <c r="T147" s="251"/>
    </row>
    <row r="148" spans="1:20" s="215" customFormat="1" ht="20.25" customHeight="1">
      <c r="A148" s="381" t="s">
        <v>2741</v>
      </c>
      <c r="B148" s="381"/>
      <c r="C148" s="381"/>
      <c r="D148" s="381"/>
      <c r="E148" s="381"/>
      <c r="F148" s="381"/>
      <c r="G148" s="381"/>
      <c r="H148" s="381"/>
      <c r="I148" s="381"/>
      <c r="J148" s="381"/>
      <c r="K148" s="381"/>
      <c r="L148" s="381"/>
      <c r="M148" s="382"/>
      <c r="N148" s="382"/>
      <c r="O148" s="382"/>
      <c r="P148" s="382"/>
      <c r="Q148" s="382"/>
      <c r="R148" s="382"/>
      <c r="T148" s="251"/>
    </row>
    <row r="149" spans="1:20" s="215" customFormat="1" ht="21" customHeight="1">
      <c r="A149" s="377" t="s">
        <v>2740</v>
      </c>
      <c r="B149" s="378"/>
      <c r="C149" s="378"/>
      <c r="D149" s="378"/>
      <c r="E149" s="378"/>
      <c r="F149" s="378"/>
      <c r="G149" s="378"/>
      <c r="H149" s="378"/>
      <c r="I149" s="378"/>
      <c r="J149" s="378"/>
      <c r="K149" s="378"/>
      <c r="L149" s="378"/>
      <c r="M149" s="378"/>
      <c r="N149" s="378"/>
      <c r="O149" s="378"/>
      <c r="P149" s="378"/>
      <c r="Q149" s="378"/>
      <c r="R149" s="379"/>
      <c r="T149" s="251"/>
    </row>
    <row r="151" spans="1:20" ht="25.5" customHeight="1">
      <c r="A151" s="411" t="s">
        <v>2858</v>
      </c>
      <c r="B151" s="411"/>
      <c r="C151" s="411"/>
      <c r="D151" s="411"/>
      <c r="E151" s="411"/>
      <c r="F151" s="411"/>
      <c r="G151" s="411"/>
      <c r="H151" s="411"/>
      <c r="I151" s="411"/>
      <c r="J151" s="411"/>
      <c r="K151" s="411"/>
      <c r="L151" s="411"/>
      <c r="M151" s="411"/>
      <c r="N151" s="411"/>
      <c r="O151" s="411"/>
      <c r="P151" s="411"/>
      <c r="Q151" s="411"/>
      <c r="R151" s="411"/>
    </row>
  </sheetData>
  <mergeCells count="305">
    <mergeCell ref="A151:R151"/>
    <mergeCell ref="B51:H51"/>
    <mergeCell ref="I51:L51"/>
    <mergeCell ref="B67:H67"/>
    <mergeCell ref="I67:L67"/>
    <mergeCell ref="B83:H83"/>
    <mergeCell ref="I83:L83"/>
    <mergeCell ref="B99:H99"/>
    <mergeCell ref="I99:L99"/>
    <mergeCell ref="B115:H115"/>
    <mergeCell ref="I115:L115"/>
    <mergeCell ref="A69:R69"/>
    <mergeCell ref="A68:R68"/>
    <mergeCell ref="I66:L66"/>
    <mergeCell ref="B66:H66"/>
    <mergeCell ref="B64:H64"/>
    <mergeCell ref="B62:H62"/>
    <mergeCell ref="I64:L64"/>
    <mergeCell ref="I65:L65"/>
    <mergeCell ref="B65:H65"/>
    <mergeCell ref="B63:H63"/>
    <mergeCell ref="I63:L63"/>
    <mergeCell ref="I62:L62"/>
    <mergeCell ref="O60:R60"/>
    <mergeCell ref="A52:R52"/>
    <mergeCell ref="A53:R53"/>
    <mergeCell ref="A58:R58"/>
    <mergeCell ref="M59:R59"/>
    <mergeCell ref="M60:M61"/>
    <mergeCell ref="N60:N61"/>
    <mergeCell ref="A55:A56"/>
    <mergeCell ref="C55:D56"/>
    <mergeCell ref="B55:B56"/>
    <mergeCell ref="R55:R56"/>
    <mergeCell ref="Q55:Q56"/>
    <mergeCell ref="N55:P55"/>
    <mergeCell ref="M55:M56"/>
    <mergeCell ref="K55:L55"/>
    <mergeCell ref="F55:J56"/>
    <mergeCell ref="E55:E56"/>
    <mergeCell ref="C57:D57"/>
    <mergeCell ref="F57:J57"/>
    <mergeCell ref="A2:R2"/>
    <mergeCell ref="A3:R3"/>
    <mergeCell ref="A4:R4"/>
    <mergeCell ref="A5:R5"/>
    <mergeCell ref="B50:H50"/>
    <mergeCell ref="I48:L48"/>
    <mergeCell ref="A42:R42"/>
    <mergeCell ref="A43:A45"/>
    <mergeCell ref="K39:L39"/>
    <mergeCell ref="B43:H45"/>
    <mergeCell ref="B46:H46"/>
    <mergeCell ref="I46:L46"/>
    <mergeCell ref="B47:H47"/>
    <mergeCell ref="I47:L47"/>
    <mergeCell ref="B48:H48"/>
    <mergeCell ref="B49:H49"/>
    <mergeCell ref="I49:L49"/>
    <mergeCell ref="M44:M45"/>
    <mergeCell ref="N44:N45"/>
    <mergeCell ref="O12:R12"/>
    <mergeCell ref="A36:R36"/>
    <mergeCell ref="A37:R37"/>
    <mergeCell ref="M39:M40"/>
    <mergeCell ref="N39:P39"/>
    <mergeCell ref="C9:D9"/>
    <mergeCell ref="I50:L50"/>
    <mergeCell ref="R39:R40"/>
    <mergeCell ref="A39:A40"/>
    <mergeCell ref="F41:J41"/>
    <mergeCell ref="B17:H17"/>
    <mergeCell ref="I17:L17"/>
    <mergeCell ref="A10:R10"/>
    <mergeCell ref="Q7:Q8"/>
    <mergeCell ref="M11:R11"/>
    <mergeCell ref="I11:L13"/>
    <mergeCell ref="F9:J9"/>
    <mergeCell ref="C7:D8"/>
    <mergeCell ref="E7:E8"/>
    <mergeCell ref="K7:L7"/>
    <mergeCell ref="N7:P7"/>
    <mergeCell ref="A11:A13"/>
    <mergeCell ref="F7:J8"/>
    <mergeCell ref="A7:A8"/>
    <mergeCell ref="R7:R8"/>
    <mergeCell ref="B7:B8"/>
    <mergeCell ref="M7:M8"/>
    <mergeCell ref="B28:H28"/>
    <mergeCell ref="I28:L28"/>
    <mergeCell ref="B11:H13"/>
    <mergeCell ref="C39:D40"/>
    <mergeCell ref="E39:E40"/>
    <mergeCell ref="M12:M13"/>
    <mergeCell ref="N12:N13"/>
    <mergeCell ref="A74:R74"/>
    <mergeCell ref="M71:M72"/>
    <mergeCell ref="N71:P71"/>
    <mergeCell ref="Q71:Q72"/>
    <mergeCell ref="R71:R72"/>
    <mergeCell ref="I43:L45"/>
    <mergeCell ref="F39:J40"/>
    <mergeCell ref="B39:B40"/>
    <mergeCell ref="Q39:Q40"/>
    <mergeCell ref="B16:H16"/>
    <mergeCell ref="O44:R44"/>
    <mergeCell ref="C41:D41"/>
    <mergeCell ref="I18:L18"/>
    <mergeCell ref="B34:H34"/>
    <mergeCell ref="I34:L34"/>
    <mergeCell ref="M43:R43"/>
    <mergeCell ref="A59:A61"/>
    <mergeCell ref="B59:H61"/>
    <mergeCell ref="I59:L61"/>
    <mergeCell ref="K71:L71"/>
    <mergeCell ref="B81:H81"/>
    <mergeCell ref="I81:L81"/>
    <mergeCell ref="B82:H82"/>
    <mergeCell ref="I82:L82"/>
    <mergeCell ref="A84:R84"/>
    <mergeCell ref="C73:D73"/>
    <mergeCell ref="F73:J73"/>
    <mergeCell ref="A71:A72"/>
    <mergeCell ref="B71:B72"/>
    <mergeCell ref="C71:D72"/>
    <mergeCell ref="E71:E72"/>
    <mergeCell ref="F71:J72"/>
    <mergeCell ref="A75:A77"/>
    <mergeCell ref="B75:H77"/>
    <mergeCell ref="I75:L77"/>
    <mergeCell ref="M75:R75"/>
    <mergeCell ref="M76:M77"/>
    <mergeCell ref="N76:N77"/>
    <mergeCell ref="O76:R76"/>
    <mergeCell ref="A85:R85"/>
    <mergeCell ref="B78:H78"/>
    <mergeCell ref="I78:L78"/>
    <mergeCell ref="B79:H79"/>
    <mergeCell ref="I79:L79"/>
    <mergeCell ref="B80:H80"/>
    <mergeCell ref="I80:L80"/>
    <mergeCell ref="R87:R88"/>
    <mergeCell ref="C89:D89"/>
    <mergeCell ref="F89:J89"/>
    <mergeCell ref="A87:A88"/>
    <mergeCell ref="B87:B88"/>
    <mergeCell ref="C87:D88"/>
    <mergeCell ref="E87:E88"/>
    <mergeCell ref="F87:J88"/>
    <mergeCell ref="K87:L87"/>
    <mergeCell ref="M87:M88"/>
    <mergeCell ref="N87:P87"/>
    <mergeCell ref="Q87:Q88"/>
    <mergeCell ref="B95:H95"/>
    <mergeCell ref="I95:L95"/>
    <mergeCell ref="B96:H96"/>
    <mergeCell ref="I96:L96"/>
    <mergeCell ref="B94:H94"/>
    <mergeCell ref="I94:L94"/>
    <mergeCell ref="A90:R90"/>
    <mergeCell ref="A91:A93"/>
    <mergeCell ref="B91:H93"/>
    <mergeCell ref="I91:L93"/>
    <mergeCell ref="M91:R91"/>
    <mergeCell ref="M92:M93"/>
    <mergeCell ref="N92:N93"/>
    <mergeCell ref="O92:R92"/>
    <mergeCell ref="B97:H97"/>
    <mergeCell ref="I97:L97"/>
    <mergeCell ref="B98:H98"/>
    <mergeCell ref="I98:L98"/>
    <mergeCell ref="A116:R116"/>
    <mergeCell ref="I111:L111"/>
    <mergeCell ref="B112:H112"/>
    <mergeCell ref="I112:L112"/>
    <mergeCell ref="B113:H113"/>
    <mergeCell ref="I113:L113"/>
    <mergeCell ref="B114:H114"/>
    <mergeCell ref="I114:L114"/>
    <mergeCell ref="A100:R100"/>
    <mergeCell ref="A101:R101"/>
    <mergeCell ref="A117:R117"/>
    <mergeCell ref="A103:A104"/>
    <mergeCell ref="B103:B104"/>
    <mergeCell ref="C103:D104"/>
    <mergeCell ref="E103:E104"/>
    <mergeCell ref="F103:J104"/>
    <mergeCell ref="K103:L103"/>
    <mergeCell ref="M103:M104"/>
    <mergeCell ref="N103:P103"/>
    <mergeCell ref="Q103:Q104"/>
    <mergeCell ref="R103:R104"/>
    <mergeCell ref="C105:D105"/>
    <mergeCell ref="F105:J105"/>
    <mergeCell ref="A106:R106"/>
    <mergeCell ref="A107:A109"/>
    <mergeCell ref="B107:H109"/>
    <mergeCell ref="I107:L109"/>
    <mergeCell ref="M107:R107"/>
    <mergeCell ref="M108:M109"/>
    <mergeCell ref="N108:N109"/>
    <mergeCell ref="O108:R108"/>
    <mergeCell ref="B110:H110"/>
    <mergeCell ref="I110:L110"/>
    <mergeCell ref="B111:H111"/>
    <mergeCell ref="A119:A120"/>
    <mergeCell ref="B119:B120"/>
    <mergeCell ref="C119:D120"/>
    <mergeCell ref="E119:E120"/>
    <mergeCell ref="F119:J120"/>
    <mergeCell ref="K119:L119"/>
    <mergeCell ref="M119:M120"/>
    <mergeCell ref="N119:P119"/>
    <mergeCell ref="Q119:Q120"/>
    <mergeCell ref="A135:A136"/>
    <mergeCell ref="B146:H146"/>
    <mergeCell ref="I146:L146"/>
    <mergeCell ref="A148:R148"/>
    <mergeCell ref="A149:R149"/>
    <mergeCell ref="B142:H142"/>
    <mergeCell ref="I142:L142"/>
    <mergeCell ref="B143:H143"/>
    <mergeCell ref="I143:L143"/>
    <mergeCell ref="B144:H144"/>
    <mergeCell ref="B145:H145"/>
    <mergeCell ref="I145:L145"/>
    <mergeCell ref="A138:R138"/>
    <mergeCell ref="A139:A141"/>
    <mergeCell ref="B139:H141"/>
    <mergeCell ref="I139:L141"/>
    <mergeCell ref="M139:R139"/>
    <mergeCell ref="M140:M141"/>
    <mergeCell ref="N140:N141"/>
    <mergeCell ref="O140:R140"/>
    <mergeCell ref="I144:L144"/>
    <mergeCell ref="B35:H35"/>
    <mergeCell ref="I35:L35"/>
    <mergeCell ref="B32:H32"/>
    <mergeCell ref="M135:M136"/>
    <mergeCell ref="N135:P135"/>
    <mergeCell ref="Q135:Q136"/>
    <mergeCell ref="R135:R136"/>
    <mergeCell ref="C137:D137"/>
    <mergeCell ref="F137:J137"/>
    <mergeCell ref="B135:B136"/>
    <mergeCell ref="C135:D136"/>
    <mergeCell ref="E135:E136"/>
    <mergeCell ref="F135:J136"/>
    <mergeCell ref="K135:L135"/>
    <mergeCell ref="O124:R124"/>
    <mergeCell ref="B126:H126"/>
    <mergeCell ref="I126:L126"/>
    <mergeCell ref="B127:H127"/>
    <mergeCell ref="I127:L127"/>
    <mergeCell ref="B128:H128"/>
    <mergeCell ref="I128:L128"/>
    <mergeCell ref="R119:R120"/>
    <mergeCell ref="C121:D121"/>
    <mergeCell ref="F121:J121"/>
    <mergeCell ref="A133:R133"/>
    <mergeCell ref="B129:H129"/>
    <mergeCell ref="I129:L129"/>
    <mergeCell ref="B130:H130"/>
    <mergeCell ref="I130:L130"/>
    <mergeCell ref="A132:R132"/>
    <mergeCell ref="A122:R122"/>
    <mergeCell ref="A123:A125"/>
    <mergeCell ref="B123:H125"/>
    <mergeCell ref="I123:L125"/>
    <mergeCell ref="M123:R123"/>
    <mergeCell ref="M124:M125"/>
    <mergeCell ref="N124:N125"/>
    <mergeCell ref="B14:H14"/>
    <mergeCell ref="I14:L14"/>
    <mergeCell ref="B15:H15"/>
    <mergeCell ref="I15:L15"/>
    <mergeCell ref="I16:L16"/>
    <mergeCell ref="B18:H18"/>
    <mergeCell ref="B30:H30"/>
    <mergeCell ref="I30:L30"/>
    <mergeCell ref="I19:L19"/>
    <mergeCell ref="B20:H20"/>
    <mergeCell ref="I20:L20"/>
    <mergeCell ref="B21:H21"/>
    <mergeCell ref="I21:L21"/>
    <mergeCell ref="B22:H22"/>
    <mergeCell ref="I22:L22"/>
    <mergeCell ref="B19:H19"/>
    <mergeCell ref="B29:H29"/>
    <mergeCell ref="I29:L29"/>
    <mergeCell ref="B23:H23"/>
    <mergeCell ref="I23:L23"/>
    <mergeCell ref="B24:H24"/>
    <mergeCell ref="I24:L24"/>
    <mergeCell ref="B25:H25"/>
    <mergeCell ref="I25:L25"/>
    <mergeCell ref="I32:L32"/>
    <mergeCell ref="B33:H33"/>
    <mergeCell ref="I33:L33"/>
    <mergeCell ref="B26:H26"/>
    <mergeCell ref="I26:L26"/>
    <mergeCell ref="B31:H31"/>
    <mergeCell ref="I31:L31"/>
    <mergeCell ref="B27:H27"/>
    <mergeCell ref="I27:L27"/>
  </mergeCells>
  <pageMargins left="0.62" right="0.4" top="1" bottom="0.72" header="0" footer="0"/>
  <pageSetup scale="70" fitToWidth="0" fitToHeight="0" orientation="landscape" r:id="rId1"/>
  <headerFooter alignWithMargins="0"/>
  <rowBreaks count="4" manualBreakCount="4">
    <brk id="5" max="17" man="1"/>
    <brk id="38" max="17" man="1"/>
    <brk id="54" max="17" man="1"/>
    <brk id="70" max="17"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P40"/>
  <sheetViews>
    <sheetView topLeftCell="A7" zoomScaleNormal="100" zoomScaleSheetLayoutView="100" workbookViewId="0">
      <selection activeCell="L25" sqref="L25"/>
    </sheetView>
  </sheetViews>
  <sheetFormatPr baseColWidth="10" defaultColWidth="10.625" defaultRowHeight="15" customHeight="1"/>
  <cols>
    <col min="1" max="1" width="43.625" style="52" customWidth="1"/>
    <col min="2" max="2" width="14.875" style="52" customWidth="1"/>
    <col min="3" max="3" width="18" style="52" customWidth="1"/>
    <col min="4" max="4" width="13.625" style="241" customWidth="1"/>
    <col min="5" max="5" width="13.625" style="52" customWidth="1"/>
    <col min="6" max="6" width="3.625" style="52" customWidth="1"/>
    <col min="7" max="7" width="8.875" style="52" customWidth="1"/>
    <col min="8" max="8" width="8" style="52" customWidth="1"/>
    <col min="9" max="12" width="9.75" style="52" customWidth="1"/>
    <col min="13" max="13" width="14.375" style="52" customWidth="1"/>
    <col min="14" max="14" width="11.375" style="52" customWidth="1"/>
    <col min="15" max="15" width="13.875" style="52" customWidth="1"/>
    <col min="16" max="16" width="10.625" style="52"/>
    <col min="17" max="17" width="13" style="52" customWidth="1"/>
    <col min="18" max="18" width="10.625" style="52"/>
    <col min="19" max="19" width="13.25" style="52" customWidth="1"/>
    <col min="20" max="256" width="10.625" style="52"/>
    <col min="257" max="257" width="7.875" style="52" customWidth="1"/>
    <col min="258" max="258" width="7" style="52" customWidth="1"/>
    <col min="259" max="259" width="7.75" style="52" customWidth="1"/>
    <col min="260" max="260" width="16" style="52" customWidth="1"/>
    <col min="261" max="261" width="9.125" style="52" customWidth="1"/>
    <col min="262" max="262" width="13.75" style="52" customWidth="1"/>
    <col min="263" max="263" width="11.75" style="52" customWidth="1"/>
    <col min="264" max="264" width="3.25" style="52" customWidth="1"/>
    <col min="265" max="265" width="11.75" style="52" customWidth="1"/>
    <col min="266" max="266" width="14.625" style="52" customWidth="1"/>
    <col min="267" max="267" width="9.625" style="52" customWidth="1"/>
    <col min="268" max="268" width="14.375" style="52" customWidth="1"/>
    <col min="269" max="269" width="10.625" style="52" customWidth="1"/>
    <col min="270" max="270" width="11.375" style="52" customWidth="1"/>
    <col min="271" max="271" width="13.875" style="52" customWidth="1"/>
    <col min="272" max="272" width="10.625" style="52"/>
    <col min="273" max="273" width="13" style="52" customWidth="1"/>
    <col min="274" max="274" width="10.625" style="52"/>
    <col min="275" max="275" width="13.25" style="52" customWidth="1"/>
    <col min="276" max="512" width="10.625" style="52"/>
    <col min="513" max="513" width="7.875" style="52" customWidth="1"/>
    <col min="514" max="514" width="7" style="52" customWidth="1"/>
    <col min="515" max="515" width="7.75" style="52" customWidth="1"/>
    <col min="516" max="516" width="16" style="52" customWidth="1"/>
    <col min="517" max="517" width="9.125" style="52" customWidth="1"/>
    <col min="518" max="518" width="13.75" style="52" customWidth="1"/>
    <col min="519" max="519" width="11.75" style="52" customWidth="1"/>
    <col min="520" max="520" width="3.25" style="52" customWidth="1"/>
    <col min="521" max="521" width="11.75" style="52" customWidth="1"/>
    <col min="522" max="522" width="14.625" style="52" customWidth="1"/>
    <col min="523" max="523" width="9.625" style="52" customWidth="1"/>
    <col min="524" max="524" width="14.375" style="52" customWidth="1"/>
    <col min="525" max="525" width="10.625" style="52" customWidth="1"/>
    <col min="526" max="526" width="11.375" style="52" customWidth="1"/>
    <col min="527" max="527" width="13.875" style="52" customWidth="1"/>
    <col min="528" max="528" width="10.625" style="52"/>
    <col min="529" max="529" width="13" style="52" customWidth="1"/>
    <col min="530" max="530" width="10.625" style="52"/>
    <col min="531" max="531" width="13.25" style="52" customWidth="1"/>
    <col min="532" max="768" width="10.625" style="52"/>
    <col min="769" max="769" width="7.875" style="52" customWidth="1"/>
    <col min="770" max="770" width="7" style="52" customWidth="1"/>
    <col min="771" max="771" width="7.75" style="52" customWidth="1"/>
    <col min="772" max="772" width="16" style="52" customWidth="1"/>
    <col min="773" max="773" width="9.125" style="52" customWidth="1"/>
    <col min="774" max="774" width="13.75" style="52" customWidth="1"/>
    <col min="775" max="775" width="11.75" style="52" customWidth="1"/>
    <col min="776" max="776" width="3.25" style="52" customWidth="1"/>
    <col min="777" max="777" width="11.75" style="52" customWidth="1"/>
    <col min="778" max="778" width="14.625" style="52" customWidth="1"/>
    <col min="779" max="779" width="9.625" style="52" customWidth="1"/>
    <col min="780" max="780" width="14.375" style="52" customWidth="1"/>
    <col min="781" max="781" width="10.625" style="52" customWidth="1"/>
    <col min="782" max="782" width="11.375" style="52" customWidth="1"/>
    <col min="783" max="783" width="13.875" style="52" customWidth="1"/>
    <col min="784" max="784" width="10.625" style="52"/>
    <col min="785" max="785" width="13" style="52" customWidth="1"/>
    <col min="786" max="786" width="10.625" style="52"/>
    <col min="787" max="787" width="13.25" style="52" customWidth="1"/>
    <col min="788" max="1024" width="10.625" style="52"/>
    <col min="1025" max="1025" width="7.875" style="52" customWidth="1"/>
    <col min="1026" max="1026" width="7" style="52" customWidth="1"/>
    <col min="1027" max="1027" width="7.75" style="52" customWidth="1"/>
    <col min="1028" max="1028" width="16" style="52" customWidth="1"/>
    <col min="1029" max="1029" width="9.125" style="52" customWidth="1"/>
    <col min="1030" max="1030" width="13.75" style="52" customWidth="1"/>
    <col min="1031" max="1031" width="11.75" style="52" customWidth="1"/>
    <col min="1032" max="1032" width="3.25" style="52" customWidth="1"/>
    <col min="1033" max="1033" width="11.75" style="52" customWidth="1"/>
    <col min="1034" max="1034" width="14.625" style="52" customWidth="1"/>
    <col min="1035" max="1035" width="9.625" style="52" customWidth="1"/>
    <col min="1036" max="1036" width="14.375" style="52" customWidth="1"/>
    <col min="1037" max="1037" width="10.625" style="52" customWidth="1"/>
    <col min="1038" max="1038" width="11.375" style="52" customWidth="1"/>
    <col min="1039" max="1039" width="13.875" style="52" customWidth="1"/>
    <col min="1040" max="1040" width="10.625" style="52"/>
    <col min="1041" max="1041" width="13" style="52" customWidth="1"/>
    <col min="1042" max="1042" width="10.625" style="52"/>
    <col min="1043" max="1043" width="13.25" style="52" customWidth="1"/>
    <col min="1044" max="1280" width="10.625" style="52"/>
    <col min="1281" max="1281" width="7.875" style="52" customWidth="1"/>
    <col min="1282" max="1282" width="7" style="52" customWidth="1"/>
    <col min="1283" max="1283" width="7.75" style="52" customWidth="1"/>
    <col min="1284" max="1284" width="16" style="52" customWidth="1"/>
    <col min="1285" max="1285" width="9.125" style="52" customWidth="1"/>
    <col min="1286" max="1286" width="13.75" style="52" customWidth="1"/>
    <col min="1287" max="1287" width="11.75" style="52" customWidth="1"/>
    <col min="1288" max="1288" width="3.25" style="52" customWidth="1"/>
    <col min="1289" max="1289" width="11.75" style="52" customWidth="1"/>
    <col min="1290" max="1290" width="14.625" style="52" customWidth="1"/>
    <col min="1291" max="1291" width="9.625" style="52" customWidth="1"/>
    <col min="1292" max="1292" width="14.375" style="52" customWidth="1"/>
    <col min="1293" max="1293" width="10.625" style="52" customWidth="1"/>
    <col min="1294" max="1294" width="11.375" style="52" customWidth="1"/>
    <col min="1295" max="1295" width="13.875" style="52" customWidth="1"/>
    <col min="1296" max="1296" width="10.625" style="52"/>
    <col min="1297" max="1297" width="13" style="52" customWidth="1"/>
    <col min="1298" max="1298" width="10.625" style="52"/>
    <col min="1299" max="1299" width="13.25" style="52" customWidth="1"/>
    <col min="1300" max="1536" width="10.625" style="52"/>
    <col min="1537" max="1537" width="7.875" style="52" customWidth="1"/>
    <col min="1538" max="1538" width="7" style="52" customWidth="1"/>
    <col min="1539" max="1539" width="7.75" style="52" customWidth="1"/>
    <col min="1540" max="1540" width="16" style="52" customWidth="1"/>
    <col min="1541" max="1541" width="9.125" style="52" customWidth="1"/>
    <col min="1542" max="1542" width="13.75" style="52" customWidth="1"/>
    <col min="1543" max="1543" width="11.75" style="52" customWidth="1"/>
    <col min="1544" max="1544" width="3.25" style="52" customWidth="1"/>
    <col min="1545" max="1545" width="11.75" style="52" customWidth="1"/>
    <col min="1546" max="1546" width="14.625" style="52" customWidth="1"/>
    <col min="1547" max="1547" width="9.625" style="52" customWidth="1"/>
    <col min="1548" max="1548" width="14.375" style="52" customWidth="1"/>
    <col min="1549" max="1549" width="10.625" style="52" customWidth="1"/>
    <col min="1550" max="1550" width="11.375" style="52" customWidth="1"/>
    <col min="1551" max="1551" width="13.875" style="52" customWidth="1"/>
    <col min="1552" max="1552" width="10.625" style="52"/>
    <col min="1553" max="1553" width="13" style="52" customWidth="1"/>
    <col min="1554" max="1554" width="10.625" style="52"/>
    <col min="1555" max="1555" width="13.25" style="52" customWidth="1"/>
    <col min="1556" max="1792" width="10.625" style="52"/>
    <col min="1793" max="1793" width="7.875" style="52" customWidth="1"/>
    <col min="1794" max="1794" width="7" style="52" customWidth="1"/>
    <col min="1795" max="1795" width="7.75" style="52" customWidth="1"/>
    <col min="1796" max="1796" width="16" style="52" customWidth="1"/>
    <col min="1797" max="1797" width="9.125" style="52" customWidth="1"/>
    <col min="1798" max="1798" width="13.75" style="52" customWidth="1"/>
    <col min="1799" max="1799" width="11.75" style="52" customWidth="1"/>
    <col min="1800" max="1800" width="3.25" style="52" customWidth="1"/>
    <col min="1801" max="1801" width="11.75" style="52" customWidth="1"/>
    <col min="1802" max="1802" width="14.625" style="52" customWidth="1"/>
    <col min="1803" max="1803" width="9.625" style="52" customWidth="1"/>
    <col min="1804" max="1804" width="14.375" style="52" customWidth="1"/>
    <col min="1805" max="1805" width="10.625" style="52" customWidth="1"/>
    <col min="1806" max="1806" width="11.375" style="52" customWidth="1"/>
    <col min="1807" max="1807" width="13.875" style="52" customWidth="1"/>
    <col min="1808" max="1808" width="10.625" style="52"/>
    <col min="1809" max="1809" width="13" style="52" customWidth="1"/>
    <col min="1810" max="1810" width="10.625" style="52"/>
    <col min="1811" max="1811" width="13.25" style="52" customWidth="1"/>
    <col min="1812" max="2048" width="10.625" style="52"/>
    <col min="2049" max="2049" width="7.875" style="52" customWidth="1"/>
    <col min="2050" max="2050" width="7" style="52" customWidth="1"/>
    <col min="2051" max="2051" width="7.75" style="52" customWidth="1"/>
    <col min="2052" max="2052" width="16" style="52" customWidth="1"/>
    <col min="2053" max="2053" width="9.125" style="52" customWidth="1"/>
    <col min="2054" max="2054" width="13.75" style="52" customWidth="1"/>
    <col min="2055" max="2055" width="11.75" style="52" customWidth="1"/>
    <col min="2056" max="2056" width="3.25" style="52" customWidth="1"/>
    <col min="2057" max="2057" width="11.75" style="52" customWidth="1"/>
    <col min="2058" max="2058" width="14.625" style="52" customWidth="1"/>
    <col min="2059" max="2059" width="9.625" style="52" customWidth="1"/>
    <col min="2060" max="2060" width="14.375" style="52" customWidth="1"/>
    <col min="2061" max="2061" width="10.625" style="52" customWidth="1"/>
    <col min="2062" max="2062" width="11.375" style="52" customWidth="1"/>
    <col min="2063" max="2063" width="13.875" style="52" customWidth="1"/>
    <col min="2064" max="2064" width="10.625" style="52"/>
    <col min="2065" max="2065" width="13" style="52" customWidth="1"/>
    <col min="2066" max="2066" width="10.625" style="52"/>
    <col min="2067" max="2067" width="13.25" style="52" customWidth="1"/>
    <col min="2068" max="2304" width="10.625" style="52"/>
    <col min="2305" max="2305" width="7.875" style="52" customWidth="1"/>
    <col min="2306" max="2306" width="7" style="52" customWidth="1"/>
    <col min="2307" max="2307" width="7.75" style="52" customWidth="1"/>
    <col min="2308" max="2308" width="16" style="52" customWidth="1"/>
    <col min="2309" max="2309" width="9.125" style="52" customWidth="1"/>
    <col min="2310" max="2310" width="13.75" style="52" customWidth="1"/>
    <col min="2311" max="2311" width="11.75" style="52" customWidth="1"/>
    <col min="2312" max="2312" width="3.25" style="52" customWidth="1"/>
    <col min="2313" max="2313" width="11.75" style="52" customWidth="1"/>
    <col min="2314" max="2314" width="14.625" style="52" customWidth="1"/>
    <col min="2315" max="2315" width="9.625" style="52" customWidth="1"/>
    <col min="2316" max="2316" width="14.375" style="52" customWidth="1"/>
    <col min="2317" max="2317" width="10.625" style="52" customWidth="1"/>
    <col min="2318" max="2318" width="11.375" style="52" customWidth="1"/>
    <col min="2319" max="2319" width="13.875" style="52" customWidth="1"/>
    <col min="2320" max="2320" width="10.625" style="52"/>
    <col min="2321" max="2321" width="13" style="52" customWidth="1"/>
    <col min="2322" max="2322" width="10.625" style="52"/>
    <col min="2323" max="2323" width="13.25" style="52" customWidth="1"/>
    <col min="2324" max="2560" width="10.625" style="52"/>
    <col min="2561" max="2561" width="7.875" style="52" customWidth="1"/>
    <col min="2562" max="2562" width="7" style="52" customWidth="1"/>
    <col min="2563" max="2563" width="7.75" style="52" customWidth="1"/>
    <col min="2564" max="2564" width="16" style="52" customWidth="1"/>
    <col min="2565" max="2565" width="9.125" style="52" customWidth="1"/>
    <col min="2566" max="2566" width="13.75" style="52" customWidth="1"/>
    <col min="2567" max="2567" width="11.75" style="52" customWidth="1"/>
    <col min="2568" max="2568" width="3.25" style="52" customWidth="1"/>
    <col min="2569" max="2569" width="11.75" style="52" customWidth="1"/>
    <col min="2570" max="2570" width="14.625" style="52" customWidth="1"/>
    <col min="2571" max="2571" width="9.625" style="52" customWidth="1"/>
    <col min="2572" max="2572" width="14.375" style="52" customWidth="1"/>
    <col min="2573" max="2573" width="10.625" style="52" customWidth="1"/>
    <col min="2574" max="2574" width="11.375" style="52" customWidth="1"/>
    <col min="2575" max="2575" width="13.875" style="52" customWidth="1"/>
    <col min="2576" max="2576" width="10.625" style="52"/>
    <col min="2577" max="2577" width="13" style="52" customWidth="1"/>
    <col min="2578" max="2578" width="10.625" style="52"/>
    <col min="2579" max="2579" width="13.25" style="52" customWidth="1"/>
    <col min="2580" max="2816" width="10.625" style="52"/>
    <col min="2817" max="2817" width="7.875" style="52" customWidth="1"/>
    <col min="2818" max="2818" width="7" style="52" customWidth="1"/>
    <col min="2819" max="2819" width="7.75" style="52" customWidth="1"/>
    <col min="2820" max="2820" width="16" style="52" customWidth="1"/>
    <col min="2821" max="2821" width="9.125" style="52" customWidth="1"/>
    <col min="2822" max="2822" width="13.75" style="52" customWidth="1"/>
    <col min="2823" max="2823" width="11.75" style="52" customWidth="1"/>
    <col min="2824" max="2824" width="3.25" style="52" customWidth="1"/>
    <col min="2825" max="2825" width="11.75" style="52" customWidth="1"/>
    <col min="2826" max="2826" width="14.625" style="52" customWidth="1"/>
    <col min="2827" max="2827" width="9.625" style="52" customWidth="1"/>
    <col min="2828" max="2828" width="14.375" style="52" customWidth="1"/>
    <col min="2829" max="2829" width="10.625" style="52" customWidth="1"/>
    <col min="2830" max="2830" width="11.375" style="52" customWidth="1"/>
    <col min="2831" max="2831" width="13.875" style="52" customWidth="1"/>
    <col min="2832" max="2832" width="10.625" style="52"/>
    <col min="2833" max="2833" width="13" style="52" customWidth="1"/>
    <col min="2834" max="2834" width="10.625" style="52"/>
    <col min="2835" max="2835" width="13.25" style="52" customWidth="1"/>
    <col min="2836" max="3072" width="10.625" style="52"/>
    <col min="3073" max="3073" width="7.875" style="52" customWidth="1"/>
    <col min="3074" max="3074" width="7" style="52" customWidth="1"/>
    <col min="3075" max="3075" width="7.75" style="52" customWidth="1"/>
    <col min="3076" max="3076" width="16" style="52" customWidth="1"/>
    <col min="3077" max="3077" width="9.125" style="52" customWidth="1"/>
    <col min="3078" max="3078" width="13.75" style="52" customWidth="1"/>
    <col min="3079" max="3079" width="11.75" style="52" customWidth="1"/>
    <col min="3080" max="3080" width="3.25" style="52" customWidth="1"/>
    <col min="3081" max="3081" width="11.75" style="52" customWidth="1"/>
    <col min="3082" max="3082" width="14.625" style="52" customWidth="1"/>
    <col min="3083" max="3083" width="9.625" style="52" customWidth="1"/>
    <col min="3084" max="3084" width="14.375" style="52" customWidth="1"/>
    <col min="3085" max="3085" width="10.625" style="52" customWidth="1"/>
    <col min="3086" max="3086" width="11.375" style="52" customWidth="1"/>
    <col min="3087" max="3087" width="13.875" style="52" customWidth="1"/>
    <col min="3088" max="3088" width="10.625" style="52"/>
    <col min="3089" max="3089" width="13" style="52" customWidth="1"/>
    <col min="3090" max="3090" width="10.625" style="52"/>
    <col min="3091" max="3091" width="13.25" style="52" customWidth="1"/>
    <col min="3092" max="3328" width="10.625" style="52"/>
    <col min="3329" max="3329" width="7.875" style="52" customWidth="1"/>
    <col min="3330" max="3330" width="7" style="52" customWidth="1"/>
    <col min="3331" max="3331" width="7.75" style="52" customWidth="1"/>
    <col min="3332" max="3332" width="16" style="52" customWidth="1"/>
    <col min="3333" max="3333" width="9.125" style="52" customWidth="1"/>
    <col min="3334" max="3334" width="13.75" style="52" customWidth="1"/>
    <col min="3335" max="3335" width="11.75" style="52" customWidth="1"/>
    <col min="3336" max="3336" width="3.25" style="52" customWidth="1"/>
    <col min="3337" max="3337" width="11.75" style="52" customWidth="1"/>
    <col min="3338" max="3338" width="14.625" style="52" customWidth="1"/>
    <col min="3339" max="3339" width="9.625" style="52" customWidth="1"/>
    <col min="3340" max="3340" width="14.375" style="52" customWidth="1"/>
    <col min="3341" max="3341" width="10.625" style="52" customWidth="1"/>
    <col min="3342" max="3342" width="11.375" style="52" customWidth="1"/>
    <col min="3343" max="3343" width="13.875" style="52" customWidth="1"/>
    <col min="3344" max="3344" width="10.625" style="52"/>
    <col min="3345" max="3345" width="13" style="52" customWidth="1"/>
    <col min="3346" max="3346" width="10.625" style="52"/>
    <col min="3347" max="3347" width="13.25" style="52" customWidth="1"/>
    <col min="3348" max="3584" width="10.625" style="52"/>
    <col min="3585" max="3585" width="7.875" style="52" customWidth="1"/>
    <col min="3586" max="3586" width="7" style="52" customWidth="1"/>
    <col min="3587" max="3587" width="7.75" style="52" customWidth="1"/>
    <col min="3588" max="3588" width="16" style="52" customWidth="1"/>
    <col min="3589" max="3589" width="9.125" style="52" customWidth="1"/>
    <col min="3590" max="3590" width="13.75" style="52" customWidth="1"/>
    <col min="3591" max="3591" width="11.75" style="52" customWidth="1"/>
    <col min="3592" max="3592" width="3.25" style="52" customWidth="1"/>
    <col min="3593" max="3593" width="11.75" style="52" customWidth="1"/>
    <col min="3594" max="3594" width="14.625" style="52" customWidth="1"/>
    <col min="3595" max="3595" width="9.625" style="52" customWidth="1"/>
    <col min="3596" max="3596" width="14.375" style="52" customWidth="1"/>
    <col min="3597" max="3597" width="10.625" style="52" customWidth="1"/>
    <col min="3598" max="3598" width="11.375" style="52" customWidth="1"/>
    <col min="3599" max="3599" width="13.875" style="52" customWidth="1"/>
    <col min="3600" max="3600" width="10.625" style="52"/>
    <col min="3601" max="3601" width="13" style="52" customWidth="1"/>
    <col min="3602" max="3602" width="10.625" style="52"/>
    <col min="3603" max="3603" width="13.25" style="52" customWidth="1"/>
    <col min="3604" max="3840" width="10.625" style="52"/>
    <col min="3841" max="3841" width="7.875" style="52" customWidth="1"/>
    <col min="3842" max="3842" width="7" style="52" customWidth="1"/>
    <col min="3843" max="3843" width="7.75" style="52" customWidth="1"/>
    <col min="3844" max="3844" width="16" style="52" customWidth="1"/>
    <col min="3845" max="3845" width="9.125" style="52" customWidth="1"/>
    <col min="3846" max="3846" width="13.75" style="52" customWidth="1"/>
    <col min="3847" max="3847" width="11.75" style="52" customWidth="1"/>
    <col min="3848" max="3848" width="3.25" style="52" customWidth="1"/>
    <col min="3849" max="3849" width="11.75" style="52" customWidth="1"/>
    <col min="3850" max="3850" width="14.625" style="52" customWidth="1"/>
    <col min="3851" max="3851" width="9.625" style="52" customWidth="1"/>
    <col min="3852" max="3852" width="14.375" style="52" customWidth="1"/>
    <col min="3853" max="3853" width="10.625" style="52" customWidth="1"/>
    <col min="3854" max="3854" width="11.375" style="52" customWidth="1"/>
    <col min="3855" max="3855" width="13.875" style="52" customWidth="1"/>
    <col min="3856" max="3856" width="10.625" style="52"/>
    <col min="3857" max="3857" width="13" style="52" customWidth="1"/>
    <col min="3858" max="3858" width="10.625" style="52"/>
    <col min="3859" max="3859" width="13.25" style="52" customWidth="1"/>
    <col min="3860" max="4096" width="10.625" style="52"/>
    <col min="4097" max="4097" width="7.875" style="52" customWidth="1"/>
    <col min="4098" max="4098" width="7" style="52" customWidth="1"/>
    <col min="4099" max="4099" width="7.75" style="52" customWidth="1"/>
    <col min="4100" max="4100" width="16" style="52" customWidth="1"/>
    <col min="4101" max="4101" width="9.125" style="52" customWidth="1"/>
    <col min="4102" max="4102" width="13.75" style="52" customWidth="1"/>
    <col min="4103" max="4103" width="11.75" style="52" customWidth="1"/>
    <col min="4104" max="4104" width="3.25" style="52" customWidth="1"/>
    <col min="4105" max="4105" width="11.75" style="52" customWidth="1"/>
    <col min="4106" max="4106" width="14.625" style="52" customWidth="1"/>
    <col min="4107" max="4107" width="9.625" style="52" customWidth="1"/>
    <col min="4108" max="4108" width="14.375" style="52" customWidth="1"/>
    <col min="4109" max="4109" width="10.625" style="52" customWidth="1"/>
    <col min="4110" max="4110" width="11.375" style="52" customWidth="1"/>
    <col min="4111" max="4111" width="13.875" style="52" customWidth="1"/>
    <col min="4112" max="4112" width="10.625" style="52"/>
    <col min="4113" max="4113" width="13" style="52" customWidth="1"/>
    <col min="4114" max="4114" width="10.625" style="52"/>
    <col min="4115" max="4115" width="13.25" style="52" customWidth="1"/>
    <col min="4116" max="4352" width="10.625" style="52"/>
    <col min="4353" max="4353" width="7.875" style="52" customWidth="1"/>
    <col min="4354" max="4354" width="7" style="52" customWidth="1"/>
    <col min="4355" max="4355" width="7.75" style="52" customWidth="1"/>
    <col min="4356" max="4356" width="16" style="52" customWidth="1"/>
    <col min="4357" max="4357" width="9.125" style="52" customWidth="1"/>
    <col min="4358" max="4358" width="13.75" style="52" customWidth="1"/>
    <col min="4359" max="4359" width="11.75" style="52" customWidth="1"/>
    <col min="4360" max="4360" width="3.25" style="52" customWidth="1"/>
    <col min="4361" max="4361" width="11.75" style="52" customWidth="1"/>
    <col min="4362" max="4362" width="14.625" style="52" customWidth="1"/>
    <col min="4363" max="4363" width="9.625" style="52" customWidth="1"/>
    <col min="4364" max="4364" width="14.375" style="52" customWidth="1"/>
    <col min="4365" max="4365" width="10.625" style="52" customWidth="1"/>
    <col min="4366" max="4366" width="11.375" style="52" customWidth="1"/>
    <col min="4367" max="4367" width="13.875" style="52" customWidth="1"/>
    <col min="4368" max="4368" width="10.625" style="52"/>
    <col min="4369" max="4369" width="13" style="52" customWidth="1"/>
    <col min="4370" max="4370" width="10.625" style="52"/>
    <col min="4371" max="4371" width="13.25" style="52" customWidth="1"/>
    <col min="4372" max="4608" width="10.625" style="52"/>
    <col min="4609" max="4609" width="7.875" style="52" customWidth="1"/>
    <col min="4610" max="4610" width="7" style="52" customWidth="1"/>
    <col min="4611" max="4611" width="7.75" style="52" customWidth="1"/>
    <col min="4612" max="4612" width="16" style="52" customWidth="1"/>
    <col min="4613" max="4613" width="9.125" style="52" customWidth="1"/>
    <col min="4614" max="4614" width="13.75" style="52" customWidth="1"/>
    <col min="4615" max="4615" width="11.75" style="52" customWidth="1"/>
    <col min="4616" max="4616" width="3.25" style="52" customWidth="1"/>
    <col min="4617" max="4617" width="11.75" style="52" customWidth="1"/>
    <col min="4618" max="4618" width="14.625" style="52" customWidth="1"/>
    <col min="4619" max="4619" width="9.625" style="52" customWidth="1"/>
    <col min="4620" max="4620" width="14.375" style="52" customWidth="1"/>
    <col min="4621" max="4621" width="10.625" style="52" customWidth="1"/>
    <col min="4622" max="4622" width="11.375" style="52" customWidth="1"/>
    <col min="4623" max="4623" width="13.875" style="52" customWidth="1"/>
    <col min="4624" max="4624" width="10.625" style="52"/>
    <col min="4625" max="4625" width="13" style="52" customWidth="1"/>
    <col min="4626" max="4626" width="10.625" style="52"/>
    <col min="4627" max="4627" width="13.25" style="52" customWidth="1"/>
    <col min="4628" max="4864" width="10.625" style="52"/>
    <col min="4865" max="4865" width="7.875" style="52" customWidth="1"/>
    <col min="4866" max="4866" width="7" style="52" customWidth="1"/>
    <col min="4867" max="4867" width="7.75" style="52" customWidth="1"/>
    <col min="4868" max="4868" width="16" style="52" customWidth="1"/>
    <col min="4869" max="4869" width="9.125" style="52" customWidth="1"/>
    <col min="4870" max="4870" width="13.75" style="52" customWidth="1"/>
    <col min="4871" max="4871" width="11.75" style="52" customWidth="1"/>
    <col min="4872" max="4872" width="3.25" style="52" customWidth="1"/>
    <col min="4873" max="4873" width="11.75" style="52" customWidth="1"/>
    <col min="4874" max="4874" width="14.625" style="52" customWidth="1"/>
    <col min="4875" max="4875" width="9.625" style="52" customWidth="1"/>
    <col min="4876" max="4876" width="14.375" style="52" customWidth="1"/>
    <col min="4877" max="4877" width="10.625" style="52" customWidth="1"/>
    <col min="4878" max="4878" width="11.375" style="52" customWidth="1"/>
    <col min="4879" max="4879" width="13.875" style="52" customWidth="1"/>
    <col min="4880" max="4880" width="10.625" style="52"/>
    <col min="4881" max="4881" width="13" style="52" customWidth="1"/>
    <col min="4882" max="4882" width="10.625" style="52"/>
    <col min="4883" max="4883" width="13.25" style="52" customWidth="1"/>
    <col min="4884" max="5120" width="10.625" style="52"/>
    <col min="5121" max="5121" width="7.875" style="52" customWidth="1"/>
    <col min="5122" max="5122" width="7" style="52" customWidth="1"/>
    <col min="5123" max="5123" width="7.75" style="52" customWidth="1"/>
    <col min="5124" max="5124" width="16" style="52" customWidth="1"/>
    <col min="5125" max="5125" width="9.125" style="52" customWidth="1"/>
    <col min="5126" max="5126" width="13.75" style="52" customWidth="1"/>
    <col min="5127" max="5127" width="11.75" style="52" customWidth="1"/>
    <col min="5128" max="5128" width="3.25" style="52" customWidth="1"/>
    <col min="5129" max="5129" width="11.75" style="52" customWidth="1"/>
    <col min="5130" max="5130" width="14.625" style="52" customWidth="1"/>
    <col min="5131" max="5131" width="9.625" style="52" customWidth="1"/>
    <col min="5132" max="5132" width="14.375" style="52" customWidth="1"/>
    <col min="5133" max="5133" width="10.625" style="52" customWidth="1"/>
    <col min="5134" max="5134" width="11.375" style="52" customWidth="1"/>
    <col min="5135" max="5135" width="13.875" style="52" customWidth="1"/>
    <col min="5136" max="5136" width="10.625" style="52"/>
    <col min="5137" max="5137" width="13" style="52" customWidth="1"/>
    <col min="5138" max="5138" width="10.625" style="52"/>
    <col min="5139" max="5139" width="13.25" style="52" customWidth="1"/>
    <col min="5140" max="5376" width="10.625" style="52"/>
    <col min="5377" max="5377" width="7.875" style="52" customWidth="1"/>
    <col min="5378" max="5378" width="7" style="52" customWidth="1"/>
    <col min="5379" max="5379" width="7.75" style="52" customWidth="1"/>
    <col min="5380" max="5380" width="16" style="52" customWidth="1"/>
    <col min="5381" max="5381" width="9.125" style="52" customWidth="1"/>
    <col min="5382" max="5382" width="13.75" style="52" customWidth="1"/>
    <col min="5383" max="5383" width="11.75" style="52" customWidth="1"/>
    <col min="5384" max="5384" width="3.25" style="52" customWidth="1"/>
    <col min="5385" max="5385" width="11.75" style="52" customWidth="1"/>
    <col min="5386" max="5386" width="14.625" style="52" customWidth="1"/>
    <col min="5387" max="5387" width="9.625" style="52" customWidth="1"/>
    <col min="5388" max="5388" width="14.375" style="52" customWidth="1"/>
    <col min="5389" max="5389" width="10.625" style="52" customWidth="1"/>
    <col min="5390" max="5390" width="11.375" style="52" customWidth="1"/>
    <col min="5391" max="5391" width="13.875" style="52" customWidth="1"/>
    <col min="5392" max="5392" width="10.625" style="52"/>
    <col min="5393" max="5393" width="13" style="52" customWidth="1"/>
    <col min="5394" max="5394" width="10.625" style="52"/>
    <col min="5395" max="5395" width="13.25" style="52" customWidth="1"/>
    <col min="5396" max="5632" width="10.625" style="52"/>
    <col min="5633" max="5633" width="7.875" style="52" customWidth="1"/>
    <col min="5634" max="5634" width="7" style="52" customWidth="1"/>
    <col min="5635" max="5635" width="7.75" style="52" customWidth="1"/>
    <col min="5636" max="5636" width="16" style="52" customWidth="1"/>
    <col min="5637" max="5637" width="9.125" style="52" customWidth="1"/>
    <col min="5638" max="5638" width="13.75" style="52" customWidth="1"/>
    <col min="5639" max="5639" width="11.75" style="52" customWidth="1"/>
    <col min="5640" max="5640" width="3.25" style="52" customWidth="1"/>
    <col min="5641" max="5641" width="11.75" style="52" customWidth="1"/>
    <col min="5642" max="5642" width="14.625" style="52" customWidth="1"/>
    <col min="5643" max="5643" width="9.625" style="52" customWidth="1"/>
    <col min="5644" max="5644" width="14.375" style="52" customWidth="1"/>
    <col min="5645" max="5645" width="10.625" style="52" customWidth="1"/>
    <col min="5646" max="5646" width="11.375" style="52" customWidth="1"/>
    <col min="5647" max="5647" width="13.875" style="52" customWidth="1"/>
    <col min="5648" max="5648" width="10.625" style="52"/>
    <col min="5649" max="5649" width="13" style="52" customWidth="1"/>
    <col min="5650" max="5650" width="10.625" style="52"/>
    <col min="5651" max="5651" width="13.25" style="52" customWidth="1"/>
    <col min="5652" max="5888" width="10.625" style="52"/>
    <col min="5889" max="5889" width="7.875" style="52" customWidth="1"/>
    <col min="5890" max="5890" width="7" style="52" customWidth="1"/>
    <col min="5891" max="5891" width="7.75" style="52" customWidth="1"/>
    <col min="5892" max="5892" width="16" style="52" customWidth="1"/>
    <col min="5893" max="5893" width="9.125" style="52" customWidth="1"/>
    <col min="5894" max="5894" width="13.75" style="52" customWidth="1"/>
    <col min="5895" max="5895" width="11.75" style="52" customWidth="1"/>
    <col min="5896" max="5896" width="3.25" style="52" customWidth="1"/>
    <col min="5897" max="5897" width="11.75" style="52" customWidth="1"/>
    <col min="5898" max="5898" width="14.625" style="52" customWidth="1"/>
    <col min="5899" max="5899" width="9.625" style="52" customWidth="1"/>
    <col min="5900" max="5900" width="14.375" style="52" customWidth="1"/>
    <col min="5901" max="5901" width="10.625" style="52" customWidth="1"/>
    <col min="5902" max="5902" width="11.375" style="52" customWidth="1"/>
    <col min="5903" max="5903" width="13.875" style="52" customWidth="1"/>
    <col min="5904" max="5904" width="10.625" style="52"/>
    <col min="5905" max="5905" width="13" style="52" customWidth="1"/>
    <col min="5906" max="5906" width="10.625" style="52"/>
    <col min="5907" max="5907" width="13.25" style="52" customWidth="1"/>
    <col min="5908" max="6144" width="10.625" style="52"/>
    <col min="6145" max="6145" width="7.875" style="52" customWidth="1"/>
    <col min="6146" max="6146" width="7" style="52" customWidth="1"/>
    <col min="6147" max="6147" width="7.75" style="52" customWidth="1"/>
    <col min="6148" max="6148" width="16" style="52" customWidth="1"/>
    <col min="6149" max="6149" width="9.125" style="52" customWidth="1"/>
    <col min="6150" max="6150" width="13.75" style="52" customWidth="1"/>
    <col min="6151" max="6151" width="11.75" style="52" customWidth="1"/>
    <col min="6152" max="6152" width="3.25" style="52" customWidth="1"/>
    <col min="6153" max="6153" width="11.75" style="52" customWidth="1"/>
    <col min="6154" max="6154" width="14.625" style="52" customWidth="1"/>
    <col min="6155" max="6155" width="9.625" style="52" customWidth="1"/>
    <col min="6156" max="6156" width="14.375" style="52" customWidth="1"/>
    <col min="6157" max="6157" width="10.625" style="52" customWidth="1"/>
    <col min="6158" max="6158" width="11.375" style="52" customWidth="1"/>
    <col min="6159" max="6159" width="13.875" style="52" customWidth="1"/>
    <col min="6160" max="6160" width="10.625" style="52"/>
    <col min="6161" max="6161" width="13" style="52" customWidth="1"/>
    <col min="6162" max="6162" width="10.625" style="52"/>
    <col min="6163" max="6163" width="13.25" style="52" customWidth="1"/>
    <col min="6164" max="6400" width="10.625" style="52"/>
    <col min="6401" max="6401" width="7.875" style="52" customWidth="1"/>
    <col min="6402" max="6402" width="7" style="52" customWidth="1"/>
    <col min="6403" max="6403" width="7.75" style="52" customWidth="1"/>
    <col min="6404" max="6404" width="16" style="52" customWidth="1"/>
    <col min="6405" max="6405" width="9.125" style="52" customWidth="1"/>
    <col min="6406" max="6406" width="13.75" style="52" customWidth="1"/>
    <col min="6407" max="6407" width="11.75" style="52" customWidth="1"/>
    <col min="6408" max="6408" width="3.25" style="52" customWidth="1"/>
    <col min="6409" max="6409" width="11.75" style="52" customWidth="1"/>
    <col min="6410" max="6410" width="14.625" style="52" customWidth="1"/>
    <col min="6411" max="6411" width="9.625" style="52" customWidth="1"/>
    <col min="6412" max="6412" width="14.375" style="52" customWidth="1"/>
    <col min="6413" max="6413" width="10.625" style="52" customWidth="1"/>
    <col min="6414" max="6414" width="11.375" style="52" customWidth="1"/>
    <col min="6415" max="6415" width="13.875" style="52" customWidth="1"/>
    <col min="6416" max="6416" width="10.625" style="52"/>
    <col min="6417" max="6417" width="13" style="52" customWidth="1"/>
    <col min="6418" max="6418" width="10.625" style="52"/>
    <col min="6419" max="6419" width="13.25" style="52" customWidth="1"/>
    <col min="6420" max="6656" width="10.625" style="52"/>
    <col min="6657" max="6657" width="7.875" style="52" customWidth="1"/>
    <col min="6658" max="6658" width="7" style="52" customWidth="1"/>
    <col min="6659" max="6659" width="7.75" style="52" customWidth="1"/>
    <col min="6660" max="6660" width="16" style="52" customWidth="1"/>
    <col min="6661" max="6661" width="9.125" style="52" customWidth="1"/>
    <col min="6662" max="6662" width="13.75" style="52" customWidth="1"/>
    <col min="6663" max="6663" width="11.75" style="52" customWidth="1"/>
    <col min="6664" max="6664" width="3.25" style="52" customWidth="1"/>
    <col min="6665" max="6665" width="11.75" style="52" customWidth="1"/>
    <col min="6666" max="6666" width="14.625" style="52" customWidth="1"/>
    <col min="6667" max="6667" width="9.625" style="52" customWidth="1"/>
    <col min="6668" max="6668" width="14.375" style="52" customWidth="1"/>
    <col min="6669" max="6669" width="10.625" style="52" customWidth="1"/>
    <col min="6670" max="6670" width="11.375" style="52" customWidth="1"/>
    <col min="6671" max="6671" width="13.875" style="52" customWidth="1"/>
    <col min="6672" max="6672" width="10.625" style="52"/>
    <col min="6673" max="6673" width="13" style="52" customWidth="1"/>
    <col min="6674" max="6674" width="10.625" style="52"/>
    <col min="6675" max="6675" width="13.25" style="52" customWidth="1"/>
    <col min="6676" max="6912" width="10.625" style="52"/>
    <col min="6913" max="6913" width="7.875" style="52" customWidth="1"/>
    <col min="6914" max="6914" width="7" style="52" customWidth="1"/>
    <col min="6915" max="6915" width="7.75" style="52" customWidth="1"/>
    <col min="6916" max="6916" width="16" style="52" customWidth="1"/>
    <col min="6917" max="6917" width="9.125" style="52" customWidth="1"/>
    <col min="6918" max="6918" width="13.75" style="52" customWidth="1"/>
    <col min="6919" max="6919" width="11.75" style="52" customWidth="1"/>
    <col min="6920" max="6920" width="3.25" style="52" customWidth="1"/>
    <col min="6921" max="6921" width="11.75" style="52" customWidth="1"/>
    <col min="6922" max="6922" width="14.625" style="52" customWidth="1"/>
    <col min="6923" max="6923" width="9.625" style="52" customWidth="1"/>
    <col min="6924" max="6924" width="14.375" style="52" customWidth="1"/>
    <col min="6925" max="6925" width="10.625" style="52" customWidth="1"/>
    <col min="6926" max="6926" width="11.375" style="52" customWidth="1"/>
    <col min="6927" max="6927" width="13.875" style="52" customWidth="1"/>
    <col min="6928" max="6928" width="10.625" style="52"/>
    <col min="6929" max="6929" width="13" style="52" customWidth="1"/>
    <col min="6930" max="6930" width="10.625" style="52"/>
    <col min="6931" max="6931" width="13.25" style="52" customWidth="1"/>
    <col min="6932" max="7168" width="10.625" style="52"/>
    <col min="7169" max="7169" width="7.875" style="52" customWidth="1"/>
    <col min="7170" max="7170" width="7" style="52" customWidth="1"/>
    <col min="7171" max="7171" width="7.75" style="52" customWidth="1"/>
    <col min="7172" max="7172" width="16" style="52" customWidth="1"/>
    <col min="7173" max="7173" width="9.125" style="52" customWidth="1"/>
    <col min="7174" max="7174" width="13.75" style="52" customWidth="1"/>
    <col min="7175" max="7175" width="11.75" style="52" customWidth="1"/>
    <col min="7176" max="7176" width="3.25" style="52" customWidth="1"/>
    <col min="7177" max="7177" width="11.75" style="52" customWidth="1"/>
    <col min="7178" max="7178" width="14.625" style="52" customWidth="1"/>
    <col min="7179" max="7179" width="9.625" style="52" customWidth="1"/>
    <col min="7180" max="7180" width="14.375" style="52" customWidth="1"/>
    <col min="7181" max="7181" width="10.625" style="52" customWidth="1"/>
    <col min="7182" max="7182" width="11.375" style="52" customWidth="1"/>
    <col min="7183" max="7183" width="13.875" style="52" customWidth="1"/>
    <col min="7184" max="7184" width="10.625" style="52"/>
    <col min="7185" max="7185" width="13" style="52" customWidth="1"/>
    <col min="7186" max="7186" width="10.625" style="52"/>
    <col min="7187" max="7187" width="13.25" style="52" customWidth="1"/>
    <col min="7188" max="7424" width="10.625" style="52"/>
    <col min="7425" max="7425" width="7.875" style="52" customWidth="1"/>
    <col min="7426" max="7426" width="7" style="52" customWidth="1"/>
    <col min="7427" max="7427" width="7.75" style="52" customWidth="1"/>
    <col min="7428" max="7428" width="16" style="52" customWidth="1"/>
    <col min="7429" max="7429" width="9.125" style="52" customWidth="1"/>
    <col min="7430" max="7430" width="13.75" style="52" customWidth="1"/>
    <col min="7431" max="7431" width="11.75" style="52" customWidth="1"/>
    <col min="7432" max="7432" width="3.25" style="52" customWidth="1"/>
    <col min="7433" max="7433" width="11.75" style="52" customWidth="1"/>
    <col min="7434" max="7434" width="14.625" style="52" customWidth="1"/>
    <col min="7435" max="7435" width="9.625" style="52" customWidth="1"/>
    <col min="7436" max="7436" width="14.375" style="52" customWidth="1"/>
    <col min="7437" max="7437" width="10.625" style="52" customWidth="1"/>
    <col min="7438" max="7438" width="11.375" style="52" customWidth="1"/>
    <col min="7439" max="7439" width="13.875" style="52" customWidth="1"/>
    <col min="7440" max="7440" width="10.625" style="52"/>
    <col min="7441" max="7441" width="13" style="52" customWidth="1"/>
    <col min="7442" max="7442" width="10.625" style="52"/>
    <col min="7443" max="7443" width="13.25" style="52" customWidth="1"/>
    <col min="7444" max="7680" width="10.625" style="52"/>
    <col min="7681" max="7681" width="7.875" style="52" customWidth="1"/>
    <col min="7682" max="7682" width="7" style="52" customWidth="1"/>
    <col min="7683" max="7683" width="7.75" style="52" customWidth="1"/>
    <col min="7684" max="7684" width="16" style="52" customWidth="1"/>
    <col min="7685" max="7685" width="9.125" style="52" customWidth="1"/>
    <col min="7686" max="7686" width="13.75" style="52" customWidth="1"/>
    <col min="7687" max="7687" width="11.75" style="52" customWidth="1"/>
    <col min="7688" max="7688" width="3.25" style="52" customWidth="1"/>
    <col min="7689" max="7689" width="11.75" style="52" customWidth="1"/>
    <col min="7690" max="7690" width="14.625" style="52" customWidth="1"/>
    <col min="7691" max="7691" width="9.625" style="52" customWidth="1"/>
    <col min="7692" max="7692" width="14.375" style="52" customWidth="1"/>
    <col min="7693" max="7693" width="10.625" style="52" customWidth="1"/>
    <col min="7694" max="7694" width="11.375" style="52" customWidth="1"/>
    <col min="7695" max="7695" width="13.875" style="52" customWidth="1"/>
    <col min="7696" max="7696" width="10.625" style="52"/>
    <col min="7697" max="7697" width="13" style="52" customWidth="1"/>
    <col min="7698" max="7698" width="10.625" style="52"/>
    <col min="7699" max="7699" width="13.25" style="52" customWidth="1"/>
    <col min="7700" max="7936" width="10.625" style="52"/>
    <col min="7937" max="7937" width="7.875" style="52" customWidth="1"/>
    <col min="7938" max="7938" width="7" style="52" customWidth="1"/>
    <col min="7939" max="7939" width="7.75" style="52" customWidth="1"/>
    <col min="7940" max="7940" width="16" style="52" customWidth="1"/>
    <col min="7941" max="7941" width="9.125" style="52" customWidth="1"/>
    <col min="7942" max="7942" width="13.75" style="52" customWidth="1"/>
    <col min="7943" max="7943" width="11.75" style="52" customWidth="1"/>
    <col min="7944" max="7944" width="3.25" style="52" customWidth="1"/>
    <col min="7945" max="7945" width="11.75" style="52" customWidth="1"/>
    <col min="7946" max="7946" width="14.625" style="52" customWidth="1"/>
    <col min="7947" max="7947" width="9.625" style="52" customWidth="1"/>
    <col min="7948" max="7948" width="14.375" style="52" customWidth="1"/>
    <col min="7949" max="7949" width="10.625" style="52" customWidth="1"/>
    <col min="7950" max="7950" width="11.375" style="52" customWidth="1"/>
    <col min="7951" max="7951" width="13.875" style="52" customWidth="1"/>
    <col min="7952" max="7952" width="10.625" style="52"/>
    <col min="7953" max="7953" width="13" style="52" customWidth="1"/>
    <col min="7954" max="7954" width="10.625" style="52"/>
    <col min="7955" max="7955" width="13.25" style="52" customWidth="1"/>
    <col min="7956" max="8192" width="10.625" style="52"/>
    <col min="8193" max="8193" width="7.875" style="52" customWidth="1"/>
    <col min="8194" max="8194" width="7" style="52" customWidth="1"/>
    <col min="8195" max="8195" width="7.75" style="52" customWidth="1"/>
    <col min="8196" max="8196" width="16" style="52" customWidth="1"/>
    <col min="8197" max="8197" width="9.125" style="52" customWidth="1"/>
    <col min="8198" max="8198" width="13.75" style="52" customWidth="1"/>
    <col min="8199" max="8199" width="11.75" style="52" customWidth="1"/>
    <col min="8200" max="8200" width="3.25" style="52" customWidth="1"/>
    <col min="8201" max="8201" width="11.75" style="52" customWidth="1"/>
    <col min="8202" max="8202" width="14.625" style="52" customWidth="1"/>
    <col min="8203" max="8203" width="9.625" style="52" customWidth="1"/>
    <col min="8204" max="8204" width="14.375" style="52" customWidth="1"/>
    <col min="8205" max="8205" width="10.625" style="52" customWidth="1"/>
    <col min="8206" max="8206" width="11.375" style="52" customWidth="1"/>
    <col min="8207" max="8207" width="13.875" style="52" customWidth="1"/>
    <col min="8208" max="8208" width="10.625" style="52"/>
    <col min="8209" max="8209" width="13" style="52" customWidth="1"/>
    <col min="8210" max="8210" width="10.625" style="52"/>
    <col min="8211" max="8211" width="13.25" style="52" customWidth="1"/>
    <col min="8212" max="8448" width="10.625" style="52"/>
    <col min="8449" max="8449" width="7.875" style="52" customWidth="1"/>
    <col min="8450" max="8450" width="7" style="52" customWidth="1"/>
    <col min="8451" max="8451" width="7.75" style="52" customWidth="1"/>
    <col min="8452" max="8452" width="16" style="52" customWidth="1"/>
    <col min="8453" max="8453" width="9.125" style="52" customWidth="1"/>
    <col min="8454" max="8454" width="13.75" style="52" customWidth="1"/>
    <col min="8455" max="8455" width="11.75" style="52" customWidth="1"/>
    <col min="8456" max="8456" width="3.25" style="52" customWidth="1"/>
    <col min="8457" max="8457" width="11.75" style="52" customWidth="1"/>
    <col min="8458" max="8458" width="14.625" style="52" customWidth="1"/>
    <col min="8459" max="8459" width="9.625" style="52" customWidth="1"/>
    <col min="8460" max="8460" width="14.375" style="52" customWidth="1"/>
    <col min="8461" max="8461" width="10.625" style="52" customWidth="1"/>
    <col min="8462" max="8462" width="11.375" style="52" customWidth="1"/>
    <col min="8463" max="8463" width="13.875" style="52" customWidth="1"/>
    <col min="8464" max="8464" width="10.625" style="52"/>
    <col min="8465" max="8465" width="13" style="52" customWidth="1"/>
    <col min="8466" max="8466" width="10.625" style="52"/>
    <col min="8467" max="8467" width="13.25" style="52" customWidth="1"/>
    <col min="8468" max="8704" width="10.625" style="52"/>
    <col min="8705" max="8705" width="7.875" style="52" customWidth="1"/>
    <col min="8706" max="8706" width="7" style="52" customWidth="1"/>
    <col min="8707" max="8707" width="7.75" style="52" customWidth="1"/>
    <col min="8708" max="8708" width="16" style="52" customWidth="1"/>
    <col min="8709" max="8709" width="9.125" style="52" customWidth="1"/>
    <col min="8710" max="8710" width="13.75" style="52" customWidth="1"/>
    <col min="8711" max="8711" width="11.75" style="52" customWidth="1"/>
    <col min="8712" max="8712" width="3.25" style="52" customWidth="1"/>
    <col min="8713" max="8713" width="11.75" style="52" customWidth="1"/>
    <col min="8714" max="8714" width="14.625" style="52" customWidth="1"/>
    <col min="8715" max="8715" width="9.625" style="52" customWidth="1"/>
    <col min="8716" max="8716" width="14.375" style="52" customWidth="1"/>
    <col min="8717" max="8717" width="10.625" style="52" customWidth="1"/>
    <col min="8718" max="8718" width="11.375" style="52" customWidth="1"/>
    <col min="8719" max="8719" width="13.875" style="52" customWidth="1"/>
    <col min="8720" max="8720" width="10.625" style="52"/>
    <col min="8721" max="8721" width="13" style="52" customWidth="1"/>
    <col min="8722" max="8722" width="10.625" style="52"/>
    <col min="8723" max="8723" width="13.25" style="52" customWidth="1"/>
    <col min="8724" max="8960" width="10.625" style="52"/>
    <col min="8961" max="8961" width="7.875" style="52" customWidth="1"/>
    <col min="8962" max="8962" width="7" style="52" customWidth="1"/>
    <col min="8963" max="8963" width="7.75" style="52" customWidth="1"/>
    <col min="8964" max="8964" width="16" style="52" customWidth="1"/>
    <col min="8965" max="8965" width="9.125" style="52" customWidth="1"/>
    <col min="8966" max="8966" width="13.75" style="52" customWidth="1"/>
    <col min="8967" max="8967" width="11.75" style="52" customWidth="1"/>
    <col min="8968" max="8968" width="3.25" style="52" customWidth="1"/>
    <col min="8969" max="8969" width="11.75" style="52" customWidth="1"/>
    <col min="8970" max="8970" width="14.625" style="52" customWidth="1"/>
    <col min="8971" max="8971" width="9.625" style="52" customWidth="1"/>
    <col min="8972" max="8972" width="14.375" style="52" customWidth="1"/>
    <col min="8973" max="8973" width="10.625" style="52" customWidth="1"/>
    <col min="8974" max="8974" width="11.375" style="52" customWidth="1"/>
    <col min="8975" max="8975" width="13.875" style="52" customWidth="1"/>
    <col min="8976" max="8976" width="10.625" style="52"/>
    <col min="8977" max="8977" width="13" style="52" customWidth="1"/>
    <col min="8978" max="8978" width="10.625" style="52"/>
    <col min="8979" max="8979" width="13.25" style="52" customWidth="1"/>
    <col min="8980" max="9216" width="10.625" style="52"/>
    <col min="9217" max="9217" width="7.875" style="52" customWidth="1"/>
    <col min="9218" max="9218" width="7" style="52" customWidth="1"/>
    <col min="9219" max="9219" width="7.75" style="52" customWidth="1"/>
    <col min="9220" max="9220" width="16" style="52" customWidth="1"/>
    <col min="9221" max="9221" width="9.125" style="52" customWidth="1"/>
    <col min="9222" max="9222" width="13.75" style="52" customWidth="1"/>
    <col min="9223" max="9223" width="11.75" style="52" customWidth="1"/>
    <col min="9224" max="9224" width="3.25" style="52" customWidth="1"/>
    <col min="9225" max="9225" width="11.75" style="52" customWidth="1"/>
    <col min="9226" max="9226" width="14.625" style="52" customWidth="1"/>
    <col min="9227" max="9227" width="9.625" style="52" customWidth="1"/>
    <col min="9228" max="9228" width="14.375" style="52" customWidth="1"/>
    <col min="9229" max="9229" width="10.625" style="52" customWidth="1"/>
    <col min="9230" max="9230" width="11.375" style="52" customWidth="1"/>
    <col min="9231" max="9231" width="13.875" style="52" customWidth="1"/>
    <col min="9232" max="9232" width="10.625" style="52"/>
    <col min="9233" max="9233" width="13" style="52" customWidth="1"/>
    <col min="9234" max="9234" width="10.625" style="52"/>
    <col min="9235" max="9235" width="13.25" style="52" customWidth="1"/>
    <col min="9236" max="9472" width="10.625" style="52"/>
    <col min="9473" max="9473" width="7.875" style="52" customWidth="1"/>
    <col min="9474" max="9474" width="7" style="52" customWidth="1"/>
    <col min="9475" max="9475" width="7.75" style="52" customWidth="1"/>
    <col min="9476" max="9476" width="16" style="52" customWidth="1"/>
    <col min="9477" max="9477" width="9.125" style="52" customWidth="1"/>
    <col min="9478" max="9478" width="13.75" style="52" customWidth="1"/>
    <col min="9479" max="9479" width="11.75" style="52" customWidth="1"/>
    <col min="9480" max="9480" width="3.25" style="52" customWidth="1"/>
    <col min="9481" max="9481" width="11.75" style="52" customWidth="1"/>
    <col min="9482" max="9482" width="14.625" style="52" customWidth="1"/>
    <col min="9483" max="9483" width="9.625" style="52" customWidth="1"/>
    <col min="9484" max="9484" width="14.375" style="52" customWidth="1"/>
    <col min="9485" max="9485" width="10.625" style="52" customWidth="1"/>
    <col min="9486" max="9486" width="11.375" style="52" customWidth="1"/>
    <col min="9487" max="9487" width="13.875" style="52" customWidth="1"/>
    <col min="9488" max="9488" width="10.625" style="52"/>
    <col min="9489" max="9489" width="13" style="52" customWidth="1"/>
    <col min="9490" max="9490" width="10.625" style="52"/>
    <col min="9491" max="9491" width="13.25" style="52" customWidth="1"/>
    <col min="9492" max="9728" width="10.625" style="52"/>
    <col min="9729" max="9729" width="7.875" style="52" customWidth="1"/>
    <col min="9730" max="9730" width="7" style="52" customWidth="1"/>
    <col min="9731" max="9731" width="7.75" style="52" customWidth="1"/>
    <col min="9732" max="9732" width="16" style="52" customWidth="1"/>
    <col min="9733" max="9733" width="9.125" style="52" customWidth="1"/>
    <col min="9734" max="9734" width="13.75" style="52" customWidth="1"/>
    <col min="9735" max="9735" width="11.75" style="52" customWidth="1"/>
    <col min="9736" max="9736" width="3.25" style="52" customWidth="1"/>
    <col min="9737" max="9737" width="11.75" style="52" customWidth="1"/>
    <col min="9738" max="9738" width="14.625" style="52" customWidth="1"/>
    <col min="9739" max="9739" width="9.625" style="52" customWidth="1"/>
    <col min="9740" max="9740" width="14.375" style="52" customWidth="1"/>
    <col min="9741" max="9741" width="10.625" style="52" customWidth="1"/>
    <col min="9742" max="9742" width="11.375" style="52" customWidth="1"/>
    <col min="9743" max="9743" width="13.875" style="52" customWidth="1"/>
    <col min="9744" max="9744" width="10.625" style="52"/>
    <col min="9745" max="9745" width="13" style="52" customWidth="1"/>
    <col min="9746" max="9746" width="10.625" style="52"/>
    <col min="9747" max="9747" width="13.25" style="52" customWidth="1"/>
    <col min="9748" max="9984" width="10.625" style="52"/>
    <col min="9985" max="9985" width="7.875" style="52" customWidth="1"/>
    <col min="9986" max="9986" width="7" style="52" customWidth="1"/>
    <col min="9987" max="9987" width="7.75" style="52" customWidth="1"/>
    <col min="9988" max="9988" width="16" style="52" customWidth="1"/>
    <col min="9989" max="9989" width="9.125" style="52" customWidth="1"/>
    <col min="9990" max="9990" width="13.75" style="52" customWidth="1"/>
    <col min="9991" max="9991" width="11.75" style="52" customWidth="1"/>
    <col min="9992" max="9992" width="3.25" style="52" customWidth="1"/>
    <col min="9993" max="9993" width="11.75" style="52" customWidth="1"/>
    <col min="9994" max="9994" width="14.625" style="52" customWidth="1"/>
    <col min="9995" max="9995" width="9.625" style="52" customWidth="1"/>
    <col min="9996" max="9996" width="14.375" style="52" customWidth="1"/>
    <col min="9997" max="9997" width="10.625" style="52" customWidth="1"/>
    <col min="9998" max="9998" width="11.375" style="52" customWidth="1"/>
    <col min="9999" max="9999" width="13.875" style="52" customWidth="1"/>
    <col min="10000" max="10000" width="10.625" style="52"/>
    <col min="10001" max="10001" width="13" style="52" customWidth="1"/>
    <col min="10002" max="10002" width="10.625" style="52"/>
    <col min="10003" max="10003" width="13.25" style="52" customWidth="1"/>
    <col min="10004" max="10240" width="10.625" style="52"/>
    <col min="10241" max="10241" width="7.875" style="52" customWidth="1"/>
    <col min="10242" max="10242" width="7" style="52" customWidth="1"/>
    <col min="10243" max="10243" width="7.75" style="52" customWidth="1"/>
    <col min="10244" max="10244" width="16" style="52" customWidth="1"/>
    <col min="10245" max="10245" width="9.125" style="52" customWidth="1"/>
    <col min="10246" max="10246" width="13.75" style="52" customWidth="1"/>
    <col min="10247" max="10247" width="11.75" style="52" customWidth="1"/>
    <col min="10248" max="10248" width="3.25" style="52" customWidth="1"/>
    <col min="10249" max="10249" width="11.75" style="52" customWidth="1"/>
    <col min="10250" max="10250" width="14.625" style="52" customWidth="1"/>
    <col min="10251" max="10251" width="9.625" style="52" customWidth="1"/>
    <col min="10252" max="10252" width="14.375" style="52" customWidth="1"/>
    <col min="10253" max="10253" width="10.625" style="52" customWidth="1"/>
    <col min="10254" max="10254" width="11.375" style="52" customWidth="1"/>
    <col min="10255" max="10255" width="13.875" style="52" customWidth="1"/>
    <col min="10256" max="10256" width="10.625" style="52"/>
    <col min="10257" max="10257" width="13" style="52" customWidth="1"/>
    <col min="10258" max="10258" width="10.625" style="52"/>
    <col min="10259" max="10259" width="13.25" style="52" customWidth="1"/>
    <col min="10260" max="10496" width="10.625" style="52"/>
    <col min="10497" max="10497" width="7.875" style="52" customWidth="1"/>
    <col min="10498" max="10498" width="7" style="52" customWidth="1"/>
    <col min="10499" max="10499" width="7.75" style="52" customWidth="1"/>
    <col min="10500" max="10500" width="16" style="52" customWidth="1"/>
    <col min="10501" max="10501" width="9.125" style="52" customWidth="1"/>
    <col min="10502" max="10502" width="13.75" style="52" customWidth="1"/>
    <col min="10503" max="10503" width="11.75" style="52" customWidth="1"/>
    <col min="10504" max="10504" width="3.25" style="52" customWidth="1"/>
    <col min="10505" max="10505" width="11.75" style="52" customWidth="1"/>
    <col min="10506" max="10506" width="14.625" style="52" customWidth="1"/>
    <col min="10507" max="10507" width="9.625" style="52" customWidth="1"/>
    <col min="10508" max="10508" width="14.375" style="52" customWidth="1"/>
    <col min="10509" max="10509" width="10.625" style="52" customWidth="1"/>
    <col min="10510" max="10510" width="11.375" style="52" customWidth="1"/>
    <col min="10511" max="10511" width="13.875" style="52" customWidth="1"/>
    <col min="10512" max="10512" width="10.625" style="52"/>
    <col min="10513" max="10513" width="13" style="52" customWidth="1"/>
    <col min="10514" max="10514" width="10.625" style="52"/>
    <col min="10515" max="10515" width="13.25" style="52" customWidth="1"/>
    <col min="10516" max="10752" width="10.625" style="52"/>
    <col min="10753" max="10753" width="7.875" style="52" customWidth="1"/>
    <col min="10754" max="10754" width="7" style="52" customWidth="1"/>
    <col min="10755" max="10755" width="7.75" style="52" customWidth="1"/>
    <col min="10756" max="10756" width="16" style="52" customWidth="1"/>
    <col min="10757" max="10757" width="9.125" style="52" customWidth="1"/>
    <col min="10758" max="10758" width="13.75" style="52" customWidth="1"/>
    <col min="10759" max="10759" width="11.75" style="52" customWidth="1"/>
    <col min="10760" max="10760" width="3.25" style="52" customWidth="1"/>
    <col min="10761" max="10761" width="11.75" style="52" customWidth="1"/>
    <col min="10762" max="10762" width="14.625" style="52" customWidth="1"/>
    <col min="10763" max="10763" width="9.625" style="52" customWidth="1"/>
    <col min="10764" max="10764" width="14.375" style="52" customWidth="1"/>
    <col min="10765" max="10765" width="10.625" style="52" customWidth="1"/>
    <col min="10766" max="10766" width="11.375" style="52" customWidth="1"/>
    <col min="10767" max="10767" width="13.875" style="52" customWidth="1"/>
    <col min="10768" max="10768" width="10.625" style="52"/>
    <col min="10769" max="10769" width="13" style="52" customWidth="1"/>
    <col min="10770" max="10770" width="10.625" style="52"/>
    <col min="10771" max="10771" width="13.25" style="52" customWidth="1"/>
    <col min="10772" max="11008" width="10.625" style="52"/>
    <col min="11009" max="11009" width="7.875" style="52" customWidth="1"/>
    <col min="11010" max="11010" width="7" style="52" customWidth="1"/>
    <col min="11011" max="11011" width="7.75" style="52" customWidth="1"/>
    <col min="11012" max="11012" width="16" style="52" customWidth="1"/>
    <col min="11013" max="11013" width="9.125" style="52" customWidth="1"/>
    <col min="11014" max="11014" width="13.75" style="52" customWidth="1"/>
    <col min="11015" max="11015" width="11.75" style="52" customWidth="1"/>
    <col min="11016" max="11016" width="3.25" style="52" customWidth="1"/>
    <col min="11017" max="11017" width="11.75" style="52" customWidth="1"/>
    <col min="11018" max="11018" width="14.625" style="52" customWidth="1"/>
    <col min="11019" max="11019" width="9.625" style="52" customWidth="1"/>
    <col min="11020" max="11020" width="14.375" style="52" customWidth="1"/>
    <col min="11021" max="11021" width="10.625" style="52" customWidth="1"/>
    <col min="11022" max="11022" width="11.375" style="52" customWidth="1"/>
    <col min="11023" max="11023" width="13.875" style="52" customWidth="1"/>
    <col min="11024" max="11024" width="10.625" style="52"/>
    <col min="11025" max="11025" width="13" style="52" customWidth="1"/>
    <col min="11026" max="11026" width="10.625" style="52"/>
    <col min="11027" max="11027" width="13.25" style="52" customWidth="1"/>
    <col min="11028" max="11264" width="10.625" style="52"/>
    <col min="11265" max="11265" width="7.875" style="52" customWidth="1"/>
    <col min="11266" max="11266" width="7" style="52" customWidth="1"/>
    <col min="11267" max="11267" width="7.75" style="52" customWidth="1"/>
    <col min="11268" max="11268" width="16" style="52" customWidth="1"/>
    <col min="11269" max="11269" width="9.125" style="52" customWidth="1"/>
    <col min="11270" max="11270" width="13.75" style="52" customWidth="1"/>
    <col min="11271" max="11271" width="11.75" style="52" customWidth="1"/>
    <col min="11272" max="11272" width="3.25" style="52" customWidth="1"/>
    <col min="11273" max="11273" width="11.75" style="52" customWidth="1"/>
    <col min="11274" max="11274" width="14.625" style="52" customWidth="1"/>
    <col min="11275" max="11275" width="9.625" style="52" customWidth="1"/>
    <col min="11276" max="11276" width="14.375" style="52" customWidth="1"/>
    <col min="11277" max="11277" width="10.625" style="52" customWidth="1"/>
    <col min="11278" max="11278" width="11.375" style="52" customWidth="1"/>
    <col min="11279" max="11279" width="13.875" style="52" customWidth="1"/>
    <col min="11280" max="11280" width="10.625" style="52"/>
    <col min="11281" max="11281" width="13" style="52" customWidth="1"/>
    <col min="11282" max="11282" width="10.625" style="52"/>
    <col min="11283" max="11283" width="13.25" style="52" customWidth="1"/>
    <col min="11284" max="11520" width="10.625" style="52"/>
    <col min="11521" max="11521" width="7.875" style="52" customWidth="1"/>
    <col min="11522" max="11522" width="7" style="52" customWidth="1"/>
    <col min="11523" max="11523" width="7.75" style="52" customWidth="1"/>
    <col min="11524" max="11524" width="16" style="52" customWidth="1"/>
    <col min="11525" max="11525" width="9.125" style="52" customWidth="1"/>
    <col min="11526" max="11526" width="13.75" style="52" customWidth="1"/>
    <col min="11527" max="11527" width="11.75" style="52" customWidth="1"/>
    <col min="11528" max="11528" width="3.25" style="52" customWidth="1"/>
    <col min="11529" max="11529" width="11.75" style="52" customWidth="1"/>
    <col min="11530" max="11530" width="14.625" style="52" customWidth="1"/>
    <col min="11531" max="11531" width="9.625" style="52" customWidth="1"/>
    <col min="11532" max="11532" width="14.375" style="52" customWidth="1"/>
    <col min="11533" max="11533" width="10.625" style="52" customWidth="1"/>
    <col min="11534" max="11534" width="11.375" style="52" customWidth="1"/>
    <col min="11535" max="11535" width="13.875" style="52" customWidth="1"/>
    <col min="11536" max="11536" width="10.625" style="52"/>
    <col min="11537" max="11537" width="13" style="52" customWidth="1"/>
    <col min="11538" max="11538" width="10.625" style="52"/>
    <col min="11539" max="11539" width="13.25" style="52" customWidth="1"/>
    <col min="11540" max="11776" width="10.625" style="52"/>
    <col min="11777" max="11777" width="7.875" style="52" customWidth="1"/>
    <col min="11778" max="11778" width="7" style="52" customWidth="1"/>
    <col min="11779" max="11779" width="7.75" style="52" customWidth="1"/>
    <col min="11780" max="11780" width="16" style="52" customWidth="1"/>
    <col min="11781" max="11781" width="9.125" style="52" customWidth="1"/>
    <col min="11782" max="11782" width="13.75" style="52" customWidth="1"/>
    <col min="11783" max="11783" width="11.75" style="52" customWidth="1"/>
    <col min="11784" max="11784" width="3.25" style="52" customWidth="1"/>
    <col min="11785" max="11785" width="11.75" style="52" customWidth="1"/>
    <col min="11786" max="11786" width="14.625" style="52" customWidth="1"/>
    <col min="11787" max="11787" width="9.625" style="52" customWidth="1"/>
    <col min="11788" max="11788" width="14.375" style="52" customWidth="1"/>
    <col min="11789" max="11789" width="10.625" style="52" customWidth="1"/>
    <col min="11790" max="11790" width="11.375" style="52" customWidth="1"/>
    <col min="11791" max="11791" width="13.875" style="52" customWidth="1"/>
    <col min="11792" max="11792" width="10.625" style="52"/>
    <col min="11793" max="11793" width="13" style="52" customWidth="1"/>
    <col min="11794" max="11794" width="10.625" style="52"/>
    <col min="11795" max="11795" width="13.25" style="52" customWidth="1"/>
    <col min="11796" max="12032" width="10.625" style="52"/>
    <col min="12033" max="12033" width="7.875" style="52" customWidth="1"/>
    <col min="12034" max="12034" width="7" style="52" customWidth="1"/>
    <col min="12035" max="12035" width="7.75" style="52" customWidth="1"/>
    <col min="12036" max="12036" width="16" style="52" customWidth="1"/>
    <col min="12037" max="12037" width="9.125" style="52" customWidth="1"/>
    <col min="12038" max="12038" width="13.75" style="52" customWidth="1"/>
    <col min="12039" max="12039" width="11.75" style="52" customWidth="1"/>
    <col min="12040" max="12040" width="3.25" style="52" customWidth="1"/>
    <col min="12041" max="12041" width="11.75" style="52" customWidth="1"/>
    <col min="12042" max="12042" width="14.625" style="52" customWidth="1"/>
    <col min="12043" max="12043" width="9.625" style="52" customWidth="1"/>
    <col min="12044" max="12044" width="14.375" style="52" customWidth="1"/>
    <col min="12045" max="12045" width="10.625" style="52" customWidth="1"/>
    <col min="12046" max="12046" width="11.375" style="52" customWidth="1"/>
    <col min="12047" max="12047" width="13.875" style="52" customWidth="1"/>
    <col min="12048" max="12048" width="10.625" style="52"/>
    <col min="12049" max="12049" width="13" style="52" customWidth="1"/>
    <col min="12050" max="12050" width="10.625" style="52"/>
    <col min="12051" max="12051" width="13.25" style="52" customWidth="1"/>
    <col min="12052" max="12288" width="10.625" style="52"/>
    <col min="12289" max="12289" width="7.875" style="52" customWidth="1"/>
    <col min="12290" max="12290" width="7" style="52" customWidth="1"/>
    <col min="12291" max="12291" width="7.75" style="52" customWidth="1"/>
    <col min="12292" max="12292" width="16" style="52" customWidth="1"/>
    <col min="12293" max="12293" width="9.125" style="52" customWidth="1"/>
    <col min="12294" max="12294" width="13.75" style="52" customWidth="1"/>
    <col min="12295" max="12295" width="11.75" style="52" customWidth="1"/>
    <col min="12296" max="12296" width="3.25" style="52" customWidth="1"/>
    <col min="12297" max="12297" width="11.75" style="52" customWidth="1"/>
    <col min="12298" max="12298" width="14.625" style="52" customWidth="1"/>
    <col min="12299" max="12299" width="9.625" style="52" customWidth="1"/>
    <col min="12300" max="12300" width="14.375" style="52" customWidth="1"/>
    <col min="12301" max="12301" width="10.625" style="52" customWidth="1"/>
    <col min="12302" max="12302" width="11.375" style="52" customWidth="1"/>
    <col min="12303" max="12303" width="13.875" style="52" customWidth="1"/>
    <col min="12304" max="12304" width="10.625" style="52"/>
    <col min="12305" max="12305" width="13" style="52" customWidth="1"/>
    <col min="12306" max="12306" width="10.625" style="52"/>
    <col min="12307" max="12307" width="13.25" style="52" customWidth="1"/>
    <col min="12308" max="12544" width="10.625" style="52"/>
    <col min="12545" max="12545" width="7.875" style="52" customWidth="1"/>
    <col min="12546" max="12546" width="7" style="52" customWidth="1"/>
    <col min="12547" max="12547" width="7.75" style="52" customWidth="1"/>
    <col min="12548" max="12548" width="16" style="52" customWidth="1"/>
    <col min="12549" max="12549" width="9.125" style="52" customWidth="1"/>
    <col min="12550" max="12550" width="13.75" style="52" customWidth="1"/>
    <col min="12551" max="12551" width="11.75" style="52" customWidth="1"/>
    <col min="12552" max="12552" width="3.25" style="52" customWidth="1"/>
    <col min="12553" max="12553" width="11.75" style="52" customWidth="1"/>
    <col min="12554" max="12554" width="14.625" style="52" customWidth="1"/>
    <col min="12555" max="12555" width="9.625" style="52" customWidth="1"/>
    <col min="12556" max="12556" width="14.375" style="52" customWidth="1"/>
    <col min="12557" max="12557" width="10.625" style="52" customWidth="1"/>
    <col min="12558" max="12558" width="11.375" style="52" customWidth="1"/>
    <col min="12559" max="12559" width="13.875" style="52" customWidth="1"/>
    <col min="12560" max="12560" width="10.625" style="52"/>
    <col min="12561" max="12561" width="13" style="52" customWidth="1"/>
    <col min="12562" max="12562" width="10.625" style="52"/>
    <col min="12563" max="12563" width="13.25" style="52" customWidth="1"/>
    <col min="12564" max="12800" width="10.625" style="52"/>
    <col min="12801" max="12801" width="7.875" style="52" customWidth="1"/>
    <col min="12802" max="12802" width="7" style="52" customWidth="1"/>
    <col min="12803" max="12803" width="7.75" style="52" customWidth="1"/>
    <col min="12804" max="12804" width="16" style="52" customWidth="1"/>
    <col min="12805" max="12805" width="9.125" style="52" customWidth="1"/>
    <col min="12806" max="12806" width="13.75" style="52" customWidth="1"/>
    <col min="12807" max="12807" width="11.75" style="52" customWidth="1"/>
    <col min="12808" max="12808" width="3.25" style="52" customWidth="1"/>
    <col min="12809" max="12809" width="11.75" style="52" customWidth="1"/>
    <col min="12810" max="12810" width="14.625" style="52" customWidth="1"/>
    <col min="12811" max="12811" width="9.625" style="52" customWidth="1"/>
    <col min="12812" max="12812" width="14.375" style="52" customWidth="1"/>
    <col min="12813" max="12813" width="10.625" style="52" customWidth="1"/>
    <col min="12814" max="12814" width="11.375" style="52" customWidth="1"/>
    <col min="12815" max="12815" width="13.875" style="52" customWidth="1"/>
    <col min="12816" max="12816" width="10.625" style="52"/>
    <col min="12817" max="12817" width="13" style="52" customWidth="1"/>
    <col min="12818" max="12818" width="10.625" style="52"/>
    <col min="12819" max="12819" width="13.25" style="52" customWidth="1"/>
    <col min="12820" max="13056" width="10.625" style="52"/>
    <col min="13057" max="13057" width="7.875" style="52" customWidth="1"/>
    <col min="13058" max="13058" width="7" style="52" customWidth="1"/>
    <col min="13059" max="13059" width="7.75" style="52" customWidth="1"/>
    <col min="13060" max="13060" width="16" style="52" customWidth="1"/>
    <col min="13061" max="13061" width="9.125" style="52" customWidth="1"/>
    <col min="13062" max="13062" width="13.75" style="52" customWidth="1"/>
    <col min="13063" max="13063" width="11.75" style="52" customWidth="1"/>
    <col min="13064" max="13064" width="3.25" style="52" customWidth="1"/>
    <col min="13065" max="13065" width="11.75" style="52" customWidth="1"/>
    <col min="13066" max="13066" width="14.625" style="52" customWidth="1"/>
    <col min="13067" max="13067" width="9.625" style="52" customWidth="1"/>
    <col min="13068" max="13068" width="14.375" style="52" customWidth="1"/>
    <col min="13069" max="13069" width="10.625" style="52" customWidth="1"/>
    <col min="13070" max="13070" width="11.375" style="52" customWidth="1"/>
    <col min="13071" max="13071" width="13.875" style="52" customWidth="1"/>
    <col min="13072" max="13072" width="10.625" style="52"/>
    <col min="13073" max="13073" width="13" style="52" customWidth="1"/>
    <col min="13074" max="13074" width="10.625" style="52"/>
    <col min="13075" max="13075" width="13.25" style="52" customWidth="1"/>
    <col min="13076" max="13312" width="10.625" style="52"/>
    <col min="13313" max="13313" width="7.875" style="52" customWidth="1"/>
    <col min="13314" max="13314" width="7" style="52" customWidth="1"/>
    <col min="13315" max="13315" width="7.75" style="52" customWidth="1"/>
    <col min="13316" max="13316" width="16" style="52" customWidth="1"/>
    <col min="13317" max="13317" width="9.125" style="52" customWidth="1"/>
    <col min="13318" max="13318" width="13.75" style="52" customWidth="1"/>
    <col min="13319" max="13319" width="11.75" style="52" customWidth="1"/>
    <col min="13320" max="13320" width="3.25" style="52" customWidth="1"/>
    <col min="13321" max="13321" width="11.75" style="52" customWidth="1"/>
    <col min="13322" max="13322" width="14.625" style="52" customWidth="1"/>
    <col min="13323" max="13323" width="9.625" style="52" customWidth="1"/>
    <col min="13324" max="13324" width="14.375" style="52" customWidth="1"/>
    <col min="13325" max="13325" width="10.625" style="52" customWidth="1"/>
    <col min="13326" max="13326" width="11.375" style="52" customWidth="1"/>
    <col min="13327" max="13327" width="13.875" style="52" customWidth="1"/>
    <col min="13328" max="13328" width="10.625" style="52"/>
    <col min="13329" max="13329" width="13" style="52" customWidth="1"/>
    <col min="13330" max="13330" width="10.625" style="52"/>
    <col min="13331" max="13331" width="13.25" style="52" customWidth="1"/>
    <col min="13332" max="13568" width="10.625" style="52"/>
    <col min="13569" max="13569" width="7.875" style="52" customWidth="1"/>
    <col min="13570" max="13570" width="7" style="52" customWidth="1"/>
    <col min="13571" max="13571" width="7.75" style="52" customWidth="1"/>
    <col min="13572" max="13572" width="16" style="52" customWidth="1"/>
    <col min="13573" max="13573" width="9.125" style="52" customWidth="1"/>
    <col min="13574" max="13574" width="13.75" style="52" customWidth="1"/>
    <col min="13575" max="13575" width="11.75" style="52" customWidth="1"/>
    <col min="13576" max="13576" width="3.25" style="52" customWidth="1"/>
    <col min="13577" max="13577" width="11.75" style="52" customWidth="1"/>
    <col min="13578" max="13578" width="14.625" style="52" customWidth="1"/>
    <col min="13579" max="13579" width="9.625" style="52" customWidth="1"/>
    <col min="13580" max="13580" width="14.375" style="52" customWidth="1"/>
    <col min="13581" max="13581" width="10.625" style="52" customWidth="1"/>
    <col min="13582" max="13582" width="11.375" style="52" customWidth="1"/>
    <col min="13583" max="13583" width="13.875" style="52" customWidth="1"/>
    <col min="13584" max="13584" width="10.625" style="52"/>
    <col min="13585" max="13585" width="13" style="52" customWidth="1"/>
    <col min="13586" max="13586" width="10.625" style="52"/>
    <col min="13587" max="13587" width="13.25" style="52" customWidth="1"/>
    <col min="13588" max="13824" width="10.625" style="52"/>
    <col min="13825" max="13825" width="7.875" style="52" customWidth="1"/>
    <col min="13826" max="13826" width="7" style="52" customWidth="1"/>
    <col min="13827" max="13827" width="7.75" style="52" customWidth="1"/>
    <col min="13828" max="13828" width="16" style="52" customWidth="1"/>
    <col min="13829" max="13829" width="9.125" style="52" customWidth="1"/>
    <col min="13830" max="13830" width="13.75" style="52" customWidth="1"/>
    <col min="13831" max="13831" width="11.75" style="52" customWidth="1"/>
    <col min="13832" max="13832" width="3.25" style="52" customWidth="1"/>
    <col min="13833" max="13833" width="11.75" style="52" customWidth="1"/>
    <col min="13834" max="13834" width="14.625" style="52" customWidth="1"/>
    <col min="13835" max="13835" width="9.625" style="52" customWidth="1"/>
    <col min="13836" max="13836" width="14.375" style="52" customWidth="1"/>
    <col min="13837" max="13837" width="10.625" style="52" customWidth="1"/>
    <col min="13838" max="13838" width="11.375" style="52" customWidth="1"/>
    <col min="13839" max="13839" width="13.875" style="52" customWidth="1"/>
    <col min="13840" max="13840" width="10.625" style="52"/>
    <col min="13841" max="13841" width="13" style="52" customWidth="1"/>
    <col min="13842" max="13842" width="10.625" style="52"/>
    <col min="13843" max="13843" width="13.25" style="52" customWidth="1"/>
    <col min="13844" max="14080" width="10.625" style="52"/>
    <col min="14081" max="14081" width="7.875" style="52" customWidth="1"/>
    <col min="14082" max="14082" width="7" style="52" customWidth="1"/>
    <col min="14083" max="14083" width="7.75" style="52" customWidth="1"/>
    <col min="14084" max="14084" width="16" style="52" customWidth="1"/>
    <col min="14085" max="14085" width="9.125" style="52" customWidth="1"/>
    <col min="14086" max="14086" width="13.75" style="52" customWidth="1"/>
    <col min="14087" max="14087" width="11.75" style="52" customWidth="1"/>
    <col min="14088" max="14088" width="3.25" style="52" customWidth="1"/>
    <col min="14089" max="14089" width="11.75" style="52" customWidth="1"/>
    <col min="14090" max="14090" width="14.625" style="52" customWidth="1"/>
    <col min="14091" max="14091" width="9.625" style="52" customWidth="1"/>
    <col min="14092" max="14092" width="14.375" style="52" customWidth="1"/>
    <col min="14093" max="14093" width="10.625" style="52" customWidth="1"/>
    <col min="14094" max="14094" width="11.375" style="52" customWidth="1"/>
    <col min="14095" max="14095" width="13.875" style="52" customWidth="1"/>
    <col min="14096" max="14096" width="10.625" style="52"/>
    <col min="14097" max="14097" width="13" style="52" customWidth="1"/>
    <col min="14098" max="14098" width="10.625" style="52"/>
    <col min="14099" max="14099" width="13.25" style="52" customWidth="1"/>
    <col min="14100" max="14336" width="10.625" style="52"/>
    <col min="14337" max="14337" width="7.875" style="52" customWidth="1"/>
    <col min="14338" max="14338" width="7" style="52" customWidth="1"/>
    <col min="14339" max="14339" width="7.75" style="52" customWidth="1"/>
    <col min="14340" max="14340" width="16" style="52" customWidth="1"/>
    <col min="14341" max="14341" width="9.125" style="52" customWidth="1"/>
    <col min="14342" max="14342" width="13.75" style="52" customWidth="1"/>
    <col min="14343" max="14343" width="11.75" style="52" customWidth="1"/>
    <col min="14344" max="14344" width="3.25" style="52" customWidth="1"/>
    <col min="14345" max="14345" width="11.75" style="52" customWidth="1"/>
    <col min="14346" max="14346" width="14.625" style="52" customWidth="1"/>
    <col min="14347" max="14347" width="9.625" style="52" customWidth="1"/>
    <col min="14348" max="14348" width="14.375" style="52" customWidth="1"/>
    <col min="14349" max="14349" width="10.625" style="52" customWidth="1"/>
    <col min="14350" max="14350" width="11.375" style="52" customWidth="1"/>
    <col min="14351" max="14351" width="13.875" style="52" customWidth="1"/>
    <col min="14352" max="14352" width="10.625" style="52"/>
    <col min="14353" max="14353" width="13" style="52" customWidth="1"/>
    <col min="14354" max="14354" width="10.625" style="52"/>
    <col min="14355" max="14355" width="13.25" style="52" customWidth="1"/>
    <col min="14356" max="14592" width="10.625" style="52"/>
    <col min="14593" max="14593" width="7.875" style="52" customWidth="1"/>
    <col min="14594" max="14594" width="7" style="52" customWidth="1"/>
    <col min="14595" max="14595" width="7.75" style="52" customWidth="1"/>
    <col min="14596" max="14596" width="16" style="52" customWidth="1"/>
    <col min="14597" max="14597" width="9.125" style="52" customWidth="1"/>
    <col min="14598" max="14598" width="13.75" style="52" customWidth="1"/>
    <col min="14599" max="14599" width="11.75" style="52" customWidth="1"/>
    <col min="14600" max="14600" width="3.25" style="52" customWidth="1"/>
    <col min="14601" max="14601" width="11.75" style="52" customWidth="1"/>
    <col min="14602" max="14602" width="14.625" style="52" customWidth="1"/>
    <col min="14603" max="14603" width="9.625" style="52" customWidth="1"/>
    <col min="14604" max="14604" width="14.375" style="52" customWidth="1"/>
    <col min="14605" max="14605" width="10.625" style="52" customWidth="1"/>
    <col min="14606" max="14606" width="11.375" style="52" customWidth="1"/>
    <col min="14607" max="14607" width="13.875" style="52" customWidth="1"/>
    <col min="14608" max="14608" width="10.625" style="52"/>
    <col min="14609" max="14609" width="13" style="52" customWidth="1"/>
    <col min="14610" max="14610" width="10.625" style="52"/>
    <col min="14611" max="14611" width="13.25" style="52" customWidth="1"/>
    <col min="14612" max="14848" width="10.625" style="52"/>
    <col min="14849" max="14849" width="7.875" style="52" customWidth="1"/>
    <col min="14850" max="14850" width="7" style="52" customWidth="1"/>
    <col min="14851" max="14851" width="7.75" style="52" customWidth="1"/>
    <col min="14852" max="14852" width="16" style="52" customWidth="1"/>
    <col min="14853" max="14853" width="9.125" style="52" customWidth="1"/>
    <col min="14854" max="14854" width="13.75" style="52" customWidth="1"/>
    <col min="14855" max="14855" width="11.75" style="52" customWidth="1"/>
    <col min="14856" max="14856" width="3.25" style="52" customWidth="1"/>
    <col min="14857" max="14857" width="11.75" style="52" customWidth="1"/>
    <col min="14858" max="14858" width="14.625" style="52" customWidth="1"/>
    <col min="14859" max="14859" width="9.625" style="52" customWidth="1"/>
    <col min="14860" max="14860" width="14.375" style="52" customWidth="1"/>
    <col min="14861" max="14861" width="10.625" style="52" customWidth="1"/>
    <col min="14862" max="14862" width="11.375" style="52" customWidth="1"/>
    <col min="14863" max="14863" width="13.875" style="52" customWidth="1"/>
    <col min="14864" max="14864" width="10.625" style="52"/>
    <col min="14865" max="14865" width="13" style="52" customWidth="1"/>
    <col min="14866" max="14866" width="10.625" style="52"/>
    <col min="14867" max="14867" width="13.25" style="52" customWidth="1"/>
    <col min="14868" max="15104" width="10.625" style="52"/>
    <col min="15105" max="15105" width="7.875" style="52" customWidth="1"/>
    <col min="15106" max="15106" width="7" style="52" customWidth="1"/>
    <col min="15107" max="15107" width="7.75" style="52" customWidth="1"/>
    <col min="15108" max="15108" width="16" style="52" customWidth="1"/>
    <col min="15109" max="15109" width="9.125" style="52" customWidth="1"/>
    <col min="15110" max="15110" width="13.75" style="52" customWidth="1"/>
    <col min="15111" max="15111" width="11.75" style="52" customWidth="1"/>
    <col min="15112" max="15112" width="3.25" style="52" customWidth="1"/>
    <col min="15113" max="15113" width="11.75" style="52" customWidth="1"/>
    <col min="15114" max="15114" width="14.625" style="52" customWidth="1"/>
    <col min="15115" max="15115" width="9.625" style="52" customWidth="1"/>
    <col min="15116" max="15116" width="14.375" style="52" customWidth="1"/>
    <col min="15117" max="15117" width="10.625" style="52" customWidth="1"/>
    <col min="15118" max="15118" width="11.375" style="52" customWidth="1"/>
    <col min="15119" max="15119" width="13.875" style="52" customWidth="1"/>
    <col min="15120" max="15120" width="10.625" style="52"/>
    <col min="15121" max="15121" width="13" style="52" customWidth="1"/>
    <col min="15122" max="15122" width="10.625" style="52"/>
    <col min="15123" max="15123" width="13.25" style="52" customWidth="1"/>
    <col min="15124" max="15360" width="10.625" style="52"/>
    <col min="15361" max="15361" width="7.875" style="52" customWidth="1"/>
    <col min="15362" max="15362" width="7" style="52" customWidth="1"/>
    <col min="15363" max="15363" width="7.75" style="52" customWidth="1"/>
    <col min="15364" max="15364" width="16" style="52" customWidth="1"/>
    <col min="15365" max="15365" width="9.125" style="52" customWidth="1"/>
    <col min="15366" max="15366" width="13.75" style="52" customWidth="1"/>
    <col min="15367" max="15367" width="11.75" style="52" customWidth="1"/>
    <col min="15368" max="15368" width="3.25" style="52" customWidth="1"/>
    <col min="15369" max="15369" width="11.75" style="52" customWidth="1"/>
    <col min="15370" max="15370" width="14.625" style="52" customWidth="1"/>
    <col min="15371" max="15371" width="9.625" style="52" customWidth="1"/>
    <col min="15372" max="15372" width="14.375" style="52" customWidth="1"/>
    <col min="15373" max="15373" width="10.625" style="52" customWidth="1"/>
    <col min="15374" max="15374" width="11.375" style="52" customWidth="1"/>
    <col min="15375" max="15375" width="13.875" style="52" customWidth="1"/>
    <col min="15376" max="15376" width="10.625" style="52"/>
    <col min="15377" max="15377" width="13" style="52" customWidth="1"/>
    <col min="15378" max="15378" width="10.625" style="52"/>
    <col min="15379" max="15379" width="13.25" style="52" customWidth="1"/>
    <col min="15380" max="15616" width="10.625" style="52"/>
    <col min="15617" max="15617" width="7.875" style="52" customWidth="1"/>
    <col min="15618" max="15618" width="7" style="52" customWidth="1"/>
    <col min="15619" max="15619" width="7.75" style="52" customWidth="1"/>
    <col min="15620" max="15620" width="16" style="52" customWidth="1"/>
    <col min="15621" max="15621" width="9.125" style="52" customWidth="1"/>
    <col min="15622" max="15622" width="13.75" style="52" customWidth="1"/>
    <col min="15623" max="15623" width="11.75" style="52" customWidth="1"/>
    <col min="15624" max="15624" width="3.25" style="52" customWidth="1"/>
    <col min="15625" max="15625" width="11.75" style="52" customWidth="1"/>
    <col min="15626" max="15626" width="14.625" style="52" customWidth="1"/>
    <col min="15627" max="15627" width="9.625" style="52" customWidth="1"/>
    <col min="15628" max="15628" width="14.375" style="52" customWidth="1"/>
    <col min="15629" max="15629" width="10.625" style="52" customWidth="1"/>
    <col min="15630" max="15630" width="11.375" style="52" customWidth="1"/>
    <col min="15631" max="15631" width="13.875" style="52" customWidth="1"/>
    <col min="15632" max="15632" width="10.625" style="52"/>
    <col min="15633" max="15633" width="13" style="52" customWidth="1"/>
    <col min="15634" max="15634" width="10.625" style="52"/>
    <col min="15635" max="15635" width="13.25" style="52" customWidth="1"/>
    <col min="15636" max="15872" width="10.625" style="52"/>
    <col min="15873" max="15873" width="7.875" style="52" customWidth="1"/>
    <col min="15874" max="15874" width="7" style="52" customWidth="1"/>
    <col min="15875" max="15875" width="7.75" style="52" customWidth="1"/>
    <col min="15876" max="15876" width="16" style="52" customWidth="1"/>
    <col min="15877" max="15877" width="9.125" style="52" customWidth="1"/>
    <col min="15878" max="15878" width="13.75" style="52" customWidth="1"/>
    <col min="15879" max="15879" width="11.75" style="52" customWidth="1"/>
    <col min="15880" max="15880" width="3.25" style="52" customWidth="1"/>
    <col min="15881" max="15881" width="11.75" style="52" customWidth="1"/>
    <col min="15882" max="15882" width="14.625" style="52" customWidth="1"/>
    <col min="15883" max="15883" width="9.625" style="52" customWidth="1"/>
    <col min="15884" max="15884" width="14.375" style="52" customWidth="1"/>
    <col min="15885" max="15885" width="10.625" style="52" customWidth="1"/>
    <col min="15886" max="15886" width="11.375" style="52" customWidth="1"/>
    <col min="15887" max="15887" width="13.875" style="52" customWidth="1"/>
    <col min="15888" max="15888" width="10.625" style="52"/>
    <col min="15889" max="15889" width="13" style="52" customWidth="1"/>
    <col min="15890" max="15890" width="10.625" style="52"/>
    <col min="15891" max="15891" width="13.25" style="52" customWidth="1"/>
    <col min="15892" max="16128" width="10.625" style="52"/>
    <col min="16129" max="16129" width="7.875" style="52" customWidth="1"/>
    <col min="16130" max="16130" width="7" style="52" customWidth="1"/>
    <col min="16131" max="16131" width="7.75" style="52" customWidth="1"/>
    <col min="16132" max="16132" width="16" style="52" customWidth="1"/>
    <col min="16133" max="16133" width="9.125" style="52" customWidth="1"/>
    <col min="16134" max="16134" width="13.75" style="52" customWidth="1"/>
    <col min="16135" max="16135" width="11.75" style="52" customWidth="1"/>
    <col min="16136" max="16136" width="3.25" style="52" customWidth="1"/>
    <col min="16137" max="16137" width="11.75" style="52" customWidth="1"/>
    <col min="16138" max="16138" width="14.625" style="52" customWidth="1"/>
    <col min="16139" max="16139" width="9.625" style="52" customWidth="1"/>
    <col min="16140" max="16140" width="14.375" style="52" customWidth="1"/>
    <col min="16141" max="16141" width="10.625" style="52" customWidth="1"/>
    <col min="16142" max="16142" width="11.375" style="52" customWidth="1"/>
    <col min="16143" max="16143" width="13.875" style="52" customWidth="1"/>
    <col min="16144" max="16144" width="10.625" style="52"/>
    <col min="16145" max="16145" width="13" style="52" customWidth="1"/>
    <col min="16146" max="16146" width="10.625" style="52"/>
    <col min="16147" max="16147" width="13.25" style="52" customWidth="1"/>
    <col min="16148" max="16384" width="10.625" style="52"/>
  </cols>
  <sheetData>
    <row r="1" spans="1:15" ht="9.75" customHeight="1"/>
    <row r="2" spans="1:15" ht="21" customHeight="1">
      <c r="A2" s="405" t="s">
        <v>0</v>
      </c>
      <c r="B2" s="405"/>
      <c r="C2" s="405"/>
      <c r="D2" s="405"/>
      <c r="E2" s="405"/>
      <c r="F2" s="405"/>
      <c r="G2" s="405"/>
      <c r="H2" s="405"/>
      <c r="I2" s="405"/>
      <c r="J2" s="405"/>
      <c r="K2" s="405"/>
      <c r="L2" s="405"/>
      <c r="M2" s="55"/>
      <c r="N2" s="55"/>
      <c r="O2" s="55"/>
    </row>
    <row r="3" spans="1:15" ht="21" customHeight="1">
      <c r="A3" s="405" t="s">
        <v>1</v>
      </c>
      <c r="B3" s="405"/>
      <c r="C3" s="405"/>
      <c r="D3" s="405"/>
      <c r="E3" s="405"/>
      <c r="F3" s="405"/>
      <c r="G3" s="405"/>
      <c r="H3" s="405"/>
      <c r="I3" s="405"/>
      <c r="J3" s="405"/>
      <c r="K3" s="405"/>
      <c r="L3" s="405"/>
      <c r="M3" s="55"/>
      <c r="N3" s="55"/>
      <c r="O3" s="55"/>
    </row>
    <row r="4" spans="1:15" ht="21" customHeight="1">
      <c r="A4" s="405" t="s">
        <v>127</v>
      </c>
      <c r="B4" s="405"/>
      <c r="C4" s="405"/>
      <c r="D4" s="405"/>
      <c r="E4" s="405"/>
      <c r="F4" s="405"/>
      <c r="G4" s="405"/>
      <c r="H4" s="405"/>
      <c r="I4" s="405"/>
      <c r="J4" s="405"/>
      <c r="K4" s="405"/>
      <c r="L4" s="405"/>
      <c r="M4" s="55"/>
      <c r="N4" s="55"/>
      <c r="O4" s="55"/>
    </row>
    <row r="5" spans="1:15" ht="33" customHeight="1">
      <c r="A5" s="405" t="s">
        <v>128</v>
      </c>
      <c r="B5" s="405"/>
      <c r="C5" s="405"/>
      <c r="D5" s="405"/>
      <c r="E5" s="405"/>
      <c r="F5" s="405"/>
      <c r="G5" s="405"/>
      <c r="H5" s="405"/>
      <c r="I5" s="405"/>
      <c r="J5" s="405"/>
      <c r="K5" s="405"/>
      <c r="L5" s="405"/>
      <c r="M5" s="57"/>
      <c r="N5" s="57"/>
      <c r="O5" s="57"/>
    </row>
    <row r="6" spans="1:15" ht="15" customHeight="1">
      <c r="A6" s="56"/>
      <c r="B6" s="56"/>
      <c r="C6" s="56"/>
      <c r="D6" s="242"/>
      <c r="E6" s="56"/>
      <c r="F6" s="56"/>
      <c r="G6" s="56"/>
      <c r="H6" s="56"/>
      <c r="I6" s="56"/>
      <c r="J6" s="56"/>
      <c r="K6" s="56"/>
      <c r="L6" s="56"/>
      <c r="M6" s="56"/>
      <c r="N6" s="56"/>
      <c r="O6" s="56"/>
    </row>
    <row r="7" spans="1:15" ht="18" customHeight="1">
      <c r="A7" s="412" t="s">
        <v>132</v>
      </c>
      <c r="B7" s="412" t="s">
        <v>23</v>
      </c>
      <c r="C7" s="412" t="s">
        <v>40</v>
      </c>
      <c r="D7" s="415" t="s">
        <v>2703</v>
      </c>
      <c r="E7" s="412" t="s">
        <v>2704</v>
      </c>
      <c r="F7" s="62"/>
      <c r="G7" s="412" t="s">
        <v>25</v>
      </c>
      <c r="H7" s="412"/>
      <c r="I7" s="412"/>
      <c r="J7" s="412"/>
      <c r="K7" s="412"/>
      <c r="L7" s="412"/>
    </row>
    <row r="8" spans="1:15" ht="18" customHeight="1">
      <c r="A8" s="412"/>
      <c r="B8" s="412"/>
      <c r="C8" s="412"/>
      <c r="D8" s="415"/>
      <c r="E8" s="412"/>
      <c r="F8" s="62"/>
      <c r="G8" s="414" t="s">
        <v>53</v>
      </c>
      <c r="H8" s="412" t="s">
        <v>16</v>
      </c>
      <c r="I8" s="412" t="s">
        <v>24</v>
      </c>
      <c r="J8" s="412"/>
      <c r="K8" s="412"/>
      <c r="L8" s="412"/>
    </row>
    <row r="9" spans="1:15" ht="38.25" customHeight="1">
      <c r="A9" s="412"/>
      <c r="B9" s="412"/>
      <c r="C9" s="412"/>
      <c r="D9" s="415"/>
      <c r="E9" s="412"/>
      <c r="F9" s="62"/>
      <c r="G9" s="414"/>
      <c r="H9" s="412"/>
      <c r="I9" s="118" t="s">
        <v>18</v>
      </c>
      <c r="J9" s="118" t="s">
        <v>17</v>
      </c>
      <c r="K9" s="118" t="s">
        <v>21</v>
      </c>
      <c r="L9" s="118" t="s">
        <v>171</v>
      </c>
    </row>
    <row r="10" spans="1:15" s="102" customFormat="1" ht="43.5" customHeight="1">
      <c r="A10" s="141" t="s">
        <v>2702</v>
      </c>
      <c r="B10" s="141" t="s">
        <v>1053</v>
      </c>
      <c r="C10" s="141">
        <v>4</v>
      </c>
      <c r="D10" s="243">
        <v>43015</v>
      </c>
      <c r="E10" s="141" t="s">
        <v>2705</v>
      </c>
      <c r="G10" s="158">
        <v>2017</v>
      </c>
      <c r="H10" s="162">
        <v>7</v>
      </c>
      <c r="I10" s="157" t="s">
        <v>252</v>
      </c>
      <c r="J10" s="157"/>
      <c r="K10" s="157"/>
      <c r="L10" s="157" t="s">
        <v>252</v>
      </c>
    </row>
    <row r="11" spans="1:15" s="102" customFormat="1" ht="43.5" customHeight="1">
      <c r="A11" s="141" t="s">
        <v>2706</v>
      </c>
      <c r="B11" s="141" t="s">
        <v>2707</v>
      </c>
      <c r="C11" s="141">
        <v>2</v>
      </c>
      <c r="D11" s="243">
        <v>43013</v>
      </c>
      <c r="E11" s="141" t="s">
        <v>2705</v>
      </c>
      <c r="F11" s="101"/>
      <c r="G11" s="158">
        <v>2016</v>
      </c>
      <c r="H11" s="162">
        <v>10</v>
      </c>
      <c r="I11" s="157" t="s">
        <v>252</v>
      </c>
      <c r="J11" s="157"/>
      <c r="K11" s="157"/>
      <c r="L11" s="157" t="s">
        <v>252</v>
      </c>
    </row>
    <row r="12" spans="1:15" s="102" customFormat="1" ht="43.5" customHeight="1">
      <c r="A12" s="141" t="s">
        <v>2708</v>
      </c>
      <c r="B12" s="141" t="s">
        <v>2711</v>
      </c>
      <c r="C12" s="141">
        <v>2</v>
      </c>
      <c r="D12" s="243">
        <v>42828</v>
      </c>
      <c r="E12" s="141" t="s">
        <v>2705</v>
      </c>
      <c r="F12" s="101"/>
      <c r="G12" s="158">
        <v>2015</v>
      </c>
      <c r="H12" s="162">
        <v>1</v>
      </c>
      <c r="I12" s="157"/>
      <c r="J12" s="157"/>
      <c r="K12" s="157"/>
      <c r="L12" s="157" t="s">
        <v>252</v>
      </c>
    </row>
    <row r="13" spans="1:15" s="102" customFormat="1" ht="43.5" customHeight="1">
      <c r="A13" s="141" t="s">
        <v>2709</v>
      </c>
      <c r="B13" s="141" t="s">
        <v>2711</v>
      </c>
      <c r="C13" s="141">
        <v>2</v>
      </c>
      <c r="D13" s="243">
        <v>42829</v>
      </c>
      <c r="E13" s="141" t="s">
        <v>2705</v>
      </c>
      <c r="F13" s="101"/>
      <c r="G13" s="158">
        <v>2014</v>
      </c>
      <c r="H13" s="162"/>
      <c r="I13" s="157"/>
      <c r="J13" s="157"/>
      <c r="K13" s="157"/>
      <c r="L13" s="157"/>
    </row>
    <row r="14" spans="1:15" s="102" customFormat="1" ht="43.5" customHeight="1">
      <c r="A14" s="141" t="s">
        <v>2710</v>
      </c>
      <c r="B14" s="141" t="s">
        <v>2711</v>
      </c>
      <c r="C14" s="141">
        <v>2</v>
      </c>
      <c r="D14" s="243">
        <v>42984</v>
      </c>
      <c r="E14" s="141" t="s">
        <v>2705</v>
      </c>
      <c r="F14" s="101"/>
      <c r="G14" s="158">
        <v>2013</v>
      </c>
      <c r="H14" s="162"/>
      <c r="I14" s="157"/>
      <c r="J14" s="157"/>
      <c r="K14" s="157"/>
      <c r="L14" s="157"/>
    </row>
    <row r="15" spans="1:15" s="102" customFormat="1" ht="43.5" customHeight="1">
      <c r="A15" s="141" t="s">
        <v>2712</v>
      </c>
      <c r="B15" s="141" t="s">
        <v>2713</v>
      </c>
      <c r="C15" s="141">
        <v>162</v>
      </c>
      <c r="D15" s="243">
        <v>42725</v>
      </c>
      <c r="E15" s="141" t="s">
        <v>2714</v>
      </c>
      <c r="F15" s="101"/>
      <c r="G15" s="60"/>
      <c r="H15" s="60"/>
      <c r="I15" s="60"/>
      <c r="J15" s="60"/>
      <c r="K15" s="60"/>
    </row>
    <row r="16" spans="1:15" s="102" customFormat="1" ht="43.5" customHeight="1">
      <c r="A16" s="141" t="s">
        <v>2715</v>
      </c>
      <c r="B16" s="141" t="s">
        <v>2724</v>
      </c>
      <c r="C16" s="141">
        <v>4</v>
      </c>
      <c r="D16" s="243">
        <v>42336</v>
      </c>
      <c r="E16" s="141" t="s">
        <v>2705</v>
      </c>
      <c r="F16" s="101"/>
      <c r="G16" s="60"/>
      <c r="H16" s="60"/>
      <c r="I16" s="60"/>
      <c r="J16" s="60"/>
      <c r="K16" s="60"/>
    </row>
    <row r="17" spans="1:16" s="102" customFormat="1" ht="43.5" customHeight="1">
      <c r="A17" s="141" t="s">
        <v>2716</v>
      </c>
      <c r="B17" s="141" t="s">
        <v>2724</v>
      </c>
      <c r="C17" s="141">
        <v>1</v>
      </c>
      <c r="D17" s="243">
        <v>42553</v>
      </c>
      <c r="E17" s="141" t="s">
        <v>2705</v>
      </c>
      <c r="F17" s="101"/>
      <c r="G17" s="60"/>
      <c r="H17" s="60"/>
      <c r="I17" s="60"/>
      <c r="J17" s="60"/>
      <c r="K17" s="60"/>
    </row>
    <row r="18" spans="1:16" s="102" customFormat="1" ht="43.5" customHeight="1">
      <c r="A18" s="141" t="s">
        <v>2717</v>
      </c>
      <c r="B18" s="141" t="s">
        <v>2724</v>
      </c>
      <c r="C18" s="141">
        <v>1</v>
      </c>
      <c r="D18" s="243">
        <v>42595</v>
      </c>
      <c r="E18" s="141" t="s">
        <v>2705</v>
      </c>
      <c r="F18" s="101"/>
      <c r="G18" s="60"/>
      <c r="H18" s="60"/>
      <c r="I18" s="60"/>
      <c r="J18" s="60"/>
      <c r="K18" s="60"/>
    </row>
    <row r="19" spans="1:16" s="102" customFormat="1" ht="43.5" customHeight="1">
      <c r="A19" s="141" t="s">
        <v>2718</v>
      </c>
      <c r="B19" s="141" t="s">
        <v>2724</v>
      </c>
      <c r="C19" s="141">
        <v>1</v>
      </c>
      <c r="D19" s="243">
        <v>42691</v>
      </c>
      <c r="E19" s="141" t="s">
        <v>2705</v>
      </c>
      <c r="F19" s="101"/>
      <c r="G19" s="60"/>
      <c r="H19" s="60"/>
      <c r="I19" s="60"/>
      <c r="J19" s="60"/>
      <c r="K19" s="60"/>
    </row>
    <row r="20" spans="1:16" s="102" customFormat="1" ht="43.5" customHeight="1">
      <c r="A20" s="141" t="s">
        <v>2719</v>
      </c>
      <c r="B20" s="141" t="s">
        <v>2724</v>
      </c>
      <c r="C20" s="141">
        <v>1</v>
      </c>
      <c r="D20" s="243">
        <v>42644</v>
      </c>
      <c r="E20" s="141" t="s">
        <v>2705</v>
      </c>
      <c r="F20" s="101"/>
      <c r="G20" s="60"/>
      <c r="H20" s="60"/>
      <c r="I20" s="60"/>
      <c r="J20" s="60"/>
      <c r="K20" s="60"/>
    </row>
    <row r="21" spans="1:16" s="102" customFormat="1" ht="43.5" customHeight="1">
      <c r="A21" s="141" t="s">
        <v>2720</v>
      </c>
      <c r="B21" s="141" t="s">
        <v>2724</v>
      </c>
      <c r="C21" s="141">
        <v>1</v>
      </c>
      <c r="D21" s="243">
        <v>42658</v>
      </c>
      <c r="E21" s="141" t="s">
        <v>2705</v>
      </c>
      <c r="F21" s="101"/>
      <c r="G21" s="60"/>
      <c r="H21" s="60"/>
      <c r="I21" s="60"/>
      <c r="J21" s="60"/>
      <c r="K21" s="60"/>
    </row>
    <row r="22" spans="1:16" s="102" customFormat="1" ht="43.5" customHeight="1">
      <c r="A22" s="141" t="s">
        <v>2721</v>
      </c>
      <c r="B22" s="141" t="s">
        <v>2724</v>
      </c>
      <c r="C22" s="141">
        <v>2</v>
      </c>
      <c r="D22" s="243">
        <v>42679</v>
      </c>
      <c r="E22" s="141" t="s">
        <v>2705</v>
      </c>
      <c r="F22" s="101"/>
      <c r="G22" s="60"/>
      <c r="H22" s="60"/>
      <c r="I22" s="60"/>
      <c r="J22" s="60"/>
      <c r="K22" s="60"/>
    </row>
    <row r="23" spans="1:16" s="102" customFormat="1" ht="43.5" customHeight="1">
      <c r="A23" s="141" t="s">
        <v>2722</v>
      </c>
      <c r="B23" s="141" t="s">
        <v>2724</v>
      </c>
      <c r="C23" s="141">
        <v>2</v>
      </c>
      <c r="D23" s="243">
        <v>42703</v>
      </c>
      <c r="E23" s="141" t="s">
        <v>2705</v>
      </c>
      <c r="F23" s="101"/>
      <c r="G23" s="60"/>
      <c r="H23" s="60"/>
      <c r="I23" s="60"/>
      <c r="J23" s="60"/>
      <c r="K23" s="60"/>
    </row>
    <row r="24" spans="1:16" s="102" customFormat="1" ht="43.5" customHeight="1">
      <c r="A24" s="141" t="s">
        <v>2723</v>
      </c>
      <c r="B24" s="141" t="s">
        <v>2724</v>
      </c>
      <c r="C24" s="141">
        <v>1</v>
      </c>
      <c r="D24" s="243">
        <v>43054</v>
      </c>
      <c r="E24" s="141" t="s">
        <v>2705</v>
      </c>
      <c r="F24" s="101"/>
      <c r="G24" s="60"/>
      <c r="H24" s="60"/>
      <c r="I24" s="60"/>
      <c r="J24" s="60"/>
      <c r="K24" s="60"/>
    </row>
    <row r="25" spans="1:16" s="102" customFormat="1" ht="43.5" customHeight="1">
      <c r="A25" s="141" t="s">
        <v>2725</v>
      </c>
      <c r="B25" s="141" t="s">
        <v>1070</v>
      </c>
      <c r="C25" s="141">
        <v>20</v>
      </c>
      <c r="D25" s="243">
        <v>42704</v>
      </c>
      <c r="E25" s="141" t="s">
        <v>2714</v>
      </c>
      <c r="F25" s="101"/>
      <c r="G25" s="60"/>
      <c r="H25" s="60"/>
      <c r="I25" s="60"/>
      <c r="J25" s="60"/>
      <c r="K25" s="60"/>
    </row>
    <row r="26" spans="1:16" s="102" customFormat="1" ht="43.5" customHeight="1">
      <c r="A26" s="141" t="s">
        <v>2726</v>
      </c>
      <c r="B26" s="141" t="s">
        <v>1070</v>
      </c>
      <c r="C26" s="141">
        <v>10</v>
      </c>
      <c r="D26" s="243">
        <v>42731</v>
      </c>
      <c r="E26" s="141" t="s">
        <v>2714</v>
      </c>
      <c r="F26" s="101"/>
      <c r="G26" s="60"/>
      <c r="H26" s="60"/>
      <c r="I26" s="60"/>
      <c r="J26" s="60"/>
      <c r="K26" s="60"/>
    </row>
    <row r="27" spans="1:16" s="102" customFormat="1" ht="43.5" customHeight="1">
      <c r="A27" s="141" t="s">
        <v>2727</v>
      </c>
      <c r="B27" s="141" t="s">
        <v>1070</v>
      </c>
      <c r="C27" s="141">
        <v>15</v>
      </c>
      <c r="D27" s="243">
        <v>42916</v>
      </c>
      <c r="E27" s="141" t="s">
        <v>2714</v>
      </c>
      <c r="F27" s="101"/>
      <c r="G27" s="60"/>
      <c r="H27" s="60"/>
      <c r="I27" s="60"/>
      <c r="J27" s="60"/>
      <c r="K27" s="60"/>
    </row>
    <row r="28" spans="1:16" s="127" customFormat="1" ht="12" customHeight="1">
      <c r="A28" s="56"/>
      <c r="B28" s="56"/>
      <c r="C28" s="56"/>
      <c r="D28" s="242"/>
      <c r="E28" s="56"/>
      <c r="F28" s="62"/>
      <c r="G28" s="62"/>
      <c r="H28" s="62"/>
      <c r="I28" s="62"/>
      <c r="J28" s="62"/>
      <c r="K28" s="62"/>
      <c r="L28" s="63"/>
      <c r="M28" s="63"/>
      <c r="N28" s="63"/>
      <c r="O28" s="63"/>
      <c r="P28" s="63"/>
    </row>
    <row r="29" spans="1:16" s="54" customFormat="1" ht="59.25" customHeight="1">
      <c r="A29" s="413" t="s">
        <v>129</v>
      </c>
      <c r="B29" s="413"/>
      <c r="C29" s="413"/>
      <c r="D29" s="244"/>
      <c r="E29" s="216"/>
      <c r="F29" s="120"/>
      <c r="G29" s="120"/>
      <c r="H29" s="120"/>
      <c r="I29" s="120"/>
      <c r="J29" s="120"/>
      <c r="K29" s="120"/>
      <c r="L29" s="63"/>
      <c r="M29" s="63"/>
      <c r="N29" s="63"/>
      <c r="O29" s="63"/>
      <c r="P29" s="63"/>
    </row>
    <row r="30" spans="1:16" ht="24" customHeight="1">
      <c r="A30" s="64" t="s">
        <v>130</v>
      </c>
      <c r="C30" s="58"/>
      <c r="D30" s="245"/>
      <c r="E30" s="58"/>
      <c r="F30" s="62"/>
      <c r="G30" s="62"/>
      <c r="H30" s="62"/>
      <c r="I30" s="62"/>
      <c r="J30" s="62"/>
      <c r="K30" s="62"/>
      <c r="L30" s="58"/>
      <c r="M30" s="58"/>
      <c r="N30" s="58"/>
      <c r="O30" s="58"/>
    </row>
    <row r="31" spans="1:16" ht="24" customHeight="1">
      <c r="A31" s="65" t="s">
        <v>131</v>
      </c>
      <c r="C31" s="59"/>
      <c r="D31" s="246"/>
      <c r="E31" s="59"/>
      <c r="F31" s="59"/>
      <c r="G31" s="59"/>
      <c r="H31" s="59"/>
      <c r="I31" s="59"/>
      <c r="J31" s="59"/>
      <c r="K31" s="59"/>
      <c r="L31" s="59"/>
      <c r="M31" s="59"/>
      <c r="N31" s="59"/>
      <c r="O31" s="59"/>
    </row>
    <row r="33" spans="1:2" ht="24" customHeight="1">
      <c r="A33" s="85" t="s">
        <v>2856</v>
      </c>
      <c r="B33" s="116"/>
    </row>
    <row r="34" spans="1:2" ht="12.75" customHeight="1">
      <c r="A34" s="117"/>
      <c r="B34" s="116"/>
    </row>
    <row r="40" spans="1:2" ht="15" customHeight="1">
      <c r="A40" s="115"/>
    </row>
  </sheetData>
  <mergeCells count="14">
    <mergeCell ref="A2:L2"/>
    <mergeCell ref="A3:L3"/>
    <mergeCell ref="A4:L4"/>
    <mergeCell ref="I8:L8"/>
    <mergeCell ref="A29:C29"/>
    <mergeCell ref="A5:L5"/>
    <mergeCell ref="A7:A9"/>
    <mergeCell ref="B7:B9"/>
    <mergeCell ref="C7:C9"/>
    <mergeCell ref="G7:L7"/>
    <mergeCell ref="G8:G9"/>
    <mergeCell ref="H8:H9"/>
    <mergeCell ref="D7:D9"/>
    <mergeCell ref="E7:E9"/>
  </mergeCells>
  <printOptions horizontalCentered="1"/>
  <pageMargins left="0.35433070866141736" right="0.39370078740157483" top="0.98425196850393704" bottom="0.70866141732283472" header="0" footer="0"/>
  <pageSetup scale="84"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I13"/>
  <sheetViews>
    <sheetView zoomScaleNormal="100" workbookViewId="0">
      <selection activeCell="D23" sqref="D23"/>
    </sheetView>
  </sheetViews>
  <sheetFormatPr baseColWidth="10" defaultColWidth="10.625" defaultRowHeight="15" customHeight="1"/>
  <cols>
    <col min="1" max="1" width="5.625" style="26" customWidth="1"/>
    <col min="2" max="2" width="22.125" style="26" customWidth="1"/>
    <col min="3" max="3" width="55.375" style="26" customWidth="1"/>
    <col min="4" max="4" width="25.75" style="26" customWidth="1"/>
    <col min="5" max="5" width="22.875" style="25" customWidth="1"/>
    <col min="6" max="6" width="13.625" style="26" bestFit="1" customWidth="1"/>
    <col min="7" max="7" width="19" style="6" bestFit="1" customWidth="1"/>
    <col min="8" max="8" width="12.25" style="26" customWidth="1"/>
    <col min="9" max="9" width="12.125" style="26" customWidth="1"/>
    <col min="10" max="10" width="9.625" style="26" customWidth="1"/>
    <col min="11" max="11" width="10.625" style="26"/>
    <col min="12" max="12" width="11.375" style="26" customWidth="1"/>
    <col min="13" max="13" width="12.125" style="26" customWidth="1"/>
    <col min="14" max="14" width="10.625" style="26"/>
    <col min="15" max="15" width="13" style="26" customWidth="1"/>
    <col min="16" max="16" width="10.625" style="26"/>
    <col min="17" max="17" width="13.25" style="26" customWidth="1"/>
    <col min="18" max="16384" width="10.625" style="26"/>
  </cols>
  <sheetData>
    <row r="2" spans="1:9" ht="18.75" customHeight="1">
      <c r="A2" s="359" t="s">
        <v>0</v>
      </c>
      <c r="B2" s="359"/>
      <c r="C2" s="359"/>
      <c r="D2" s="359"/>
      <c r="E2" s="359"/>
      <c r="F2" s="111"/>
    </row>
    <row r="3" spans="1:9" ht="18.75" customHeight="1">
      <c r="A3" s="359" t="s">
        <v>1</v>
      </c>
      <c r="B3" s="359"/>
      <c r="C3" s="359"/>
      <c r="D3" s="359"/>
      <c r="E3" s="359"/>
      <c r="F3" s="22"/>
    </row>
    <row r="4" spans="1:9" ht="18.75" customHeight="1">
      <c r="A4" s="359" t="s">
        <v>54</v>
      </c>
      <c r="B4" s="359"/>
      <c r="C4" s="359"/>
      <c r="D4" s="359"/>
      <c r="E4" s="359"/>
      <c r="F4" s="22"/>
    </row>
    <row r="5" spans="1:9" ht="16.5">
      <c r="A5" s="112"/>
      <c r="B5" s="112"/>
      <c r="C5" s="112"/>
      <c r="D5" s="112"/>
      <c r="E5" s="112"/>
      <c r="F5" s="22"/>
      <c r="G5" s="7"/>
      <c r="H5" s="25"/>
      <c r="I5" s="25"/>
    </row>
    <row r="6" spans="1:9" s="25" customFormat="1" ht="28.5" customHeight="1">
      <c r="A6" s="416" t="s">
        <v>101</v>
      </c>
      <c r="B6" s="416"/>
      <c r="C6" s="416"/>
      <c r="D6" s="416"/>
      <c r="E6" s="416"/>
      <c r="F6" s="22"/>
      <c r="G6" s="7"/>
    </row>
    <row r="7" spans="1:9" s="25" customFormat="1" ht="67.5" customHeight="1">
      <c r="A7" s="159" t="s">
        <v>19</v>
      </c>
      <c r="B7" s="159" t="s">
        <v>133</v>
      </c>
      <c r="C7" s="159" t="s">
        <v>218</v>
      </c>
      <c r="D7" s="159" t="s">
        <v>108</v>
      </c>
      <c r="E7" s="159" t="s">
        <v>41</v>
      </c>
      <c r="F7" s="22"/>
      <c r="G7" s="7"/>
    </row>
    <row r="8" spans="1:9" s="114" customFormat="1" ht="111" customHeight="1">
      <c r="A8" s="113">
        <v>1</v>
      </c>
      <c r="B8" s="103" t="s">
        <v>2728</v>
      </c>
      <c r="C8" s="247" t="s">
        <v>2729</v>
      </c>
      <c r="D8" s="285"/>
      <c r="E8" s="126" t="s">
        <v>2730</v>
      </c>
    </row>
    <row r="9" spans="1:9" s="114" customFormat="1" ht="69.75" customHeight="1">
      <c r="A9" s="113">
        <v>2</v>
      </c>
      <c r="B9" s="103" t="s">
        <v>2731</v>
      </c>
      <c r="C9" s="247" t="s">
        <v>2733</v>
      </c>
      <c r="D9" s="285"/>
      <c r="E9" s="126" t="s">
        <v>2736</v>
      </c>
    </row>
    <row r="10" spans="1:9" s="114" customFormat="1" ht="91.5" customHeight="1">
      <c r="A10" s="113">
        <v>3</v>
      </c>
      <c r="B10" s="103" t="s">
        <v>280</v>
      </c>
      <c r="C10" s="247" t="s">
        <v>2734</v>
      </c>
      <c r="D10" s="285"/>
      <c r="E10" s="126" t="s">
        <v>2737</v>
      </c>
    </row>
    <row r="11" spans="1:9" s="114" customFormat="1" ht="82.5" customHeight="1">
      <c r="A11" s="113">
        <v>4</v>
      </c>
      <c r="B11" s="103" t="s">
        <v>2732</v>
      </c>
      <c r="C11" s="247" t="s">
        <v>2735</v>
      </c>
      <c r="D11" s="285"/>
      <c r="E11" s="126">
        <v>2017</v>
      </c>
    </row>
    <row r="12" spans="1:9" s="22" customFormat="1" ht="16.5" customHeight="1"/>
    <row r="13" spans="1:9" ht="24.75" customHeight="1">
      <c r="A13" s="170" t="s">
        <v>2856</v>
      </c>
    </row>
  </sheetData>
  <mergeCells count="4">
    <mergeCell ref="A2:E2"/>
    <mergeCell ref="A3:E3"/>
    <mergeCell ref="A4:E4"/>
    <mergeCell ref="A6:E6"/>
  </mergeCells>
  <pageMargins left="0.31496062992125984" right="0.70866141732283472" top="0.74803149606299213" bottom="0.74803149606299213" header="0.31496062992125984" footer="0.31496062992125984"/>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B380"/>
  <sheetViews>
    <sheetView topLeftCell="A369" zoomScale="85" zoomScaleNormal="85" zoomScaleSheetLayoutView="100" zoomScalePageLayoutView="70" workbookViewId="0">
      <selection activeCell="J7" sqref="J7:N378"/>
    </sheetView>
  </sheetViews>
  <sheetFormatPr baseColWidth="10" defaultRowHeight="16.5"/>
  <cols>
    <col min="1" max="1" width="26.625" style="2" customWidth="1"/>
    <col min="2" max="2" width="10.75" style="2" customWidth="1"/>
    <col min="3" max="3" width="9.75" style="2" customWidth="1"/>
    <col min="4" max="5" width="13.875" style="2" customWidth="1"/>
    <col min="6" max="6" width="13.875" style="155" customWidth="1"/>
    <col min="7" max="7" width="37.125" style="2" hidden="1" customWidth="1"/>
    <col min="8" max="8" width="31.75" style="2" hidden="1" customWidth="1"/>
    <col min="9" max="9" width="31.625" style="2" hidden="1" customWidth="1"/>
    <col min="10" max="14" width="15.375" style="2" customWidth="1"/>
    <col min="15" max="15" width="21.5" style="2" customWidth="1"/>
    <col min="16" max="16" width="15.75" style="2" customWidth="1"/>
    <col min="17" max="17" width="18.25" style="2" customWidth="1"/>
    <col min="18" max="18" width="17.875" style="2" customWidth="1"/>
    <col min="19" max="16384" width="11" style="2"/>
  </cols>
  <sheetData>
    <row r="1" spans="1:28" ht="18" customHeight="1">
      <c r="A1" s="128"/>
    </row>
    <row r="2" spans="1:28" ht="18" customHeight="1">
      <c r="A2" s="372" t="s">
        <v>0</v>
      </c>
      <c r="B2" s="372"/>
      <c r="C2" s="372"/>
      <c r="D2" s="372"/>
      <c r="E2" s="372"/>
      <c r="F2" s="372"/>
      <c r="G2" s="372"/>
      <c r="H2" s="372"/>
      <c r="I2" s="372"/>
      <c r="J2" s="372"/>
      <c r="K2" s="372"/>
      <c r="L2" s="372"/>
      <c r="M2" s="372"/>
      <c r="N2" s="372"/>
      <c r="O2" s="372"/>
      <c r="P2" s="372"/>
      <c r="Q2" s="372"/>
      <c r="R2" s="164"/>
      <c r="S2" s="164"/>
      <c r="T2" s="164"/>
      <c r="U2" s="164"/>
      <c r="V2" s="164"/>
      <c r="W2" s="164"/>
      <c r="X2" s="164"/>
      <c r="Y2" s="164"/>
      <c r="Z2" s="164"/>
      <c r="AA2" s="164"/>
      <c r="AB2" s="164"/>
    </row>
    <row r="3" spans="1:28" ht="18" customHeight="1">
      <c r="A3" s="372" t="s">
        <v>1</v>
      </c>
      <c r="B3" s="372"/>
      <c r="C3" s="372"/>
      <c r="D3" s="372"/>
      <c r="E3" s="372"/>
      <c r="F3" s="372"/>
      <c r="G3" s="372"/>
      <c r="H3" s="372"/>
      <c r="I3" s="372"/>
      <c r="J3" s="372"/>
      <c r="K3" s="372"/>
      <c r="L3" s="372"/>
      <c r="M3" s="372"/>
      <c r="N3" s="372"/>
      <c r="O3" s="372"/>
      <c r="P3" s="372"/>
      <c r="Q3" s="372"/>
      <c r="R3" s="164"/>
      <c r="S3" s="164"/>
      <c r="T3" s="164"/>
      <c r="U3" s="164"/>
      <c r="V3" s="164"/>
      <c r="W3" s="164"/>
      <c r="X3" s="164"/>
      <c r="Y3" s="164"/>
      <c r="Z3" s="164"/>
      <c r="AA3" s="164"/>
      <c r="AB3" s="164"/>
    </row>
    <row r="4" spans="1:28" ht="18" customHeight="1">
      <c r="A4" s="372" t="s">
        <v>187</v>
      </c>
      <c r="B4" s="372"/>
      <c r="C4" s="372"/>
      <c r="D4" s="372"/>
      <c r="E4" s="372"/>
      <c r="F4" s="372"/>
      <c r="G4" s="372"/>
      <c r="H4" s="372"/>
      <c r="I4" s="372"/>
      <c r="J4" s="372"/>
      <c r="K4" s="372"/>
      <c r="L4" s="372"/>
      <c r="M4" s="372"/>
      <c r="N4" s="372"/>
      <c r="O4" s="372"/>
      <c r="P4" s="372"/>
      <c r="Q4" s="372"/>
      <c r="R4" s="164"/>
      <c r="S4" s="164"/>
      <c r="T4" s="164"/>
      <c r="U4" s="164"/>
      <c r="V4" s="164"/>
      <c r="W4" s="164"/>
      <c r="X4" s="164"/>
      <c r="Y4" s="164"/>
      <c r="Z4" s="164"/>
      <c r="AA4" s="164"/>
      <c r="AB4" s="164"/>
    </row>
    <row r="5" spans="1:28" ht="18" customHeight="1"/>
    <row r="6" spans="1:28" s="129" customFormat="1" ht="156.75" customHeight="1">
      <c r="A6" s="37" t="s">
        <v>188</v>
      </c>
      <c r="B6" s="37" t="s">
        <v>189</v>
      </c>
      <c r="C6" s="37" t="s">
        <v>190</v>
      </c>
      <c r="D6" s="37"/>
      <c r="E6" s="37"/>
      <c r="F6" s="156" t="s">
        <v>221</v>
      </c>
      <c r="G6" s="37" t="s">
        <v>217</v>
      </c>
      <c r="H6" s="37" t="s">
        <v>191</v>
      </c>
      <c r="I6" s="37" t="s">
        <v>192</v>
      </c>
      <c r="J6" s="37"/>
      <c r="K6" s="37"/>
      <c r="L6" s="37" t="s">
        <v>193</v>
      </c>
      <c r="M6" s="37"/>
      <c r="N6" s="37"/>
      <c r="O6" s="37" t="s">
        <v>194</v>
      </c>
      <c r="P6" s="37" t="s">
        <v>195</v>
      </c>
      <c r="Q6" s="37" t="s">
        <v>196</v>
      </c>
    </row>
    <row r="7" spans="1:28" s="96" customFormat="1" ht="67.5" customHeight="1">
      <c r="A7" s="218" t="s">
        <v>534</v>
      </c>
      <c r="B7" s="144"/>
      <c r="C7" s="144" t="s">
        <v>650</v>
      </c>
      <c r="D7" s="130">
        <v>41334</v>
      </c>
      <c r="E7" s="130">
        <v>41699</v>
      </c>
      <c r="F7" s="130">
        <v>41719</v>
      </c>
      <c r="G7" s="144" t="s">
        <v>652</v>
      </c>
      <c r="H7" s="131" t="s">
        <v>671</v>
      </c>
      <c r="I7" s="144"/>
      <c r="J7" s="144" t="s">
        <v>971</v>
      </c>
      <c r="K7" s="144" t="s">
        <v>972</v>
      </c>
      <c r="L7" s="144" t="s">
        <v>973</v>
      </c>
      <c r="M7" s="144">
        <v>14280840</v>
      </c>
      <c r="N7" s="144"/>
      <c r="O7" s="167" t="s">
        <v>1019</v>
      </c>
      <c r="P7" s="144" t="s">
        <v>1027</v>
      </c>
      <c r="Q7" s="144" t="s">
        <v>1104</v>
      </c>
    </row>
    <row r="8" spans="1:28" s="96" customFormat="1" ht="67.5" customHeight="1">
      <c r="A8" s="218" t="s">
        <v>535</v>
      </c>
      <c r="B8" s="144"/>
      <c r="C8" s="144" t="s">
        <v>650</v>
      </c>
      <c r="D8" s="130">
        <v>41641</v>
      </c>
      <c r="E8" s="130">
        <v>42006</v>
      </c>
      <c r="F8" s="130">
        <v>42158</v>
      </c>
      <c r="G8" s="144" t="s">
        <v>652</v>
      </c>
      <c r="H8" s="131" t="s">
        <v>672</v>
      </c>
      <c r="I8" s="144" t="s">
        <v>914</v>
      </c>
      <c r="J8" s="144" t="s">
        <v>971</v>
      </c>
      <c r="K8" s="144" t="s">
        <v>976</v>
      </c>
      <c r="L8" s="144" t="s">
        <v>973</v>
      </c>
      <c r="M8" s="144">
        <v>5000000</v>
      </c>
      <c r="N8" s="144">
        <v>2000000</v>
      </c>
      <c r="O8" s="167" t="s">
        <v>1022</v>
      </c>
      <c r="P8" s="144" t="s">
        <v>1030</v>
      </c>
      <c r="Q8" s="144" t="s">
        <v>1108</v>
      </c>
    </row>
    <row r="9" spans="1:28" s="96" customFormat="1" ht="67.5" customHeight="1">
      <c r="A9" s="218" t="s">
        <v>535</v>
      </c>
      <c r="B9" s="144"/>
      <c r="C9" s="144" t="s">
        <v>650</v>
      </c>
      <c r="D9" s="130">
        <v>41641</v>
      </c>
      <c r="E9" s="130">
        <v>42006</v>
      </c>
      <c r="F9" s="130">
        <v>42158</v>
      </c>
      <c r="G9" s="144" t="s">
        <v>657</v>
      </c>
      <c r="H9" s="131" t="s">
        <v>673</v>
      </c>
      <c r="I9" s="144" t="s">
        <v>914</v>
      </c>
      <c r="J9" s="144" t="s">
        <v>971</v>
      </c>
      <c r="K9" s="144" t="s">
        <v>976</v>
      </c>
      <c r="L9" s="144" t="s">
        <v>973</v>
      </c>
      <c r="M9" s="144">
        <v>5000000</v>
      </c>
      <c r="N9" s="144">
        <v>2000000</v>
      </c>
      <c r="O9" s="167" t="s">
        <v>1022</v>
      </c>
      <c r="P9" s="144" t="s">
        <v>1030</v>
      </c>
      <c r="Q9" s="144" t="s">
        <v>1108</v>
      </c>
    </row>
    <row r="10" spans="1:28" s="96" customFormat="1" ht="67.5" customHeight="1">
      <c r="A10" s="218" t="s">
        <v>535</v>
      </c>
      <c r="B10" s="144"/>
      <c r="C10" s="144" t="s">
        <v>650</v>
      </c>
      <c r="D10" s="130">
        <v>41641</v>
      </c>
      <c r="E10" s="130">
        <v>42006</v>
      </c>
      <c r="F10" s="130">
        <v>42158</v>
      </c>
      <c r="G10" s="144" t="s">
        <v>652</v>
      </c>
      <c r="H10" s="131" t="s">
        <v>672</v>
      </c>
      <c r="I10" s="144" t="s">
        <v>914</v>
      </c>
      <c r="J10" s="144" t="s">
        <v>971</v>
      </c>
      <c r="K10" s="144" t="s">
        <v>976</v>
      </c>
      <c r="L10" s="144" t="s">
        <v>973</v>
      </c>
      <c r="M10" s="144">
        <v>5000000</v>
      </c>
      <c r="N10" s="144">
        <v>2000000</v>
      </c>
      <c r="O10" s="167" t="s">
        <v>1022</v>
      </c>
      <c r="P10" s="144" t="s">
        <v>1031</v>
      </c>
      <c r="Q10" s="144" t="s">
        <v>1108</v>
      </c>
    </row>
    <row r="11" spans="1:28" s="96" customFormat="1" ht="67.5" customHeight="1">
      <c r="A11" s="218" t="s">
        <v>535</v>
      </c>
      <c r="B11" s="144"/>
      <c r="C11" s="144" t="s">
        <v>650</v>
      </c>
      <c r="D11" s="130">
        <v>41641</v>
      </c>
      <c r="E11" s="130">
        <v>42006</v>
      </c>
      <c r="F11" s="130">
        <v>42158</v>
      </c>
      <c r="G11" s="144" t="s">
        <v>657</v>
      </c>
      <c r="H11" s="131" t="s">
        <v>673</v>
      </c>
      <c r="I11" s="144" t="s">
        <v>914</v>
      </c>
      <c r="J11" s="144" t="s">
        <v>971</v>
      </c>
      <c r="K11" s="144" t="s">
        <v>976</v>
      </c>
      <c r="L11" s="144" t="s">
        <v>973</v>
      </c>
      <c r="M11" s="144">
        <v>5000000</v>
      </c>
      <c r="N11" s="144">
        <v>2000000</v>
      </c>
      <c r="O11" s="167" t="s">
        <v>1022</v>
      </c>
      <c r="P11" s="144" t="s">
        <v>1031</v>
      </c>
      <c r="Q11" s="144" t="s">
        <v>1108</v>
      </c>
    </row>
    <row r="12" spans="1:28" s="96" customFormat="1" ht="67.5" customHeight="1">
      <c r="A12" s="218" t="s">
        <v>535</v>
      </c>
      <c r="B12" s="144"/>
      <c r="C12" s="144" t="s">
        <v>650</v>
      </c>
      <c r="D12" s="130">
        <v>41641</v>
      </c>
      <c r="E12" s="130">
        <v>42006</v>
      </c>
      <c r="F12" s="130">
        <v>42158</v>
      </c>
      <c r="G12" s="144" t="s">
        <v>652</v>
      </c>
      <c r="H12" s="131" t="s">
        <v>672</v>
      </c>
      <c r="I12" s="144" t="s">
        <v>914</v>
      </c>
      <c r="J12" s="144" t="s">
        <v>971</v>
      </c>
      <c r="K12" s="144" t="s">
        <v>976</v>
      </c>
      <c r="L12" s="144" t="s">
        <v>973</v>
      </c>
      <c r="M12" s="144">
        <v>5000000</v>
      </c>
      <c r="N12" s="144">
        <v>2000000</v>
      </c>
      <c r="O12" s="167" t="s">
        <v>1022</v>
      </c>
      <c r="P12" s="144" t="s">
        <v>1032</v>
      </c>
      <c r="Q12" s="144" t="s">
        <v>1108</v>
      </c>
    </row>
    <row r="13" spans="1:28" s="96" customFormat="1" ht="67.5" customHeight="1">
      <c r="A13" s="218" t="s">
        <v>535</v>
      </c>
      <c r="B13" s="144"/>
      <c r="C13" s="144" t="s">
        <v>650</v>
      </c>
      <c r="D13" s="130">
        <v>41641</v>
      </c>
      <c r="E13" s="130">
        <v>42006</v>
      </c>
      <c r="F13" s="130">
        <v>42158</v>
      </c>
      <c r="G13" s="144" t="s">
        <v>657</v>
      </c>
      <c r="H13" s="131" t="s">
        <v>673</v>
      </c>
      <c r="I13" s="144" t="s">
        <v>914</v>
      </c>
      <c r="J13" s="144" t="s">
        <v>971</v>
      </c>
      <c r="K13" s="144" t="s">
        <v>976</v>
      </c>
      <c r="L13" s="144" t="s">
        <v>973</v>
      </c>
      <c r="M13" s="144">
        <v>5000000</v>
      </c>
      <c r="N13" s="144">
        <v>2000000</v>
      </c>
      <c r="O13" s="167" t="s">
        <v>1022</v>
      </c>
      <c r="P13" s="144" t="s">
        <v>1032</v>
      </c>
      <c r="Q13" s="144" t="s">
        <v>1108</v>
      </c>
    </row>
    <row r="14" spans="1:28" s="96" customFormat="1" ht="67.5" customHeight="1">
      <c r="A14" s="218" t="s">
        <v>535</v>
      </c>
      <c r="B14" s="144"/>
      <c r="C14" s="144" t="s">
        <v>650</v>
      </c>
      <c r="D14" s="130">
        <v>41641</v>
      </c>
      <c r="E14" s="130">
        <v>42006</v>
      </c>
      <c r="F14" s="130">
        <v>42158</v>
      </c>
      <c r="G14" s="144" t="s">
        <v>652</v>
      </c>
      <c r="H14" s="131" t="s">
        <v>672</v>
      </c>
      <c r="I14" s="144" t="s">
        <v>914</v>
      </c>
      <c r="J14" s="144" t="s">
        <v>971</v>
      </c>
      <c r="K14" s="144" t="s">
        <v>976</v>
      </c>
      <c r="L14" s="144" t="s">
        <v>973</v>
      </c>
      <c r="M14" s="144">
        <v>5000000</v>
      </c>
      <c r="N14" s="144">
        <v>2000000</v>
      </c>
      <c r="O14" s="167" t="s">
        <v>1022</v>
      </c>
      <c r="P14" s="144" t="s">
        <v>1033</v>
      </c>
      <c r="Q14" s="144" t="s">
        <v>1108</v>
      </c>
    </row>
    <row r="15" spans="1:28" s="96" customFormat="1" ht="67.5" customHeight="1">
      <c r="A15" s="218" t="s">
        <v>535</v>
      </c>
      <c r="B15" s="144"/>
      <c r="C15" s="144" t="s">
        <v>650</v>
      </c>
      <c r="D15" s="130">
        <v>41641</v>
      </c>
      <c r="E15" s="130">
        <v>42006</v>
      </c>
      <c r="F15" s="130">
        <v>42158</v>
      </c>
      <c r="G15" s="144" t="s">
        <v>657</v>
      </c>
      <c r="H15" s="131" t="s">
        <v>673</v>
      </c>
      <c r="I15" s="144" t="s">
        <v>914</v>
      </c>
      <c r="J15" s="144" t="s">
        <v>971</v>
      </c>
      <c r="K15" s="144" t="s">
        <v>976</v>
      </c>
      <c r="L15" s="144" t="s">
        <v>973</v>
      </c>
      <c r="M15" s="144">
        <v>5000000</v>
      </c>
      <c r="N15" s="144">
        <v>2000000</v>
      </c>
      <c r="O15" s="167" t="s">
        <v>1022</v>
      </c>
      <c r="P15" s="144" t="s">
        <v>1033</v>
      </c>
      <c r="Q15" s="144" t="s">
        <v>1108</v>
      </c>
    </row>
    <row r="16" spans="1:28" s="96" customFormat="1" ht="67.5" customHeight="1">
      <c r="A16" s="218" t="s">
        <v>536</v>
      </c>
      <c r="B16" s="144"/>
      <c r="C16" s="144" t="s">
        <v>650</v>
      </c>
      <c r="D16" s="130">
        <v>41334</v>
      </c>
      <c r="E16" s="130">
        <v>41699</v>
      </c>
      <c r="F16" s="130">
        <v>41759</v>
      </c>
      <c r="G16" s="144" t="s">
        <v>652</v>
      </c>
      <c r="H16" s="131" t="s">
        <v>674</v>
      </c>
      <c r="I16" s="144"/>
      <c r="J16" s="144" t="s">
        <v>971</v>
      </c>
      <c r="K16" s="144" t="s">
        <v>972</v>
      </c>
      <c r="L16" s="144" t="s">
        <v>973</v>
      </c>
      <c r="M16" s="144">
        <v>14280840</v>
      </c>
      <c r="N16" s="144"/>
      <c r="O16" s="167" t="s">
        <v>1020</v>
      </c>
      <c r="P16" s="144" t="s">
        <v>1034</v>
      </c>
      <c r="Q16" s="144" t="s">
        <v>1109</v>
      </c>
    </row>
    <row r="17" spans="1:17" s="96" customFormat="1" ht="67.5" customHeight="1">
      <c r="A17" s="218" t="s">
        <v>537</v>
      </c>
      <c r="B17" s="144"/>
      <c r="C17" s="144" t="s">
        <v>650</v>
      </c>
      <c r="D17" s="130">
        <v>42614</v>
      </c>
      <c r="E17" s="130">
        <v>42795</v>
      </c>
      <c r="F17" s="130">
        <v>42811</v>
      </c>
      <c r="G17" s="144" t="s">
        <v>339</v>
      </c>
      <c r="H17" s="131"/>
      <c r="I17" s="144"/>
      <c r="J17" s="144" t="s">
        <v>971</v>
      </c>
      <c r="K17" s="144" t="s">
        <v>977</v>
      </c>
      <c r="L17" s="144"/>
      <c r="M17" s="144"/>
      <c r="N17" s="144">
        <v>5066666</v>
      </c>
      <c r="O17" s="167" t="s">
        <v>1020</v>
      </c>
      <c r="P17" s="144" t="s">
        <v>1035</v>
      </c>
      <c r="Q17" s="144" t="s">
        <v>1105</v>
      </c>
    </row>
    <row r="18" spans="1:17" s="96" customFormat="1" ht="67.5" customHeight="1">
      <c r="A18" s="218" t="s">
        <v>538</v>
      </c>
      <c r="B18" s="144"/>
      <c r="C18" s="144" t="s">
        <v>651</v>
      </c>
      <c r="D18" s="130">
        <v>43122</v>
      </c>
      <c r="E18" s="130">
        <v>43487</v>
      </c>
      <c r="F18" s="130"/>
      <c r="G18" s="144" t="s">
        <v>339</v>
      </c>
      <c r="H18" s="131"/>
      <c r="I18" s="144" t="s">
        <v>915</v>
      </c>
      <c r="J18" s="144" t="s">
        <v>971</v>
      </c>
      <c r="K18" s="144" t="s">
        <v>978</v>
      </c>
      <c r="L18" s="144"/>
      <c r="M18" s="144"/>
      <c r="N18" s="144">
        <v>7377170</v>
      </c>
      <c r="O18" s="167" t="s">
        <v>1020</v>
      </c>
      <c r="P18" s="144" t="s">
        <v>1036</v>
      </c>
      <c r="Q18" s="144" t="s">
        <v>1105</v>
      </c>
    </row>
    <row r="19" spans="1:17" s="96" customFormat="1" ht="67.5" customHeight="1">
      <c r="A19" s="218" t="s">
        <v>539</v>
      </c>
      <c r="B19" s="144"/>
      <c r="C19" s="144" t="s">
        <v>650</v>
      </c>
      <c r="D19" s="130">
        <v>41659</v>
      </c>
      <c r="E19" s="130">
        <v>42024</v>
      </c>
      <c r="F19" s="130"/>
      <c r="G19" s="144" t="s">
        <v>339</v>
      </c>
      <c r="H19" s="131"/>
      <c r="I19" s="144" t="s">
        <v>916</v>
      </c>
      <c r="J19" s="144" t="s">
        <v>971</v>
      </c>
      <c r="K19" s="144" t="s">
        <v>979</v>
      </c>
      <c r="L19" s="144"/>
      <c r="M19" s="144"/>
      <c r="N19" s="144">
        <v>2946108</v>
      </c>
      <c r="O19" s="167" t="s">
        <v>1020</v>
      </c>
      <c r="P19" s="144" t="s">
        <v>1037</v>
      </c>
      <c r="Q19" s="144" t="s">
        <v>1105</v>
      </c>
    </row>
    <row r="20" spans="1:17" s="96" customFormat="1" ht="67.5" customHeight="1">
      <c r="A20" s="218" t="s">
        <v>540</v>
      </c>
      <c r="B20" s="144"/>
      <c r="C20" s="144" t="s">
        <v>650</v>
      </c>
      <c r="D20" s="130">
        <v>42748</v>
      </c>
      <c r="E20" s="130">
        <v>42929</v>
      </c>
      <c r="F20" s="130">
        <v>42993</v>
      </c>
      <c r="G20" s="144" t="s">
        <v>339</v>
      </c>
      <c r="H20" s="131"/>
      <c r="I20" s="144"/>
      <c r="J20" s="144" t="s">
        <v>980</v>
      </c>
      <c r="K20" s="144" t="s">
        <v>981</v>
      </c>
      <c r="L20" s="144"/>
      <c r="M20" s="144"/>
      <c r="N20" s="144"/>
      <c r="O20" s="167" t="s">
        <v>1019</v>
      </c>
      <c r="P20" s="144" t="s">
        <v>1038</v>
      </c>
      <c r="Q20" s="144" t="s">
        <v>1104</v>
      </c>
    </row>
    <row r="21" spans="1:17" s="96" customFormat="1" ht="67.5" customHeight="1">
      <c r="A21" s="218" t="s">
        <v>541</v>
      </c>
      <c r="B21" s="144"/>
      <c r="C21" s="144" t="s">
        <v>651</v>
      </c>
      <c r="D21" s="130">
        <v>43068</v>
      </c>
      <c r="E21" s="130">
        <v>43433</v>
      </c>
      <c r="F21" s="130"/>
      <c r="G21" s="144" t="s">
        <v>339</v>
      </c>
      <c r="H21" s="131"/>
      <c r="I21" s="144" t="s">
        <v>917</v>
      </c>
      <c r="J21" s="144" t="s">
        <v>975</v>
      </c>
      <c r="K21" s="144" t="s">
        <v>982</v>
      </c>
      <c r="L21" s="144" t="s">
        <v>973</v>
      </c>
      <c r="M21" s="144">
        <v>0</v>
      </c>
      <c r="N21" s="144"/>
      <c r="O21" s="167" t="s">
        <v>1020</v>
      </c>
      <c r="P21" s="144" t="s">
        <v>1029</v>
      </c>
      <c r="Q21" s="144" t="s">
        <v>1105</v>
      </c>
    </row>
    <row r="22" spans="1:17" s="96" customFormat="1" ht="67.5" customHeight="1">
      <c r="A22" s="218" t="s">
        <v>541</v>
      </c>
      <c r="B22" s="144"/>
      <c r="C22" s="144" t="s">
        <v>651</v>
      </c>
      <c r="D22" s="130">
        <v>43068</v>
      </c>
      <c r="E22" s="130">
        <v>43433</v>
      </c>
      <c r="F22" s="130"/>
      <c r="G22" s="144" t="s">
        <v>339</v>
      </c>
      <c r="H22" s="131"/>
      <c r="I22" s="144" t="s">
        <v>917</v>
      </c>
      <c r="J22" s="144" t="s">
        <v>975</v>
      </c>
      <c r="K22" s="144" t="s">
        <v>982</v>
      </c>
      <c r="L22" s="144" t="s">
        <v>973</v>
      </c>
      <c r="M22" s="144">
        <v>0</v>
      </c>
      <c r="N22" s="144"/>
      <c r="O22" s="167" t="s">
        <v>1020</v>
      </c>
      <c r="P22" s="144" t="s">
        <v>1039</v>
      </c>
      <c r="Q22" s="144" t="s">
        <v>1105</v>
      </c>
    </row>
    <row r="23" spans="1:17" s="96" customFormat="1" ht="67.5" customHeight="1">
      <c r="A23" s="218" t="s">
        <v>542</v>
      </c>
      <c r="B23" s="144"/>
      <c r="C23" s="144" t="s">
        <v>650</v>
      </c>
      <c r="D23" s="130">
        <v>42748</v>
      </c>
      <c r="E23" s="130">
        <v>42929</v>
      </c>
      <c r="F23" s="130">
        <v>42993</v>
      </c>
      <c r="G23" s="144" t="s">
        <v>339</v>
      </c>
      <c r="H23" s="131"/>
      <c r="I23" s="144"/>
      <c r="J23" s="144" t="s">
        <v>980</v>
      </c>
      <c r="K23" s="144" t="s">
        <v>981</v>
      </c>
      <c r="L23" s="144"/>
      <c r="M23" s="144"/>
      <c r="N23" s="144"/>
      <c r="O23" s="167" t="s">
        <v>1019</v>
      </c>
      <c r="P23" s="144" t="s">
        <v>1038</v>
      </c>
      <c r="Q23" s="144" t="s">
        <v>1104</v>
      </c>
    </row>
    <row r="24" spans="1:17" s="96" customFormat="1" ht="67.5" customHeight="1">
      <c r="A24" s="218" t="s">
        <v>543</v>
      </c>
      <c r="B24" s="144"/>
      <c r="C24" s="144" t="s">
        <v>651</v>
      </c>
      <c r="D24" s="130">
        <v>43122</v>
      </c>
      <c r="E24" s="130">
        <v>43852</v>
      </c>
      <c r="F24" s="130"/>
      <c r="G24" s="144" t="s">
        <v>339</v>
      </c>
      <c r="H24" s="131"/>
      <c r="I24" s="144" t="s">
        <v>918</v>
      </c>
      <c r="J24" s="144" t="s">
        <v>971</v>
      </c>
      <c r="K24" s="144" t="s">
        <v>978</v>
      </c>
      <c r="L24" s="144"/>
      <c r="M24" s="144"/>
      <c r="N24" s="144">
        <v>3688585</v>
      </c>
      <c r="O24" s="167" t="s">
        <v>1020</v>
      </c>
      <c r="P24" s="144" t="s">
        <v>1035</v>
      </c>
      <c r="Q24" s="144" t="s">
        <v>1111</v>
      </c>
    </row>
    <row r="25" spans="1:17" s="96" customFormat="1" ht="67.5" customHeight="1">
      <c r="A25" s="218" t="s">
        <v>544</v>
      </c>
      <c r="B25" s="144"/>
      <c r="C25" s="144" t="s">
        <v>650</v>
      </c>
      <c r="D25" s="130">
        <v>42387</v>
      </c>
      <c r="E25" s="130">
        <v>42753</v>
      </c>
      <c r="F25" s="130">
        <v>43130</v>
      </c>
      <c r="G25" s="144" t="s">
        <v>660</v>
      </c>
      <c r="H25" s="131" t="s">
        <v>675</v>
      </c>
      <c r="I25" s="144" t="s">
        <v>919</v>
      </c>
      <c r="J25" s="144" t="s">
        <v>971</v>
      </c>
      <c r="K25" s="144" t="s">
        <v>983</v>
      </c>
      <c r="L25" s="144"/>
      <c r="M25" s="144"/>
      <c r="N25" s="144">
        <v>6442564</v>
      </c>
      <c r="O25" s="167" t="s">
        <v>1020</v>
      </c>
      <c r="P25" s="144" t="s">
        <v>1042</v>
      </c>
      <c r="Q25" s="144" t="s">
        <v>1105</v>
      </c>
    </row>
    <row r="26" spans="1:17" s="96" customFormat="1" ht="67.5" customHeight="1">
      <c r="A26" s="218" t="s">
        <v>544</v>
      </c>
      <c r="B26" s="144"/>
      <c r="C26" s="144" t="s">
        <v>650</v>
      </c>
      <c r="D26" s="130">
        <v>42387</v>
      </c>
      <c r="E26" s="130">
        <v>42753</v>
      </c>
      <c r="F26" s="130">
        <v>43130</v>
      </c>
      <c r="G26" s="144" t="s">
        <v>657</v>
      </c>
      <c r="H26" s="131" t="s">
        <v>676</v>
      </c>
      <c r="I26" s="144" t="s">
        <v>919</v>
      </c>
      <c r="J26" s="144" t="s">
        <v>971</v>
      </c>
      <c r="K26" s="144" t="s">
        <v>983</v>
      </c>
      <c r="L26" s="144"/>
      <c r="M26" s="144"/>
      <c r="N26" s="144">
        <v>6442564</v>
      </c>
      <c r="O26" s="167" t="s">
        <v>1020</v>
      </c>
      <c r="P26" s="144" t="s">
        <v>1042</v>
      </c>
      <c r="Q26" s="144" t="s">
        <v>1105</v>
      </c>
    </row>
    <row r="27" spans="1:17" s="96" customFormat="1" ht="67.5" customHeight="1">
      <c r="A27" s="218" t="s">
        <v>544</v>
      </c>
      <c r="B27" s="144"/>
      <c r="C27" s="144" t="s">
        <v>650</v>
      </c>
      <c r="D27" s="130">
        <v>42387</v>
      </c>
      <c r="E27" s="130">
        <v>42753</v>
      </c>
      <c r="F27" s="130">
        <v>43130</v>
      </c>
      <c r="G27" s="144" t="s">
        <v>661</v>
      </c>
      <c r="H27" s="131" t="s">
        <v>677</v>
      </c>
      <c r="I27" s="144" t="s">
        <v>919</v>
      </c>
      <c r="J27" s="144" t="s">
        <v>971</v>
      </c>
      <c r="K27" s="144" t="s">
        <v>983</v>
      </c>
      <c r="L27" s="144"/>
      <c r="M27" s="144"/>
      <c r="N27" s="144">
        <v>6442564</v>
      </c>
      <c r="O27" s="167" t="s">
        <v>1020</v>
      </c>
      <c r="P27" s="144" t="s">
        <v>1042</v>
      </c>
      <c r="Q27" s="144" t="s">
        <v>1105</v>
      </c>
    </row>
    <row r="28" spans="1:17" s="96" customFormat="1" ht="67.5" customHeight="1">
      <c r="A28" s="218" t="s">
        <v>545</v>
      </c>
      <c r="B28" s="144"/>
      <c r="C28" s="144" t="s">
        <v>650</v>
      </c>
      <c r="D28" s="130">
        <v>42387</v>
      </c>
      <c r="E28" s="130">
        <v>42753</v>
      </c>
      <c r="F28" s="130">
        <v>42987</v>
      </c>
      <c r="G28" s="144" t="s">
        <v>660</v>
      </c>
      <c r="H28" s="131" t="s">
        <v>678</v>
      </c>
      <c r="I28" s="144" t="s">
        <v>920</v>
      </c>
      <c r="J28" s="144" t="s">
        <v>974</v>
      </c>
      <c r="K28" s="144" t="s">
        <v>984</v>
      </c>
      <c r="L28" s="144"/>
      <c r="M28" s="144"/>
      <c r="N28" s="144">
        <v>9963400</v>
      </c>
      <c r="O28" s="167" t="s">
        <v>1022</v>
      </c>
      <c r="P28" s="144" t="s">
        <v>1043</v>
      </c>
      <c r="Q28" s="144" t="s">
        <v>1108</v>
      </c>
    </row>
    <row r="29" spans="1:17" s="96" customFormat="1" ht="67.5" customHeight="1">
      <c r="A29" s="218" t="s">
        <v>545</v>
      </c>
      <c r="B29" s="144"/>
      <c r="C29" s="144" t="s">
        <v>650</v>
      </c>
      <c r="D29" s="130">
        <v>42387</v>
      </c>
      <c r="E29" s="130">
        <v>42753</v>
      </c>
      <c r="F29" s="130">
        <v>42987</v>
      </c>
      <c r="G29" s="144" t="s">
        <v>657</v>
      </c>
      <c r="H29" s="131" t="s">
        <v>679</v>
      </c>
      <c r="I29" s="144" t="s">
        <v>920</v>
      </c>
      <c r="J29" s="144" t="s">
        <v>974</v>
      </c>
      <c r="K29" s="144" t="s">
        <v>984</v>
      </c>
      <c r="L29" s="144"/>
      <c r="M29" s="144"/>
      <c r="N29" s="144">
        <v>9963400</v>
      </c>
      <c r="O29" s="167" t="s">
        <v>1022</v>
      </c>
      <c r="P29" s="144" t="s">
        <v>1043</v>
      </c>
      <c r="Q29" s="144" t="s">
        <v>1108</v>
      </c>
    </row>
    <row r="30" spans="1:17" s="96" customFormat="1" ht="67.5" customHeight="1">
      <c r="A30" s="218" t="s">
        <v>545</v>
      </c>
      <c r="B30" s="144"/>
      <c r="C30" s="144" t="s">
        <v>650</v>
      </c>
      <c r="D30" s="130">
        <v>42387</v>
      </c>
      <c r="E30" s="130">
        <v>42753</v>
      </c>
      <c r="F30" s="130">
        <v>42987</v>
      </c>
      <c r="G30" s="144" t="s">
        <v>654</v>
      </c>
      <c r="H30" s="131" t="s">
        <v>680</v>
      </c>
      <c r="I30" s="144" t="s">
        <v>920</v>
      </c>
      <c r="J30" s="144" t="s">
        <v>974</v>
      </c>
      <c r="K30" s="144" t="s">
        <v>984</v>
      </c>
      <c r="L30" s="144"/>
      <c r="M30" s="144"/>
      <c r="N30" s="144">
        <v>9963400</v>
      </c>
      <c r="O30" s="167" t="s">
        <v>1022</v>
      </c>
      <c r="P30" s="144" t="s">
        <v>1043</v>
      </c>
      <c r="Q30" s="144" t="s">
        <v>1108</v>
      </c>
    </row>
    <row r="31" spans="1:17" s="96" customFormat="1" ht="67.5" customHeight="1">
      <c r="A31" s="218" t="s">
        <v>545</v>
      </c>
      <c r="B31" s="144"/>
      <c r="C31" s="144" t="s">
        <v>650</v>
      </c>
      <c r="D31" s="130">
        <v>42387</v>
      </c>
      <c r="E31" s="130">
        <v>42753</v>
      </c>
      <c r="F31" s="130">
        <v>42987</v>
      </c>
      <c r="G31" s="144" t="s">
        <v>653</v>
      </c>
      <c r="H31" s="131" t="s">
        <v>681</v>
      </c>
      <c r="I31" s="144" t="s">
        <v>920</v>
      </c>
      <c r="J31" s="144" t="s">
        <v>974</v>
      </c>
      <c r="K31" s="144" t="s">
        <v>984</v>
      </c>
      <c r="L31" s="144"/>
      <c r="M31" s="144"/>
      <c r="N31" s="144">
        <v>9963400</v>
      </c>
      <c r="O31" s="167" t="s">
        <v>1022</v>
      </c>
      <c r="P31" s="144" t="s">
        <v>1043</v>
      </c>
      <c r="Q31" s="144" t="s">
        <v>1108</v>
      </c>
    </row>
    <row r="32" spans="1:17" s="96" customFormat="1" ht="67.5" customHeight="1">
      <c r="A32" s="218" t="s">
        <v>545</v>
      </c>
      <c r="B32" s="144"/>
      <c r="C32" s="144" t="s">
        <v>650</v>
      </c>
      <c r="D32" s="130">
        <v>42387</v>
      </c>
      <c r="E32" s="130">
        <v>42753</v>
      </c>
      <c r="F32" s="130">
        <v>42987</v>
      </c>
      <c r="G32" s="144" t="s">
        <v>652</v>
      </c>
      <c r="H32" s="131" t="s">
        <v>682</v>
      </c>
      <c r="I32" s="144" t="s">
        <v>920</v>
      </c>
      <c r="J32" s="144" t="s">
        <v>974</v>
      </c>
      <c r="K32" s="144" t="s">
        <v>984</v>
      </c>
      <c r="L32" s="144"/>
      <c r="M32" s="144"/>
      <c r="N32" s="144">
        <v>9963400</v>
      </c>
      <c r="O32" s="167" t="s">
        <v>1022</v>
      </c>
      <c r="P32" s="144" t="s">
        <v>1043</v>
      </c>
      <c r="Q32" s="144" t="s">
        <v>1108</v>
      </c>
    </row>
    <row r="33" spans="1:17" s="96" customFormat="1" ht="67.5" customHeight="1">
      <c r="A33" s="218" t="s">
        <v>545</v>
      </c>
      <c r="B33" s="144"/>
      <c r="C33" s="144" t="s">
        <v>650</v>
      </c>
      <c r="D33" s="130">
        <v>42387</v>
      </c>
      <c r="E33" s="130">
        <v>42753</v>
      </c>
      <c r="F33" s="130">
        <v>42987</v>
      </c>
      <c r="G33" s="144" t="s">
        <v>657</v>
      </c>
      <c r="H33" s="131" t="s">
        <v>683</v>
      </c>
      <c r="I33" s="144" t="s">
        <v>920</v>
      </c>
      <c r="J33" s="144" t="s">
        <v>974</v>
      </c>
      <c r="K33" s="144" t="s">
        <v>984</v>
      </c>
      <c r="L33" s="144"/>
      <c r="M33" s="144"/>
      <c r="N33" s="144">
        <v>9963400</v>
      </c>
      <c r="O33" s="167" t="s">
        <v>1022</v>
      </c>
      <c r="P33" s="144" t="s">
        <v>1043</v>
      </c>
      <c r="Q33" s="144" t="s">
        <v>1108</v>
      </c>
    </row>
    <row r="34" spans="1:17" s="96" customFormat="1" ht="67.5" customHeight="1">
      <c r="A34" s="218" t="s">
        <v>545</v>
      </c>
      <c r="B34" s="144"/>
      <c r="C34" s="144" t="s">
        <v>650</v>
      </c>
      <c r="D34" s="130">
        <v>42387</v>
      </c>
      <c r="E34" s="130">
        <v>42753</v>
      </c>
      <c r="F34" s="130">
        <v>42987</v>
      </c>
      <c r="G34" s="144" t="s">
        <v>652</v>
      </c>
      <c r="H34" s="131" t="s">
        <v>684</v>
      </c>
      <c r="I34" s="144" t="s">
        <v>920</v>
      </c>
      <c r="J34" s="144" t="s">
        <v>974</v>
      </c>
      <c r="K34" s="144" t="s">
        <v>984</v>
      </c>
      <c r="L34" s="144"/>
      <c r="M34" s="144"/>
      <c r="N34" s="144">
        <v>9963400</v>
      </c>
      <c r="O34" s="167" t="s">
        <v>1022</v>
      </c>
      <c r="P34" s="144" t="s">
        <v>1043</v>
      </c>
      <c r="Q34" s="144" t="s">
        <v>1108</v>
      </c>
    </row>
    <row r="35" spans="1:17" s="96" customFormat="1" ht="67.5" customHeight="1">
      <c r="A35" s="218" t="s">
        <v>546</v>
      </c>
      <c r="B35" s="144"/>
      <c r="C35" s="144" t="s">
        <v>650</v>
      </c>
      <c r="D35" s="130">
        <v>42387</v>
      </c>
      <c r="E35" s="130">
        <v>43118</v>
      </c>
      <c r="F35" s="130">
        <v>43118</v>
      </c>
      <c r="G35" s="144" t="s">
        <v>660</v>
      </c>
      <c r="H35" s="131" t="s">
        <v>685</v>
      </c>
      <c r="I35" s="144" t="s">
        <v>921</v>
      </c>
      <c r="J35" s="144" t="s">
        <v>974</v>
      </c>
      <c r="K35" s="144" t="s">
        <v>985</v>
      </c>
      <c r="L35" s="144"/>
      <c r="M35" s="144"/>
      <c r="N35" s="144">
        <v>36812963</v>
      </c>
      <c r="O35" s="167" t="s">
        <v>1023</v>
      </c>
      <c r="P35" s="144" t="s">
        <v>1044</v>
      </c>
      <c r="Q35" s="144" t="s">
        <v>1112</v>
      </c>
    </row>
    <row r="36" spans="1:17" s="96" customFormat="1" ht="67.5" customHeight="1">
      <c r="A36" s="218" t="s">
        <v>546</v>
      </c>
      <c r="B36" s="144"/>
      <c r="C36" s="144" t="s">
        <v>650</v>
      </c>
      <c r="D36" s="130">
        <v>42387</v>
      </c>
      <c r="E36" s="130">
        <v>43118</v>
      </c>
      <c r="F36" s="130">
        <v>43118</v>
      </c>
      <c r="G36" s="144" t="s">
        <v>652</v>
      </c>
      <c r="H36" s="131" t="s">
        <v>686</v>
      </c>
      <c r="I36" s="144" t="s">
        <v>921</v>
      </c>
      <c r="J36" s="144" t="s">
        <v>974</v>
      </c>
      <c r="K36" s="144" t="s">
        <v>985</v>
      </c>
      <c r="L36" s="144"/>
      <c r="M36" s="144"/>
      <c r="N36" s="144">
        <v>36812963</v>
      </c>
      <c r="O36" s="167" t="s">
        <v>1023</v>
      </c>
      <c r="P36" s="144" t="s">
        <v>1044</v>
      </c>
      <c r="Q36" s="144" t="s">
        <v>1112</v>
      </c>
    </row>
    <row r="37" spans="1:17" s="96" customFormat="1" ht="67.5" customHeight="1">
      <c r="A37" s="218" t="s">
        <v>546</v>
      </c>
      <c r="B37" s="144"/>
      <c r="C37" s="144" t="s">
        <v>650</v>
      </c>
      <c r="D37" s="130">
        <v>42387</v>
      </c>
      <c r="E37" s="130">
        <v>43118</v>
      </c>
      <c r="F37" s="130">
        <v>43118</v>
      </c>
      <c r="G37" s="144" t="s">
        <v>654</v>
      </c>
      <c r="H37" s="131" t="s">
        <v>687</v>
      </c>
      <c r="I37" s="144" t="s">
        <v>921</v>
      </c>
      <c r="J37" s="144" t="s">
        <v>974</v>
      </c>
      <c r="K37" s="144" t="s">
        <v>985</v>
      </c>
      <c r="L37" s="144"/>
      <c r="M37" s="144"/>
      <c r="N37" s="144">
        <v>36812963</v>
      </c>
      <c r="O37" s="167" t="s">
        <v>1023</v>
      </c>
      <c r="P37" s="144" t="s">
        <v>1044</v>
      </c>
      <c r="Q37" s="144" t="s">
        <v>1112</v>
      </c>
    </row>
    <row r="38" spans="1:17" s="96" customFormat="1" ht="67.5" customHeight="1">
      <c r="A38" s="218" t="s">
        <v>546</v>
      </c>
      <c r="B38" s="144"/>
      <c r="C38" s="144" t="s">
        <v>650</v>
      </c>
      <c r="D38" s="130">
        <v>42387</v>
      </c>
      <c r="E38" s="130">
        <v>43118</v>
      </c>
      <c r="F38" s="130">
        <v>43118</v>
      </c>
      <c r="G38" s="144" t="s">
        <v>657</v>
      </c>
      <c r="H38" s="131" t="s">
        <v>688</v>
      </c>
      <c r="I38" s="144" t="s">
        <v>921</v>
      </c>
      <c r="J38" s="144" t="s">
        <v>974</v>
      </c>
      <c r="K38" s="144" t="s">
        <v>985</v>
      </c>
      <c r="L38" s="144"/>
      <c r="M38" s="144"/>
      <c r="N38" s="144">
        <v>36812963</v>
      </c>
      <c r="O38" s="167" t="s">
        <v>1023</v>
      </c>
      <c r="P38" s="144" t="s">
        <v>1044</v>
      </c>
      <c r="Q38" s="144" t="s">
        <v>1112</v>
      </c>
    </row>
    <row r="39" spans="1:17" s="96" customFormat="1" ht="67.5" customHeight="1">
      <c r="A39" s="218" t="s">
        <v>546</v>
      </c>
      <c r="B39" s="144"/>
      <c r="C39" s="144" t="s">
        <v>650</v>
      </c>
      <c r="D39" s="130">
        <v>42387</v>
      </c>
      <c r="E39" s="130">
        <v>43118</v>
      </c>
      <c r="F39" s="130">
        <v>43118</v>
      </c>
      <c r="G39" s="144" t="s">
        <v>654</v>
      </c>
      <c r="H39" s="131" t="s">
        <v>689</v>
      </c>
      <c r="I39" s="144" t="s">
        <v>921</v>
      </c>
      <c r="J39" s="144" t="s">
        <v>974</v>
      </c>
      <c r="K39" s="144" t="s">
        <v>985</v>
      </c>
      <c r="L39" s="144"/>
      <c r="M39" s="144"/>
      <c r="N39" s="144">
        <v>36812963</v>
      </c>
      <c r="O39" s="167" t="s">
        <v>1023</v>
      </c>
      <c r="P39" s="144" t="s">
        <v>1044</v>
      </c>
      <c r="Q39" s="144" t="s">
        <v>1112</v>
      </c>
    </row>
    <row r="40" spans="1:17" s="96" customFormat="1" ht="67.5" customHeight="1">
      <c r="A40" s="218" t="s">
        <v>546</v>
      </c>
      <c r="B40" s="144"/>
      <c r="C40" s="144" t="s">
        <v>650</v>
      </c>
      <c r="D40" s="130">
        <v>42387</v>
      </c>
      <c r="E40" s="130">
        <v>43118</v>
      </c>
      <c r="F40" s="130">
        <v>43118</v>
      </c>
      <c r="G40" s="144" t="s">
        <v>657</v>
      </c>
      <c r="H40" s="131" t="s">
        <v>690</v>
      </c>
      <c r="I40" s="144" t="s">
        <v>921</v>
      </c>
      <c r="J40" s="144" t="s">
        <v>974</v>
      </c>
      <c r="K40" s="144" t="s">
        <v>985</v>
      </c>
      <c r="L40" s="144"/>
      <c r="M40" s="144"/>
      <c r="N40" s="144">
        <v>36812963</v>
      </c>
      <c r="O40" s="167" t="s">
        <v>1023</v>
      </c>
      <c r="P40" s="144" t="s">
        <v>1044</v>
      </c>
      <c r="Q40" s="144" t="s">
        <v>1112</v>
      </c>
    </row>
    <row r="41" spans="1:17" s="96" customFormat="1" ht="67.5" customHeight="1">
      <c r="A41" s="218" t="s">
        <v>546</v>
      </c>
      <c r="B41" s="144"/>
      <c r="C41" s="144" t="s">
        <v>650</v>
      </c>
      <c r="D41" s="130">
        <v>42387</v>
      </c>
      <c r="E41" s="130">
        <v>43118</v>
      </c>
      <c r="F41" s="130">
        <v>43118</v>
      </c>
      <c r="G41" s="144" t="s">
        <v>653</v>
      </c>
      <c r="H41" s="131" t="s">
        <v>691</v>
      </c>
      <c r="I41" s="144" t="s">
        <v>921</v>
      </c>
      <c r="J41" s="144" t="s">
        <v>974</v>
      </c>
      <c r="K41" s="144" t="s">
        <v>985</v>
      </c>
      <c r="L41" s="144"/>
      <c r="M41" s="144"/>
      <c r="N41" s="144">
        <v>36812963</v>
      </c>
      <c r="O41" s="167" t="s">
        <v>1023</v>
      </c>
      <c r="P41" s="144" t="s">
        <v>1044</v>
      </c>
      <c r="Q41" s="144" t="s">
        <v>1112</v>
      </c>
    </row>
    <row r="42" spans="1:17" s="96" customFormat="1" ht="67.5" customHeight="1">
      <c r="A42" s="218" t="s">
        <v>546</v>
      </c>
      <c r="B42" s="144"/>
      <c r="C42" s="144" t="s">
        <v>650</v>
      </c>
      <c r="D42" s="130">
        <v>42387</v>
      </c>
      <c r="E42" s="130">
        <v>43118</v>
      </c>
      <c r="F42" s="130">
        <v>43118</v>
      </c>
      <c r="G42" s="144" t="s">
        <v>657</v>
      </c>
      <c r="H42" s="131" t="s">
        <v>692</v>
      </c>
      <c r="I42" s="144" t="s">
        <v>921</v>
      </c>
      <c r="J42" s="144" t="s">
        <v>974</v>
      </c>
      <c r="K42" s="144" t="s">
        <v>985</v>
      </c>
      <c r="L42" s="144"/>
      <c r="M42" s="144"/>
      <c r="N42" s="144">
        <v>36812963</v>
      </c>
      <c r="O42" s="167" t="s">
        <v>1023</v>
      </c>
      <c r="P42" s="144" t="s">
        <v>1044</v>
      </c>
      <c r="Q42" s="144" t="s">
        <v>1112</v>
      </c>
    </row>
    <row r="43" spans="1:17" s="96" customFormat="1" ht="67.5" customHeight="1">
      <c r="A43" s="218" t="s">
        <v>546</v>
      </c>
      <c r="B43" s="144"/>
      <c r="C43" s="144" t="s">
        <v>650</v>
      </c>
      <c r="D43" s="130">
        <v>42387</v>
      </c>
      <c r="E43" s="130">
        <v>43118</v>
      </c>
      <c r="F43" s="130">
        <v>43118</v>
      </c>
      <c r="G43" s="144" t="s">
        <v>657</v>
      </c>
      <c r="H43" s="131" t="s">
        <v>693</v>
      </c>
      <c r="I43" s="144" t="s">
        <v>921</v>
      </c>
      <c r="J43" s="144" t="s">
        <v>974</v>
      </c>
      <c r="K43" s="144" t="s">
        <v>985</v>
      </c>
      <c r="L43" s="144"/>
      <c r="M43" s="144"/>
      <c r="N43" s="144">
        <v>36812963</v>
      </c>
      <c r="O43" s="167" t="s">
        <v>1023</v>
      </c>
      <c r="P43" s="144" t="s">
        <v>1044</v>
      </c>
      <c r="Q43" s="144" t="s">
        <v>1112</v>
      </c>
    </row>
    <row r="44" spans="1:17" s="96" customFormat="1" ht="67.5" customHeight="1">
      <c r="A44" s="218" t="s">
        <v>546</v>
      </c>
      <c r="B44" s="144"/>
      <c r="C44" s="144" t="s">
        <v>650</v>
      </c>
      <c r="D44" s="130">
        <v>42387</v>
      </c>
      <c r="E44" s="130">
        <v>43118</v>
      </c>
      <c r="F44" s="130">
        <v>43118</v>
      </c>
      <c r="G44" s="144" t="s">
        <v>662</v>
      </c>
      <c r="H44" s="131" t="s">
        <v>694</v>
      </c>
      <c r="I44" s="144" t="s">
        <v>921</v>
      </c>
      <c r="J44" s="144" t="s">
        <v>974</v>
      </c>
      <c r="K44" s="144" t="s">
        <v>985</v>
      </c>
      <c r="L44" s="144"/>
      <c r="M44" s="144"/>
      <c r="N44" s="144">
        <v>36812963</v>
      </c>
      <c r="O44" s="167" t="s">
        <v>1023</v>
      </c>
      <c r="P44" s="144" t="s">
        <v>1044</v>
      </c>
      <c r="Q44" s="144" t="s">
        <v>1112</v>
      </c>
    </row>
    <row r="45" spans="1:17" s="96" customFormat="1" ht="67.5" customHeight="1">
      <c r="A45" s="218" t="s">
        <v>547</v>
      </c>
      <c r="B45" s="144"/>
      <c r="C45" s="144" t="s">
        <v>650</v>
      </c>
      <c r="D45" s="130">
        <v>42748</v>
      </c>
      <c r="E45" s="130">
        <v>42929</v>
      </c>
      <c r="F45" s="130">
        <v>42993</v>
      </c>
      <c r="G45" s="144" t="s">
        <v>339</v>
      </c>
      <c r="H45" s="131"/>
      <c r="I45" s="144"/>
      <c r="J45" s="144" t="s">
        <v>980</v>
      </c>
      <c r="K45" s="144" t="s">
        <v>981</v>
      </c>
      <c r="L45" s="144" t="s">
        <v>986</v>
      </c>
      <c r="M45" s="144">
        <v>0</v>
      </c>
      <c r="N45" s="144"/>
      <c r="O45" s="167" t="s">
        <v>1019</v>
      </c>
      <c r="P45" s="144" t="s">
        <v>1038</v>
      </c>
      <c r="Q45" s="144" t="s">
        <v>1104</v>
      </c>
    </row>
    <row r="46" spans="1:17" s="96" customFormat="1" ht="67.5" customHeight="1">
      <c r="A46" s="218" t="s">
        <v>548</v>
      </c>
      <c r="B46" s="144"/>
      <c r="C46" s="144" t="s">
        <v>650</v>
      </c>
      <c r="D46" s="130">
        <v>41334</v>
      </c>
      <c r="E46" s="130">
        <v>41699</v>
      </c>
      <c r="F46" s="130">
        <v>41766</v>
      </c>
      <c r="G46" s="144" t="s">
        <v>652</v>
      </c>
      <c r="H46" s="131" t="s">
        <v>695</v>
      </c>
      <c r="I46" s="144"/>
      <c r="J46" s="144" t="s">
        <v>971</v>
      </c>
      <c r="K46" s="144" t="s">
        <v>972</v>
      </c>
      <c r="L46" s="144" t="s">
        <v>973</v>
      </c>
      <c r="M46" s="144">
        <v>14280840</v>
      </c>
      <c r="N46" s="144"/>
      <c r="O46" s="167" t="s">
        <v>1019</v>
      </c>
      <c r="P46" s="144" t="s">
        <v>1046</v>
      </c>
      <c r="Q46" s="144" t="s">
        <v>1113</v>
      </c>
    </row>
    <row r="47" spans="1:17" s="96" customFormat="1" ht="67.5" customHeight="1">
      <c r="A47" s="218" t="s">
        <v>549</v>
      </c>
      <c r="B47" s="144"/>
      <c r="C47" s="144" t="s">
        <v>650</v>
      </c>
      <c r="D47" s="130">
        <v>41334</v>
      </c>
      <c r="E47" s="130">
        <v>41699</v>
      </c>
      <c r="F47" s="130">
        <v>41739</v>
      </c>
      <c r="G47" s="144" t="s">
        <v>652</v>
      </c>
      <c r="H47" s="131" t="s">
        <v>696</v>
      </c>
      <c r="I47" s="144"/>
      <c r="J47" s="144" t="s">
        <v>971</v>
      </c>
      <c r="K47" s="144" t="s">
        <v>972</v>
      </c>
      <c r="L47" s="144" t="s">
        <v>973</v>
      </c>
      <c r="M47" s="144">
        <v>14280840</v>
      </c>
      <c r="N47" s="144"/>
      <c r="O47" s="167" t="s">
        <v>1021</v>
      </c>
      <c r="P47" s="144" t="s">
        <v>1047</v>
      </c>
      <c r="Q47" s="144" t="s">
        <v>1114</v>
      </c>
    </row>
    <row r="48" spans="1:17" s="96" customFormat="1" ht="67.5" customHeight="1">
      <c r="A48" s="218" t="s">
        <v>550</v>
      </c>
      <c r="B48" s="144"/>
      <c r="C48" s="144" t="s">
        <v>650</v>
      </c>
      <c r="D48" s="130">
        <v>41487</v>
      </c>
      <c r="E48" s="130">
        <v>41852</v>
      </c>
      <c r="F48" s="130">
        <v>41878</v>
      </c>
      <c r="G48" s="144" t="s">
        <v>339</v>
      </c>
      <c r="H48" s="131"/>
      <c r="I48" s="144"/>
      <c r="J48" s="144" t="s">
        <v>971</v>
      </c>
      <c r="K48" s="144" t="s">
        <v>972</v>
      </c>
      <c r="L48" s="144"/>
      <c r="M48" s="144"/>
      <c r="N48" s="144"/>
      <c r="O48" s="167" t="s">
        <v>1024</v>
      </c>
      <c r="P48" s="144" t="s">
        <v>1048</v>
      </c>
      <c r="Q48" s="144" t="s">
        <v>1115</v>
      </c>
    </row>
    <row r="49" spans="1:17" s="96" customFormat="1" ht="67.5" customHeight="1">
      <c r="A49" s="218" t="s">
        <v>551</v>
      </c>
      <c r="B49" s="144"/>
      <c r="C49" s="144" t="s">
        <v>650</v>
      </c>
      <c r="D49" s="130">
        <v>41334</v>
      </c>
      <c r="E49" s="130">
        <v>41699</v>
      </c>
      <c r="F49" s="130">
        <v>41796</v>
      </c>
      <c r="G49" s="144" t="s">
        <v>652</v>
      </c>
      <c r="H49" s="131" t="s">
        <v>697</v>
      </c>
      <c r="I49" s="144"/>
      <c r="J49" s="144" t="s">
        <v>971</v>
      </c>
      <c r="K49" s="144" t="s">
        <v>972</v>
      </c>
      <c r="L49" s="144" t="s">
        <v>973</v>
      </c>
      <c r="M49" s="144">
        <v>14280840</v>
      </c>
      <c r="N49" s="144"/>
      <c r="O49" s="167" t="s">
        <v>1023</v>
      </c>
      <c r="P49" s="144" t="s">
        <v>1049</v>
      </c>
      <c r="Q49" s="144" t="s">
        <v>1116</v>
      </c>
    </row>
    <row r="50" spans="1:17" s="96" customFormat="1" ht="67.5" customHeight="1">
      <c r="A50" s="218" t="s">
        <v>552</v>
      </c>
      <c r="B50" s="144"/>
      <c r="C50" s="144" t="s">
        <v>650</v>
      </c>
      <c r="D50" s="130">
        <v>41334</v>
      </c>
      <c r="E50" s="130">
        <v>41699</v>
      </c>
      <c r="F50" s="130">
        <v>41779</v>
      </c>
      <c r="G50" s="144" t="s">
        <v>652</v>
      </c>
      <c r="H50" s="131" t="s">
        <v>698</v>
      </c>
      <c r="I50" s="144"/>
      <c r="J50" s="144" t="s">
        <v>971</v>
      </c>
      <c r="K50" s="144" t="s">
        <v>972</v>
      </c>
      <c r="L50" s="144" t="s">
        <v>973</v>
      </c>
      <c r="M50" s="144">
        <v>14280840</v>
      </c>
      <c r="N50" s="144"/>
      <c r="O50" s="167" t="s">
        <v>1020</v>
      </c>
      <c r="P50" s="144" t="s">
        <v>1050</v>
      </c>
      <c r="Q50" s="144" t="s">
        <v>1105</v>
      </c>
    </row>
    <row r="51" spans="1:17" s="96" customFormat="1" ht="67.5" customHeight="1">
      <c r="A51" s="218" t="s">
        <v>553</v>
      </c>
      <c r="B51" s="144"/>
      <c r="C51" s="144" t="s">
        <v>650</v>
      </c>
      <c r="D51" s="130">
        <v>42422</v>
      </c>
      <c r="E51" s="130">
        <v>42788</v>
      </c>
      <c r="F51" s="130"/>
      <c r="G51" s="144" t="s">
        <v>652</v>
      </c>
      <c r="H51" s="131" t="s">
        <v>699</v>
      </c>
      <c r="I51" s="144" t="s">
        <v>922</v>
      </c>
      <c r="J51" s="144" t="s">
        <v>971</v>
      </c>
      <c r="K51" s="144" t="s">
        <v>987</v>
      </c>
      <c r="L51" s="144"/>
      <c r="M51" s="144"/>
      <c r="N51" s="144"/>
      <c r="O51" s="167" t="s">
        <v>1020</v>
      </c>
      <c r="P51" s="144" t="s">
        <v>1051</v>
      </c>
      <c r="Q51" s="144" t="s">
        <v>1105</v>
      </c>
    </row>
    <row r="52" spans="1:17" s="96" customFormat="1" ht="67.5" customHeight="1">
      <c r="A52" s="218" t="s">
        <v>554</v>
      </c>
      <c r="B52" s="144"/>
      <c r="C52" s="144" t="s">
        <v>650</v>
      </c>
      <c r="D52" s="130">
        <v>42387</v>
      </c>
      <c r="E52" s="130">
        <v>42569</v>
      </c>
      <c r="F52" s="130"/>
      <c r="G52" s="144" t="s">
        <v>339</v>
      </c>
      <c r="H52" s="131"/>
      <c r="I52" s="144" t="s">
        <v>923</v>
      </c>
      <c r="J52" s="144" t="s">
        <v>971</v>
      </c>
      <c r="K52" s="144" t="s">
        <v>983</v>
      </c>
      <c r="L52" s="144"/>
      <c r="M52" s="144"/>
      <c r="N52" s="144">
        <v>3220000</v>
      </c>
      <c r="O52" s="167" t="s">
        <v>1020</v>
      </c>
      <c r="P52" s="144" t="s">
        <v>1052</v>
      </c>
      <c r="Q52" s="144" t="s">
        <v>1105</v>
      </c>
    </row>
    <row r="53" spans="1:17" s="96" customFormat="1" ht="67.5" customHeight="1">
      <c r="A53" s="218" t="s">
        <v>555</v>
      </c>
      <c r="B53" s="144"/>
      <c r="C53" s="144" t="s">
        <v>650</v>
      </c>
      <c r="D53" s="130">
        <v>40676</v>
      </c>
      <c r="E53" s="130">
        <v>41468</v>
      </c>
      <c r="F53" s="130">
        <v>41836</v>
      </c>
      <c r="G53" s="144" t="s">
        <v>663</v>
      </c>
      <c r="H53" s="131" t="s">
        <v>700</v>
      </c>
      <c r="I53" s="144" t="s">
        <v>924</v>
      </c>
      <c r="J53" s="144" t="s">
        <v>975</v>
      </c>
      <c r="K53" s="144" t="s">
        <v>988</v>
      </c>
      <c r="L53" s="144" t="s">
        <v>989</v>
      </c>
      <c r="M53" s="144">
        <v>0</v>
      </c>
      <c r="N53" s="144"/>
      <c r="O53" s="167" t="s">
        <v>1020</v>
      </c>
      <c r="P53" s="144" t="s">
        <v>1029</v>
      </c>
      <c r="Q53" s="144" t="s">
        <v>1105</v>
      </c>
    </row>
    <row r="54" spans="1:17" s="96" customFormat="1" ht="67.5" customHeight="1">
      <c r="A54" s="218" t="s">
        <v>555</v>
      </c>
      <c r="B54" s="144"/>
      <c r="C54" s="144" t="s">
        <v>650</v>
      </c>
      <c r="D54" s="130">
        <v>40676</v>
      </c>
      <c r="E54" s="130">
        <v>41468</v>
      </c>
      <c r="F54" s="130">
        <v>41836</v>
      </c>
      <c r="G54" s="144" t="s">
        <v>657</v>
      </c>
      <c r="H54" s="131" t="s">
        <v>701</v>
      </c>
      <c r="I54" s="144" t="s">
        <v>924</v>
      </c>
      <c r="J54" s="144" t="s">
        <v>975</v>
      </c>
      <c r="K54" s="144" t="s">
        <v>988</v>
      </c>
      <c r="L54" s="144" t="s">
        <v>989</v>
      </c>
      <c r="M54" s="144">
        <v>0</v>
      </c>
      <c r="N54" s="144"/>
      <c r="O54" s="167" t="s">
        <v>1020</v>
      </c>
      <c r="P54" s="144" t="s">
        <v>1029</v>
      </c>
      <c r="Q54" s="144" t="s">
        <v>1105</v>
      </c>
    </row>
    <row r="55" spans="1:17" s="96" customFormat="1" ht="67.5" customHeight="1">
      <c r="A55" s="218" t="s">
        <v>555</v>
      </c>
      <c r="B55" s="144"/>
      <c r="C55" s="144" t="s">
        <v>650</v>
      </c>
      <c r="D55" s="130">
        <v>40676</v>
      </c>
      <c r="E55" s="130">
        <v>41468</v>
      </c>
      <c r="F55" s="130">
        <v>41836</v>
      </c>
      <c r="G55" s="144" t="s">
        <v>657</v>
      </c>
      <c r="H55" s="131" t="s">
        <v>702</v>
      </c>
      <c r="I55" s="144" t="s">
        <v>924</v>
      </c>
      <c r="J55" s="144" t="s">
        <v>975</v>
      </c>
      <c r="K55" s="144" t="s">
        <v>988</v>
      </c>
      <c r="L55" s="144" t="s">
        <v>989</v>
      </c>
      <c r="M55" s="144">
        <v>0</v>
      </c>
      <c r="N55" s="144"/>
      <c r="O55" s="167" t="s">
        <v>1020</v>
      </c>
      <c r="P55" s="144" t="s">
        <v>1029</v>
      </c>
      <c r="Q55" s="144" t="s">
        <v>1105</v>
      </c>
    </row>
    <row r="56" spans="1:17" s="96" customFormat="1" ht="67.5" customHeight="1">
      <c r="A56" s="218" t="s">
        <v>555</v>
      </c>
      <c r="B56" s="144"/>
      <c r="C56" s="144" t="s">
        <v>650</v>
      </c>
      <c r="D56" s="130">
        <v>40676</v>
      </c>
      <c r="E56" s="130">
        <v>41468</v>
      </c>
      <c r="F56" s="130">
        <v>41836</v>
      </c>
      <c r="G56" s="144" t="s">
        <v>657</v>
      </c>
      <c r="H56" s="131" t="s">
        <v>703</v>
      </c>
      <c r="I56" s="144" t="s">
        <v>924</v>
      </c>
      <c r="J56" s="144" t="s">
        <v>975</v>
      </c>
      <c r="K56" s="144" t="s">
        <v>988</v>
      </c>
      <c r="L56" s="144" t="s">
        <v>989</v>
      </c>
      <c r="M56" s="144">
        <v>0</v>
      </c>
      <c r="N56" s="144"/>
      <c r="O56" s="167" t="s">
        <v>1020</v>
      </c>
      <c r="P56" s="144" t="s">
        <v>1029</v>
      </c>
      <c r="Q56" s="144" t="s">
        <v>1105</v>
      </c>
    </row>
    <row r="57" spans="1:17" s="96" customFormat="1" ht="67.5" customHeight="1">
      <c r="A57" s="218" t="s">
        <v>555</v>
      </c>
      <c r="B57" s="144"/>
      <c r="C57" s="144" t="s">
        <v>650</v>
      </c>
      <c r="D57" s="130">
        <v>40676</v>
      </c>
      <c r="E57" s="130">
        <v>41468</v>
      </c>
      <c r="F57" s="130">
        <v>41836</v>
      </c>
      <c r="G57" s="144" t="s">
        <v>656</v>
      </c>
      <c r="H57" s="131" t="s">
        <v>704</v>
      </c>
      <c r="I57" s="144" t="s">
        <v>924</v>
      </c>
      <c r="J57" s="144" t="s">
        <v>975</v>
      </c>
      <c r="K57" s="144" t="s">
        <v>988</v>
      </c>
      <c r="L57" s="144" t="s">
        <v>989</v>
      </c>
      <c r="M57" s="144">
        <v>0</v>
      </c>
      <c r="N57" s="144"/>
      <c r="O57" s="167" t="s">
        <v>1020</v>
      </c>
      <c r="P57" s="144" t="s">
        <v>1029</v>
      </c>
      <c r="Q57" s="144" t="s">
        <v>1105</v>
      </c>
    </row>
    <row r="58" spans="1:17" s="96" customFormat="1" ht="67.5" customHeight="1">
      <c r="A58" s="218" t="s">
        <v>555</v>
      </c>
      <c r="B58" s="144"/>
      <c r="C58" s="144" t="s">
        <v>650</v>
      </c>
      <c r="D58" s="130">
        <v>40676</v>
      </c>
      <c r="E58" s="130">
        <v>41468</v>
      </c>
      <c r="F58" s="130">
        <v>41836</v>
      </c>
      <c r="G58" s="144" t="s">
        <v>652</v>
      </c>
      <c r="H58" s="131" t="s">
        <v>705</v>
      </c>
      <c r="I58" s="144" t="s">
        <v>924</v>
      </c>
      <c r="J58" s="144" t="s">
        <v>975</v>
      </c>
      <c r="K58" s="144" t="s">
        <v>988</v>
      </c>
      <c r="L58" s="144" t="s">
        <v>989</v>
      </c>
      <c r="M58" s="144">
        <v>0</v>
      </c>
      <c r="N58" s="144"/>
      <c r="O58" s="167" t="s">
        <v>1020</v>
      </c>
      <c r="P58" s="144" t="s">
        <v>1029</v>
      </c>
      <c r="Q58" s="144" t="s">
        <v>1105</v>
      </c>
    </row>
    <row r="59" spans="1:17" s="96" customFormat="1" ht="67.5" customHeight="1">
      <c r="A59" s="218" t="s">
        <v>555</v>
      </c>
      <c r="B59" s="144"/>
      <c r="C59" s="144" t="s">
        <v>650</v>
      </c>
      <c r="D59" s="130">
        <v>40676</v>
      </c>
      <c r="E59" s="130">
        <v>41468</v>
      </c>
      <c r="F59" s="130">
        <v>41836</v>
      </c>
      <c r="G59" s="144" t="s">
        <v>652</v>
      </c>
      <c r="H59" s="131" t="s">
        <v>706</v>
      </c>
      <c r="I59" s="144" t="s">
        <v>924</v>
      </c>
      <c r="J59" s="144" t="s">
        <v>975</v>
      </c>
      <c r="K59" s="144" t="s">
        <v>988</v>
      </c>
      <c r="L59" s="144" t="s">
        <v>989</v>
      </c>
      <c r="M59" s="144">
        <v>0</v>
      </c>
      <c r="N59" s="144"/>
      <c r="O59" s="167" t="s">
        <v>1020</v>
      </c>
      <c r="P59" s="144" t="s">
        <v>1029</v>
      </c>
      <c r="Q59" s="144" t="s">
        <v>1105</v>
      </c>
    </row>
    <row r="60" spans="1:17" s="96" customFormat="1" ht="67.5" customHeight="1">
      <c r="A60" s="218" t="s">
        <v>555</v>
      </c>
      <c r="B60" s="144"/>
      <c r="C60" s="144" t="s">
        <v>650</v>
      </c>
      <c r="D60" s="130">
        <v>40676</v>
      </c>
      <c r="E60" s="130">
        <v>41468</v>
      </c>
      <c r="F60" s="130">
        <v>41836</v>
      </c>
      <c r="G60" s="144" t="s">
        <v>652</v>
      </c>
      <c r="H60" s="131" t="s">
        <v>707</v>
      </c>
      <c r="I60" s="144" t="s">
        <v>924</v>
      </c>
      <c r="J60" s="144" t="s">
        <v>975</v>
      </c>
      <c r="K60" s="144" t="s">
        <v>988</v>
      </c>
      <c r="L60" s="144" t="s">
        <v>989</v>
      </c>
      <c r="M60" s="144">
        <v>0</v>
      </c>
      <c r="N60" s="144"/>
      <c r="O60" s="167" t="s">
        <v>1020</v>
      </c>
      <c r="P60" s="144" t="s">
        <v>1029</v>
      </c>
      <c r="Q60" s="144" t="s">
        <v>1105</v>
      </c>
    </row>
    <row r="61" spans="1:17" s="96" customFormat="1" ht="67.5" customHeight="1">
      <c r="A61" s="218" t="s">
        <v>555</v>
      </c>
      <c r="B61" s="144"/>
      <c r="C61" s="144" t="s">
        <v>650</v>
      </c>
      <c r="D61" s="130">
        <v>40676</v>
      </c>
      <c r="E61" s="130">
        <v>41468</v>
      </c>
      <c r="F61" s="130">
        <v>41836</v>
      </c>
      <c r="G61" s="144" t="s">
        <v>652</v>
      </c>
      <c r="H61" s="131" t="s">
        <v>708</v>
      </c>
      <c r="I61" s="144" t="s">
        <v>924</v>
      </c>
      <c r="J61" s="144" t="s">
        <v>975</v>
      </c>
      <c r="K61" s="144" t="s">
        <v>988</v>
      </c>
      <c r="L61" s="144" t="s">
        <v>989</v>
      </c>
      <c r="M61" s="144">
        <v>0</v>
      </c>
      <c r="N61" s="144"/>
      <c r="O61" s="167" t="s">
        <v>1020</v>
      </c>
      <c r="P61" s="144" t="s">
        <v>1029</v>
      </c>
      <c r="Q61" s="144" t="s">
        <v>1105</v>
      </c>
    </row>
    <row r="62" spans="1:17" s="96" customFormat="1" ht="67.5" customHeight="1">
      <c r="A62" s="218" t="s">
        <v>555</v>
      </c>
      <c r="B62" s="144"/>
      <c r="C62" s="144" t="s">
        <v>650</v>
      </c>
      <c r="D62" s="130">
        <v>40676</v>
      </c>
      <c r="E62" s="130">
        <v>41468</v>
      </c>
      <c r="F62" s="130">
        <v>41836</v>
      </c>
      <c r="G62" s="144" t="s">
        <v>652</v>
      </c>
      <c r="H62" s="131" t="s">
        <v>709</v>
      </c>
      <c r="I62" s="144" t="s">
        <v>924</v>
      </c>
      <c r="J62" s="144" t="s">
        <v>975</v>
      </c>
      <c r="K62" s="144" t="s">
        <v>988</v>
      </c>
      <c r="L62" s="144" t="s">
        <v>989</v>
      </c>
      <c r="M62" s="144">
        <v>0</v>
      </c>
      <c r="N62" s="144"/>
      <c r="O62" s="167" t="s">
        <v>1020</v>
      </c>
      <c r="P62" s="144" t="s">
        <v>1029</v>
      </c>
      <c r="Q62" s="144" t="s">
        <v>1105</v>
      </c>
    </row>
    <row r="63" spans="1:17" s="96" customFormat="1" ht="67.5" customHeight="1">
      <c r="A63" s="218" t="s">
        <v>555</v>
      </c>
      <c r="B63" s="144"/>
      <c r="C63" s="144" t="s">
        <v>650</v>
      </c>
      <c r="D63" s="130">
        <v>40676</v>
      </c>
      <c r="E63" s="130">
        <v>41468</v>
      </c>
      <c r="F63" s="130">
        <v>41836</v>
      </c>
      <c r="G63" s="144" t="s">
        <v>652</v>
      </c>
      <c r="H63" s="131" t="s">
        <v>710</v>
      </c>
      <c r="I63" s="144" t="s">
        <v>924</v>
      </c>
      <c r="J63" s="144" t="s">
        <v>975</v>
      </c>
      <c r="K63" s="144" t="s">
        <v>988</v>
      </c>
      <c r="L63" s="144" t="s">
        <v>989</v>
      </c>
      <c r="M63" s="144">
        <v>0</v>
      </c>
      <c r="N63" s="144"/>
      <c r="O63" s="167" t="s">
        <v>1020</v>
      </c>
      <c r="P63" s="144" t="s">
        <v>1029</v>
      </c>
      <c r="Q63" s="144" t="s">
        <v>1105</v>
      </c>
    </row>
    <row r="64" spans="1:17" s="96" customFormat="1" ht="67.5" customHeight="1">
      <c r="A64" s="218" t="s">
        <v>555</v>
      </c>
      <c r="B64" s="144"/>
      <c r="C64" s="144" t="s">
        <v>650</v>
      </c>
      <c r="D64" s="130">
        <v>40676</v>
      </c>
      <c r="E64" s="130">
        <v>41468</v>
      </c>
      <c r="F64" s="130">
        <v>41836</v>
      </c>
      <c r="G64" s="144" t="s">
        <v>652</v>
      </c>
      <c r="H64" s="131" t="s">
        <v>711</v>
      </c>
      <c r="I64" s="144" t="s">
        <v>924</v>
      </c>
      <c r="J64" s="144" t="s">
        <v>975</v>
      </c>
      <c r="K64" s="144" t="s">
        <v>988</v>
      </c>
      <c r="L64" s="144" t="s">
        <v>989</v>
      </c>
      <c r="M64" s="144">
        <v>0</v>
      </c>
      <c r="N64" s="144"/>
      <c r="O64" s="167" t="s">
        <v>1020</v>
      </c>
      <c r="P64" s="144" t="s">
        <v>1029</v>
      </c>
      <c r="Q64" s="144" t="s">
        <v>1105</v>
      </c>
    </row>
    <row r="65" spans="1:17" s="96" customFormat="1" ht="67.5" customHeight="1">
      <c r="A65" s="218" t="s">
        <v>555</v>
      </c>
      <c r="B65" s="144"/>
      <c r="C65" s="144" t="s">
        <v>650</v>
      </c>
      <c r="D65" s="130">
        <v>40676</v>
      </c>
      <c r="E65" s="130">
        <v>41468</v>
      </c>
      <c r="F65" s="130">
        <v>41836</v>
      </c>
      <c r="G65" s="144" t="s">
        <v>652</v>
      </c>
      <c r="H65" s="131" t="s">
        <v>712</v>
      </c>
      <c r="I65" s="144" t="s">
        <v>924</v>
      </c>
      <c r="J65" s="144" t="s">
        <v>975</v>
      </c>
      <c r="K65" s="144" t="s">
        <v>988</v>
      </c>
      <c r="L65" s="144" t="s">
        <v>989</v>
      </c>
      <c r="M65" s="144">
        <v>0</v>
      </c>
      <c r="N65" s="144"/>
      <c r="O65" s="167" t="s">
        <v>1020</v>
      </c>
      <c r="P65" s="144" t="s">
        <v>1029</v>
      </c>
      <c r="Q65" s="144" t="s">
        <v>1105</v>
      </c>
    </row>
    <row r="66" spans="1:17" s="96" customFormat="1" ht="67.5" customHeight="1">
      <c r="A66" s="218" t="s">
        <v>555</v>
      </c>
      <c r="B66" s="144"/>
      <c r="C66" s="144" t="s">
        <v>650</v>
      </c>
      <c r="D66" s="130">
        <v>40676</v>
      </c>
      <c r="E66" s="130">
        <v>41468</v>
      </c>
      <c r="F66" s="130">
        <v>41836</v>
      </c>
      <c r="G66" s="144" t="s">
        <v>652</v>
      </c>
      <c r="H66" s="131" t="s">
        <v>713</v>
      </c>
      <c r="I66" s="144" t="s">
        <v>924</v>
      </c>
      <c r="J66" s="144" t="s">
        <v>975</v>
      </c>
      <c r="K66" s="144" t="s">
        <v>988</v>
      </c>
      <c r="L66" s="144" t="s">
        <v>989</v>
      </c>
      <c r="M66" s="144">
        <v>0</v>
      </c>
      <c r="N66" s="144"/>
      <c r="O66" s="167" t="s">
        <v>1020</v>
      </c>
      <c r="P66" s="144" t="s">
        <v>1029</v>
      </c>
      <c r="Q66" s="144" t="s">
        <v>1105</v>
      </c>
    </row>
    <row r="67" spans="1:17" s="96" customFormat="1" ht="67.5" customHeight="1">
      <c r="A67" s="218" t="s">
        <v>555</v>
      </c>
      <c r="B67" s="144"/>
      <c r="C67" s="144" t="s">
        <v>650</v>
      </c>
      <c r="D67" s="130">
        <v>40676</v>
      </c>
      <c r="E67" s="130">
        <v>41468</v>
      </c>
      <c r="F67" s="130">
        <v>41836</v>
      </c>
      <c r="G67" s="144" t="s">
        <v>652</v>
      </c>
      <c r="H67" s="131" t="s">
        <v>714</v>
      </c>
      <c r="I67" s="144" t="s">
        <v>924</v>
      </c>
      <c r="J67" s="144" t="s">
        <v>975</v>
      </c>
      <c r="K67" s="144" t="s">
        <v>988</v>
      </c>
      <c r="L67" s="144" t="s">
        <v>989</v>
      </c>
      <c r="M67" s="144">
        <v>0</v>
      </c>
      <c r="N67" s="144"/>
      <c r="O67" s="167" t="s">
        <v>1020</v>
      </c>
      <c r="P67" s="144" t="s">
        <v>1029</v>
      </c>
      <c r="Q67" s="144" t="s">
        <v>1105</v>
      </c>
    </row>
    <row r="68" spans="1:17" s="96" customFormat="1" ht="67.5" customHeight="1">
      <c r="A68" s="218" t="s">
        <v>555</v>
      </c>
      <c r="B68" s="144"/>
      <c r="C68" s="144" t="s">
        <v>650</v>
      </c>
      <c r="D68" s="130">
        <v>40676</v>
      </c>
      <c r="E68" s="130">
        <v>41468</v>
      </c>
      <c r="F68" s="130">
        <v>41836</v>
      </c>
      <c r="G68" s="144" t="s">
        <v>652</v>
      </c>
      <c r="H68" s="131" t="s">
        <v>715</v>
      </c>
      <c r="I68" s="144" t="s">
        <v>924</v>
      </c>
      <c r="J68" s="144" t="s">
        <v>975</v>
      </c>
      <c r="K68" s="144" t="s">
        <v>988</v>
      </c>
      <c r="L68" s="144" t="s">
        <v>989</v>
      </c>
      <c r="M68" s="144">
        <v>0</v>
      </c>
      <c r="N68" s="144"/>
      <c r="O68" s="167" t="s">
        <v>1020</v>
      </c>
      <c r="P68" s="144" t="s">
        <v>1029</v>
      </c>
      <c r="Q68" s="144" t="s">
        <v>1105</v>
      </c>
    </row>
    <row r="69" spans="1:17" s="96" customFormat="1" ht="67.5" customHeight="1">
      <c r="A69" s="218" t="s">
        <v>555</v>
      </c>
      <c r="B69" s="144"/>
      <c r="C69" s="144" t="s">
        <v>650</v>
      </c>
      <c r="D69" s="130">
        <v>40676</v>
      </c>
      <c r="E69" s="130">
        <v>41468</v>
      </c>
      <c r="F69" s="130">
        <v>41836</v>
      </c>
      <c r="G69" s="144" t="s">
        <v>652</v>
      </c>
      <c r="H69" s="131" t="s">
        <v>716</v>
      </c>
      <c r="I69" s="144" t="s">
        <v>924</v>
      </c>
      <c r="J69" s="144" t="s">
        <v>975</v>
      </c>
      <c r="K69" s="144" t="s">
        <v>988</v>
      </c>
      <c r="L69" s="144" t="s">
        <v>989</v>
      </c>
      <c r="M69" s="144">
        <v>0</v>
      </c>
      <c r="N69" s="144"/>
      <c r="O69" s="167" t="s">
        <v>1020</v>
      </c>
      <c r="P69" s="144" t="s">
        <v>1029</v>
      </c>
      <c r="Q69" s="144" t="s">
        <v>1105</v>
      </c>
    </row>
    <row r="70" spans="1:17" s="96" customFormat="1" ht="67.5" customHeight="1">
      <c r="A70" s="218" t="s">
        <v>555</v>
      </c>
      <c r="B70" s="144"/>
      <c r="C70" s="144" t="s">
        <v>650</v>
      </c>
      <c r="D70" s="130">
        <v>40676</v>
      </c>
      <c r="E70" s="130">
        <v>41468</v>
      </c>
      <c r="F70" s="130">
        <v>41836</v>
      </c>
      <c r="G70" s="144" t="s">
        <v>663</v>
      </c>
      <c r="H70" s="131" t="s">
        <v>700</v>
      </c>
      <c r="I70" s="144" t="s">
        <v>924</v>
      </c>
      <c r="J70" s="144" t="s">
        <v>975</v>
      </c>
      <c r="K70" s="144" t="s">
        <v>988</v>
      </c>
      <c r="L70" s="144" t="s">
        <v>973</v>
      </c>
      <c r="M70" s="144">
        <v>740500000</v>
      </c>
      <c r="N70" s="144"/>
      <c r="O70" s="167" t="s">
        <v>1020</v>
      </c>
      <c r="P70" s="144" t="s">
        <v>1029</v>
      </c>
      <c r="Q70" s="144" t="s">
        <v>1105</v>
      </c>
    </row>
    <row r="71" spans="1:17" s="96" customFormat="1" ht="67.5" customHeight="1">
      <c r="A71" s="218" t="s">
        <v>555</v>
      </c>
      <c r="B71" s="144"/>
      <c r="C71" s="144" t="s">
        <v>650</v>
      </c>
      <c r="D71" s="130">
        <v>40676</v>
      </c>
      <c r="E71" s="130">
        <v>41468</v>
      </c>
      <c r="F71" s="130">
        <v>41836</v>
      </c>
      <c r="G71" s="144" t="s">
        <v>657</v>
      </c>
      <c r="H71" s="131" t="s">
        <v>701</v>
      </c>
      <c r="I71" s="144" t="s">
        <v>924</v>
      </c>
      <c r="J71" s="144" t="s">
        <v>975</v>
      </c>
      <c r="K71" s="144" t="s">
        <v>988</v>
      </c>
      <c r="L71" s="144" t="s">
        <v>973</v>
      </c>
      <c r="M71" s="144">
        <v>740500000</v>
      </c>
      <c r="N71" s="144"/>
      <c r="O71" s="167" t="s">
        <v>1020</v>
      </c>
      <c r="P71" s="144" t="s">
        <v>1029</v>
      </c>
      <c r="Q71" s="144" t="s">
        <v>1105</v>
      </c>
    </row>
    <row r="72" spans="1:17" s="96" customFormat="1" ht="67.5" customHeight="1">
      <c r="A72" s="218" t="s">
        <v>555</v>
      </c>
      <c r="B72" s="144"/>
      <c r="C72" s="144" t="s">
        <v>650</v>
      </c>
      <c r="D72" s="130">
        <v>40676</v>
      </c>
      <c r="E72" s="130">
        <v>41468</v>
      </c>
      <c r="F72" s="130">
        <v>41836</v>
      </c>
      <c r="G72" s="144" t="s">
        <v>657</v>
      </c>
      <c r="H72" s="131" t="s">
        <v>702</v>
      </c>
      <c r="I72" s="144" t="s">
        <v>924</v>
      </c>
      <c r="J72" s="144" t="s">
        <v>975</v>
      </c>
      <c r="K72" s="144" t="s">
        <v>988</v>
      </c>
      <c r="L72" s="144" t="s">
        <v>973</v>
      </c>
      <c r="M72" s="144">
        <v>740500000</v>
      </c>
      <c r="N72" s="144"/>
      <c r="O72" s="167" t="s">
        <v>1020</v>
      </c>
      <c r="P72" s="144" t="s">
        <v>1029</v>
      </c>
      <c r="Q72" s="144" t="s">
        <v>1105</v>
      </c>
    </row>
    <row r="73" spans="1:17" s="96" customFormat="1" ht="67.5" customHeight="1">
      <c r="A73" s="218" t="s">
        <v>555</v>
      </c>
      <c r="B73" s="144"/>
      <c r="C73" s="144" t="s">
        <v>650</v>
      </c>
      <c r="D73" s="130">
        <v>40676</v>
      </c>
      <c r="E73" s="130">
        <v>41468</v>
      </c>
      <c r="F73" s="130">
        <v>41836</v>
      </c>
      <c r="G73" s="144" t="s">
        <v>657</v>
      </c>
      <c r="H73" s="131" t="s">
        <v>703</v>
      </c>
      <c r="I73" s="144" t="s">
        <v>924</v>
      </c>
      <c r="J73" s="144" t="s">
        <v>975</v>
      </c>
      <c r="K73" s="144" t="s">
        <v>988</v>
      </c>
      <c r="L73" s="144" t="s">
        <v>973</v>
      </c>
      <c r="M73" s="144">
        <v>740500000</v>
      </c>
      <c r="N73" s="144"/>
      <c r="O73" s="167" t="s">
        <v>1020</v>
      </c>
      <c r="P73" s="144" t="s">
        <v>1029</v>
      </c>
      <c r="Q73" s="144" t="s">
        <v>1105</v>
      </c>
    </row>
    <row r="74" spans="1:17" s="96" customFormat="1" ht="67.5" customHeight="1">
      <c r="A74" s="218" t="s">
        <v>555</v>
      </c>
      <c r="B74" s="144"/>
      <c r="C74" s="144" t="s">
        <v>650</v>
      </c>
      <c r="D74" s="130">
        <v>40676</v>
      </c>
      <c r="E74" s="130">
        <v>41468</v>
      </c>
      <c r="F74" s="130">
        <v>41836</v>
      </c>
      <c r="G74" s="144" t="s">
        <v>656</v>
      </c>
      <c r="H74" s="131" t="s">
        <v>704</v>
      </c>
      <c r="I74" s="144" t="s">
        <v>924</v>
      </c>
      <c r="J74" s="144" t="s">
        <v>975</v>
      </c>
      <c r="K74" s="144" t="s">
        <v>988</v>
      </c>
      <c r="L74" s="144" t="s">
        <v>973</v>
      </c>
      <c r="M74" s="144">
        <v>740500000</v>
      </c>
      <c r="N74" s="144"/>
      <c r="O74" s="167" t="s">
        <v>1020</v>
      </c>
      <c r="P74" s="144" t="s">
        <v>1029</v>
      </c>
      <c r="Q74" s="144" t="s">
        <v>1105</v>
      </c>
    </row>
    <row r="75" spans="1:17" s="96" customFormat="1" ht="67.5" customHeight="1">
      <c r="A75" s="218" t="s">
        <v>555</v>
      </c>
      <c r="B75" s="144"/>
      <c r="C75" s="144" t="s">
        <v>650</v>
      </c>
      <c r="D75" s="130">
        <v>40676</v>
      </c>
      <c r="E75" s="130">
        <v>41468</v>
      </c>
      <c r="F75" s="130">
        <v>41836</v>
      </c>
      <c r="G75" s="144" t="s">
        <v>652</v>
      </c>
      <c r="H75" s="131" t="s">
        <v>705</v>
      </c>
      <c r="I75" s="144" t="s">
        <v>924</v>
      </c>
      <c r="J75" s="144" t="s">
        <v>975</v>
      </c>
      <c r="K75" s="144" t="s">
        <v>988</v>
      </c>
      <c r="L75" s="144" t="s">
        <v>973</v>
      </c>
      <c r="M75" s="144">
        <v>740500000</v>
      </c>
      <c r="N75" s="144"/>
      <c r="O75" s="167" t="s">
        <v>1020</v>
      </c>
      <c r="P75" s="144" t="s">
        <v>1029</v>
      </c>
      <c r="Q75" s="144" t="s">
        <v>1105</v>
      </c>
    </row>
    <row r="76" spans="1:17" s="96" customFormat="1" ht="67.5" customHeight="1">
      <c r="A76" s="218" t="s">
        <v>555</v>
      </c>
      <c r="B76" s="144"/>
      <c r="C76" s="144" t="s">
        <v>650</v>
      </c>
      <c r="D76" s="130">
        <v>40676</v>
      </c>
      <c r="E76" s="130">
        <v>41468</v>
      </c>
      <c r="F76" s="130">
        <v>41836</v>
      </c>
      <c r="G76" s="144" t="s">
        <v>652</v>
      </c>
      <c r="H76" s="131" t="s">
        <v>706</v>
      </c>
      <c r="I76" s="144" t="s">
        <v>924</v>
      </c>
      <c r="J76" s="144" t="s">
        <v>975</v>
      </c>
      <c r="K76" s="144" t="s">
        <v>988</v>
      </c>
      <c r="L76" s="144" t="s">
        <v>973</v>
      </c>
      <c r="M76" s="144">
        <v>740500000</v>
      </c>
      <c r="N76" s="144"/>
      <c r="O76" s="167" t="s">
        <v>1020</v>
      </c>
      <c r="P76" s="144" t="s">
        <v>1029</v>
      </c>
      <c r="Q76" s="144" t="s">
        <v>1105</v>
      </c>
    </row>
    <row r="77" spans="1:17" s="96" customFormat="1" ht="67.5" customHeight="1">
      <c r="A77" s="218" t="s">
        <v>555</v>
      </c>
      <c r="B77" s="144"/>
      <c r="C77" s="144" t="s">
        <v>650</v>
      </c>
      <c r="D77" s="130">
        <v>40676</v>
      </c>
      <c r="E77" s="130">
        <v>41468</v>
      </c>
      <c r="F77" s="130">
        <v>41836</v>
      </c>
      <c r="G77" s="144" t="s">
        <v>652</v>
      </c>
      <c r="H77" s="131" t="s">
        <v>707</v>
      </c>
      <c r="I77" s="144" t="s">
        <v>924</v>
      </c>
      <c r="J77" s="144" t="s">
        <v>975</v>
      </c>
      <c r="K77" s="144" t="s">
        <v>988</v>
      </c>
      <c r="L77" s="144" t="s">
        <v>973</v>
      </c>
      <c r="M77" s="144">
        <v>740500000</v>
      </c>
      <c r="N77" s="144"/>
      <c r="O77" s="167" t="s">
        <v>1020</v>
      </c>
      <c r="P77" s="144" t="s">
        <v>1029</v>
      </c>
      <c r="Q77" s="144" t="s">
        <v>1105</v>
      </c>
    </row>
    <row r="78" spans="1:17" s="96" customFormat="1" ht="67.5" customHeight="1">
      <c r="A78" s="218" t="s">
        <v>555</v>
      </c>
      <c r="B78" s="144"/>
      <c r="C78" s="144" t="s">
        <v>650</v>
      </c>
      <c r="D78" s="130">
        <v>40676</v>
      </c>
      <c r="E78" s="130">
        <v>41468</v>
      </c>
      <c r="F78" s="130">
        <v>41836</v>
      </c>
      <c r="G78" s="144" t="s">
        <v>652</v>
      </c>
      <c r="H78" s="131" t="s">
        <v>708</v>
      </c>
      <c r="I78" s="144" t="s">
        <v>924</v>
      </c>
      <c r="J78" s="144" t="s">
        <v>975</v>
      </c>
      <c r="K78" s="144" t="s">
        <v>988</v>
      </c>
      <c r="L78" s="144" t="s">
        <v>973</v>
      </c>
      <c r="M78" s="144">
        <v>740500000</v>
      </c>
      <c r="N78" s="144"/>
      <c r="O78" s="167" t="s">
        <v>1020</v>
      </c>
      <c r="P78" s="144" t="s">
        <v>1029</v>
      </c>
      <c r="Q78" s="144" t="s">
        <v>1105</v>
      </c>
    </row>
    <row r="79" spans="1:17" s="96" customFormat="1" ht="67.5" customHeight="1">
      <c r="A79" s="218" t="s">
        <v>555</v>
      </c>
      <c r="B79" s="144"/>
      <c r="C79" s="144" t="s">
        <v>650</v>
      </c>
      <c r="D79" s="130">
        <v>40676</v>
      </c>
      <c r="E79" s="130">
        <v>41468</v>
      </c>
      <c r="F79" s="130">
        <v>41836</v>
      </c>
      <c r="G79" s="144" t="s">
        <v>652</v>
      </c>
      <c r="H79" s="131" t="s">
        <v>709</v>
      </c>
      <c r="I79" s="144" t="s">
        <v>924</v>
      </c>
      <c r="J79" s="144" t="s">
        <v>975</v>
      </c>
      <c r="K79" s="144" t="s">
        <v>988</v>
      </c>
      <c r="L79" s="144" t="s">
        <v>973</v>
      </c>
      <c r="M79" s="144">
        <v>740500000</v>
      </c>
      <c r="N79" s="144"/>
      <c r="O79" s="167" t="s">
        <v>1020</v>
      </c>
      <c r="P79" s="144" t="s">
        <v>1029</v>
      </c>
      <c r="Q79" s="144" t="s">
        <v>1105</v>
      </c>
    </row>
    <row r="80" spans="1:17" s="96" customFormat="1" ht="67.5" customHeight="1">
      <c r="A80" s="218" t="s">
        <v>555</v>
      </c>
      <c r="B80" s="144"/>
      <c r="C80" s="144" t="s">
        <v>650</v>
      </c>
      <c r="D80" s="130">
        <v>40676</v>
      </c>
      <c r="E80" s="130">
        <v>41468</v>
      </c>
      <c r="F80" s="130">
        <v>41836</v>
      </c>
      <c r="G80" s="144" t="s">
        <v>652</v>
      </c>
      <c r="H80" s="131" t="s">
        <v>710</v>
      </c>
      <c r="I80" s="144" t="s">
        <v>924</v>
      </c>
      <c r="J80" s="144" t="s">
        <v>975</v>
      </c>
      <c r="K80" s="144" t="s">
        <v>988</v>
      </c>
      <c r="L80" s="144" t="s">
        <v>973</v>
      </c>
      <c r="M80" s="144">
        <v>740500000</v>
      </c>
      <c r="N80" s="144"/>
      <c r="O80" s="167" t="s">
        <v>1020</v>
      </c>
      <c r="P80" s="144" t="s">
        <v>1029</v>
      </c>
      <c r="Q80" s="144" t="s">
        <v>1105</v>
      </c>
    </row>
    <row r="81" spans="1:17" s="96" customFormat="1" ht="67.5" customHeight="1">
      <c r="A81" s="218" t="s">
        <v>555</v>
      </c>
      <c r="B81" s="144"/>
      <c r="C81" s="144" t="s">
        <v>650</v>
      </c>
      <c r="D81" s="130">
        <v>40676</v>
      </c>
      <c r="E81" s="130">
        <v>41468</v>
      </c>
      <c r="F81" s="130">
        <v>41836</v>
      </c>
      <c r="G81" s="144" t="s">
        <v>652</v>
      </c>
      <c r="H81" s="131" t="s">
        <v>711</v>
      </c>
      <c r="I81" s="144" t="s">
        <v>924</v>
      </c>
      <c r="J81" s="144" t="s">
        <v>975</v>
      </c>
      <c r="K81" s="144" t="s">
        <v>988</v>
      </c>
      <c r="L81" s="144" t="s">
        <v>973</v>
      </c>
      <c r="M81" s="144">
        <v>740500000</v>
      </c>
      <c r="N81" s="144"/>
      <c r="O81" s="167" t="s">
        <v>1020</v>
      </c>
      <c r="P81" s="144" t="s">
        <v>1029</v>
      </c>
      <c r="Q81" s="144" t="s">
        <v>1105</v>
      </c>
    </row>
    <row r="82" spans="1:17" s="96" customFormat="1" ht="67.5" customHeight="1">
      <c r="A82" s="218" t="s">
        <v>555</v>
      </c>
      <c r="B82" s="144"/>
      <c r="C82" s="144" t="s">
        <v>650</v>
      </c>
      <c r="D82" s="130">
        <v>40676</v>
      </c>
      <c r="E82" s="130">
        <v>41468</v>
      </c>
      <c r="F82" s="130">
        <v>41836</v>
      </c>
      <c r="G82" s="144" t="s">
        <v>652</v>
      </c>
      <c r="H82" s="131" t="s">
        <v>712</v>
      </c>
      <c r="I82" s="144" t="s">
        <v>924</v>
      </c>
      <c r="J82" s="144" t="s">
        <v>975</v>
      </c>
      <c r="K82" s="144" t="s">
        <v>988</v>
      </c>
      <c r="L82" s="144" t="s">
        <v>973</v>
      </c>
      <c r="M82" s="144">
        <v>740500000</v>
      </c>
      <c r="N82" s="144"/>
      <c r="O82" s="167" t="s">
        <v>1020</v>
      </c>
      <c r="P82" s="144" t="s">
        <v>1029</v>
      </c>
      <c r="Q82" s="144" t="s">
        <v>1105</v>
      </c>
    </row>
    <row r="83" spans="1:17" s="96" customFormat="1" ht="67.5" customHeight="1">
      <c r="A83" s="218" t="s">
        <v>555</v>
      </c>
      <c r="B83" s="144"/>
      <c r="C83" s="144" t="s">
        <v>650</v>
      </c>
      <c r="D83" s="130">
        <v>40676</v>
      </c>
      <c r="E83" s="130">
        <v>41468</v>
      </c>
      <c r="F83" s="130">
        <v>41836</v>
      </c>
      <c r="G83" s="144" t="s">
        <v>652</v>
      </c>
      <c r="H83" s="131" t="s">
        <v>713</v>
      </c>
      <c r="I83" s="144" t="s">
        <v>924</v>
      </c>
      <c r="J83" s="144" t="s">
        <v>975</v>
      </c>
      <c r="K83" s="144" t="s">
        <v>988</v>
      </c>
      <c r="L83" s="144" t="s">
        <v>973</v>
      </c>
      <c r="M83" s="144">
        <v>740500000</v>
      </c>
      <c r="N83" s="144"/>
      <c r="O83" s="167" t="s">
        <v>1020</v>
      </c>
      <c r="P83" s="144" t="s">
        <v>1029</v>
      </c>
      <c r="Q83" s="144" t="s">
        <v>1105</v>
      </c>
    </row>
    <row r="84" spans="1:17" s="96" customFormat="1" ht="67.5" customHeight="1">
      <c r="A84" s="218" t="s">
        <v>555</v>
      </c>
      <c r="B84" s="144"/>
      <c r="C84" s="144" t="s">
        <v>650</v>
      </c>
      <c r="D84" s="130">
        <v>40676</v>
      </c>
      <c r="E84" s="130">
        <v>41468</v>
      </c>
      <c r="F84" s="130">
        <v>41836</v>
      </c>
      <c r="G84" s="144" t="s">
        <v>652</v>
      </c>
      <c r="H84" s="131" t="s">
        <v>714</v>
      </c>
      <c r="I84" s="144" t="s">
        <v>924</v>
      </c>
      <c r="J84" s="144" t="s">
        <v>975</v>
      </c>
      <c r="K84" s="144" t="s">
        <v>988</v>
      </c>
      <c r="L84" s="144" t="s">
        <v>973</v>
      </c>
      <c r="M84" s="144">
        <v>740500000</v>
      </c>
      <c r="N84" s="144"/>
      <c r="O84" s="167" t="s">
        <v>1020</v>
      </c>
      <c r="P84" s="144" t="s">
        <v>1029</v>
      </c>
      <c r="Q84" s="144" t="s">
        <v>1105</v>
      </c>
    </row>
    <row r="85" spans="1:17" s="96" customFormat="1" ht="67.5" customHeight="1">
      <c r="A85" s="218" t="s">
        <v>555</v>
      </c>
      <c r="B85" s="144"/>
      <c r="C85" s="144" t="s">
        <v>650</v>
      </c>
      <c r="D85" s="130">
        <v>40676</v>
      </c>
      <c r="E85" s="130">
        <v>41468</v>
      </c>
      <c r="F85" s="130">
        <v>41836</v>
      </c>
      <c r="G85" s="144" t="s">
        <v>652</v>
      </c>
      <c r="H85" s="131" t="s">
        <v>715</v>
      </c>
      <c r="I85" s="144" t="s">
        <v>924</v>
      </c>
      <c r="J85" s="144" t="s">
        <v>975</v>
      </c>
      <c r="K85" s="144" t="s">
        <v>988</v>
      </c>
      <c r="L85" s="144" t="s">
        <v>973</v>
      </c>
      <c r="M85" s="144">
        <v>740500000</v>
      </c>
      <c r="N85" s="144"/>
      <c r="O85" s="167" t="s">
        <v>1020</v>
      </c>
      <c r="P85" s="144" t="s">
        <v>1029</v>
      </c>
      <c r="Q85" s="144" t="s">
        <v>1105</v>
      </c>
    </row>
    <row r="86" spans="1:17" s="96" customFormat="1" ht="67.5" customHeight="1">
      <c r="A86" s="218" t="s">
        <v>555</v>
      </c>
      <c r="B86" s="144"/>
      <c r="C86" s="144" t="s">
        <v>650</v>
      </c>
      <c r="D86" s="130">
        <v>40676</v>
      </c>
      <c r="E86" s="130">
        <v>41468</v>
      </c>
      <c r="F86" s="130">
        <v>41836</v>
      </c>
      <c r="G86" s="144" t="s">
        <v>652</v>
      </c>
      <c r="H86" s="131" t="s">
        <v>716</v>
      </c>
      <c r="I86" s="144" t="s">
        <v>924</v>
      </c>
      <c r="J86" s="144" t="s">
        <v>975</v>
      </c>
      <c r="K86" s="144" t="s">
        <v>988</v>
      </c>
      <c r="L86" s="144" t="s">
        <v>973</v>
      </c>
      <c r="M86" s="144">
        <v>740500000</v>
      </c>
      <c r="N86" s="144"/>
      <c r="O86" s="167" t="s">
        <v>1020</v>
      </c>
      <c r="P86" s="144" t="s">
        <v>1029</v>
      </c>
      <c r="Q86" s="144" t="s">
        <v>1105</v>
      </c>
    </row>
    <row r="87" spans="1:17" s="96" customFormat="1" ht="67.5" customHeight="1">
      <c r="A87" s="218" t="s">
        <v>555</v>
      </c>
      <c r="B87" s="144"/>
      <c r="C87" s="144" t="s">
        <v>650</v>
      </c>
      <c r="D87" s="130">
        <v>40676</v>
      </c>
      <c r="E87" s="130">
        <v>41468</v>
      </c>
      <c r="F87" s="130">
        <v>41836</v>
      </c>
      <c r="G87" s="144" t="s">
        <v>663</v>
      </c>
      <c r="H87" s="131" t="s">
        <v>700</v>
      </c>
      <c r="I87" s="144" t="s">
        <v>924</v>
      </c>
      <c r="J87" s="144" t="s">
        <v>975</v>
      </c>
      <c r="K87" s="144" t="s">
        <v>988</v>
      </c>
      <c r="L87" s="144" t="s">
        <v>990</v>
      </c>
      <c r="M87" s="144">
        <v>0</v>
      </c>
      <c r="N87" s="144"/>
      <c r="O87" s="167" t="s">
        <v>1020</v>
      </c>
      <c r="P87" s="144" t="s">
        <v>1029</v>
      </c>
      <c r="Q87" s="144" t="s">
        <v>1105</v>
      </c>
    </row>
    <row r="88" spans="1:17" s="96" customFormat="1" ht="67.5" customHeight="1">
      <c r="A88" s="218" t="s">
        <v>555</v>
      </c>
      <c r="B88" s="144"/>
      <c r="C88" s="144" t="s">
        <v>650</v>
      </c>
      <c r="D88" s="130">
        <v>40676</v>
      </c>
      <c r="E88" s="130">
        <v>41468</v>
      </c>
      <c r="F88" s="130">
        <v>41836</v>
      </c>
      <c r="G88" s="144" t="s">
        <v>657</v>
      </c>
      <c r="H88" s="131" t="s">
        <v>701</v>
      </c>
      <c r="I88" s="144" t="s">
        <v>924</v>
      </c>
      <c r="J88" s="144" t="s">
        <v>975</v>
      </c>
      <c r="K88" s="144" t="s">
        <v>988</v>
      </c>
      <c r="L88" s="144" t="s">
        <v>990</v>
      </c>
      <c r="M88" s="144">
        <v>0</v>
      </c>
      <c r="N88" s="144"/>
      <c r="O88" s="167" t="s">
        <v>1020</v>
      </c>
      <c r="P88" s="144" t="s">
        <v>1029</v>
      </c>
      <c r="Q88" s="144" t="s">
        <v>1105</v>
      </c>
    </row>
    <row r="89" spans="1:17" s="96" customFormat="1" ht="67.5" customHeight="1">
      <c r="A89" s="218" t="s">
        <v>555</v>
      </c>
      <c r="B89" s="144"/>
      <c r="C89" s="144" t="s">
        <v>650</v>
      </c>
      <c r="D89" s="130">
        <v>40676</v>
      </c>
      <c r="E89" s="130">
        <v>41468</v>
      </c>
      <c r="F89" s="130">
        <v>41836</v>
      </c>
      <c r="G89" s="144" t="s">
        <v>657</v>
      </c>
      <c r="H89" s="131" t="s">
        <v>702</v>
      </c>
      <c r="I89" s="144" t="s">
        <v>924</v>
      </c>
      <c r="J89" s="144" t="s">
        <v>975</v>
      </c>
      <c r="K89" s="144" t="s">
        <v>988</v>
      </c>
      <c r="L89" s="144" t="s">
        <v>990</v>
      </c>
      <c r="M89" s="144">
        <v>0</v>
      </c>
      <c r="N89" s="144"/>
      <c r="O89" s="167" t="s">
        <v>1020</v>
      </c>
      <c r="P89" s="144" t="s">
        <v>1029</v>
      </c>
      <c r="Q89" s="144" t="s">
        <v>1105</v>
      </c>
    </row>
    <row r="90" spans="1:17" s="96" customFormat="1" ht="67.5" customHeight="1">
      <c r="A90" s="218" t="s">
        <v>555</v>
      </c>
      <c r="B90" s="144"/>
      <c r="C90" s="144" t="s">
        <v>650</v>
      </c>
      <c r="D90" s="130">
        <v>40676</v>
      </c>
      <c r="E90" s="130">
        <v>41468</v>
      </c>
      <c r="F90" s="130">
        <v>41836</v>
      </c>
      <c r="G90" s="144" t="s">
        <v>657</v>
      </c>
      <c r="H90" s="131" t="s">
        <v>703</v>
      </c>
      <c r="I90" s="144" t="s">
        <v>924</v>
      </c>
      <c r="J90" s="144" t="s">
        <v>975</v>
      </c>
      <c r="K90" s="144" t="s">
        <v>988</v>
      </c>
      <c r="L90" s="144" t="s">
        <v>990</v>
      </c>
      <c r="M90" s="144">
        <v>0</v>
      </c>
      <c r="N90" s="144"/>
      <c r="O90" s="167" t="s">
        <v>1020</v>
      </c>
      <c r="P90" s="144" t="s">
        <v>1029</v>
      </c>
      <c r="Q90" s="144" t="s">
        <v>1105</v>
      </c>
    </row>
    <row r="91" spans="1:17" s="96" customFormat="1" ht="67.5" customHeight="1">
      <c r="A91" s="218" t="s">
        <v>555</v>
      </c>
      <c r="B91" s="144"/>
      <c r="C91" s="144" t="s">
        <v>650</v>
      </c>
      <c r="D91" s="130">
        <v>40676</v>
      </c>
      <c r="E91" s="130">
        <v>41468</v>
      </c>
      <c r="F91" s="130">
        <v>41836</v>
      </c>
      <c r="G91" s="144" t="s">
        <v>656</v>
      </c>
      <c r="H91" s="131" t="s">
        <v>704</v>
      </c>
      <c r="I91" s="144" t="s">
        <v>924</v>
      </c>
      <c r="J91" s="144" t="s">
        <v>975</v>
      </c>
      <c r="K91" s="144" t="s">
        <v>988</v>
      </c>
      <c r="L91" s="144" t="s">
        <v>990</v>
      </c>
      <c r="M91" s="144">
        <v>0</v>
      </c>
      <c r="N91" s="144"/>
      <c r="O91" s="167" t="s">
        <v>1020</v>
      </c>
      <c r="P91" s="144" t="s">
        <v>1029</v>
      </c>
      <c r="Q91" s="144" t="s">
        <v>1105</v>
      </c>
    </row>
    <row r="92" spans="1:17" s="96" customFormat="1" ht="67.5" customHeight="1">
      <c r="A92" s="218" t="s">
        <v>555</v>
      </c>
      <c r="B92" s="144"/>
      <c r="C92" s="144" t="s">
        <v>650</v>
      </c>
      <c r="D92" s="130">
        <v>40676</v>
      </c>
      <c r="E92" s="130">
        <v>41468</v>
      </c>
      <c r="F92" s="130">
        <v>41836</v>
      </c>
      <c r="G92" s="144" t="s">
        <v>652</v>
      </c>
      <c r="H92" s="131" t="s">
        <v>705</v>
      </c>
      <c r="I92" s="144" t="s">
        <v>924</v>
      </c>
      <c r="J92" s="144" t="s">
        <v>975</v>
      </c>
      <c r="K92" s="144" t="s">
        <v>988</v>
      </c>
      <c r="L92" s="144" t="s">
        <v>990</v>
      </c>
      <c r="M92" s="144">
        <v>0</v>
      </c>
      <c r="N92" s="144"/>
      <c r="O92" s="167" t="s">
        <v>1020</v>
      </c>
      <c r="P92" s="144" t="s">
        <v>1029</v>
      </c>
      <c r="Q92" s="144" t="s">
        <v>1105</v>
      </c>
    </row>
    <row r="93" spans="1:17" s="96" customFormat="1" ht="67.5" customHeight="1">
      <c r="A93" s="218" t="s">
        <v>555</v>
      </c>
      <c r="B93" s="144"/>
      <c r="C93" s="144" t="s">
        <v>650</v>
      </c>
      <c r="D93" s="130">
        <v>40676</v>
      </c>
      <c r="E93" s="130">
        <v>41468</v>
      </c>
      <c r="F93" s="130">
        <v>41836</v>
      </c>
      <c r="G93" s="144" t="s">
        <v>652</v>
      </c>
      <c r="H93" s="131" t="s">
        <v>706</v>
      </c>
      <c r="I93" s="144" t="s">
        <v>924</v>
      </c>
      <c r="J93" s="144" t="s">
        <v>975</v>
      </c>
      <c r="K93" s="144" t="s">
        <v>988</v>
      </c>
      <c r="L93" s="144" t="s">
        <v>990</v>
      </c>
      <c r="M93" s="144">
        <v>0</v>
      </c>
      <c r="N93" s="144"/>
      <c r="O93" s="167" t="s">
        <v>1020</v>
      </c>
      <c r="P93" s="144" t="s">
        <v>1029</v>
      </c>
      <c r="Q93" s="144" t="s">
        <v>1105</v>
      </c>
    </row>
    <row r="94" spans="1:17" s="96" customFormat="1" ht="67.5" customHeight="1">
      <c r="A94" s="218" t="s">
        <v>555</v>
      </c>
      <c r="B94" s="144"/>
      <c r="C94" s="144" t="s">
        <v>650</v>
      </c>
      <c r="D94" s="130">
        <v>40676</v>
      </c>
      <c r="E94" s="130">
        <v>41468</v>
      </c>
      <c r="F94" s="130">
        <v>41836</v>
      </c>
      <c r="G94" s="144" t="s">
        <v>652</v>
      </c>
      <c r="H94" s="131" t="s">
        <v>707</v>
      </c>
      <c r="I94" s="144" t="s">
        <v>924</v>
      </c>
      <c r="J94" s="144" t="s">
        <v>975</v>
      </c>
      <c r="K94" s="144" t="s">
        <v>988</v>
      </c>
      <c r="L94" s="144" t="s">
        <v>990</v>
      </c>
      <c r="M94" s="144">
        <v>0</v>
      </c>
      <c r="N94" s="144"/>
      <c r="O94" s="167" t="s">
        <v>1020</v>
      </c>
      <c r="P94" s="144" t="s">
        <v>1029</v>
      </c>
      <c r="Q94" s="144" t="s">
        <v>1105</v>
      </c>
    </row>
    <row r="95" spans="1:17" s="96" customFormat="1" ht="67.5" customHeight="1">
      <c r="A95" s="218" t="s">
        <v>555</v>
      </c>
      <c r="B95" s="144"/>
      <c r="C95" s="144" t="s">
        <v>650</v>
      </c>
      <c r="D95" s="130">
        <v>40676</v>
      </c>
      <c r="E95" s="130">
        <v>41468</v>
      </c>
      <c r="F95" s="130">
        <v>41836</v>
      </c>
      <c r="G95" s="144" t="s">
        <v>652</v>
      </c>
      <c r="H95" s="131" t="s">
        <v>708</v>
      </c>
      <c r="I95" s="144" t="s">
        <v>924</v>
      </c>
      <c r="J95" s="144" t="s">
        <v>975</v>
      </c>
      <c r="K95" s="144" t="s">
        <v>988</v>
      </c>
      <c r="L95" s="144" t="s">
        <v>990</v>
      </c>
      <c r="M95" s="144">
        <v>0</v>
      </c>
      <c r="N95" s="144"/>
      <c r="O95" s="167" t="s">
        <v>1020</v>
      </c>
      <c r="P95" s="144" t="s">
        <v>1029</v>
      </c>
      <c r="Q95" s="144" t="s">
        <v>1105</v>
      </c>
    </row>
    <row r="96" spans="1:17" s="96" customFormat="1" ht="67.5" customHeight="1">
      <c r="A96" s="218" t="s">
        <v>555</v>
      </c>
      <c r="B96" s="144"/>
      <c r="C96" s="144" t="s">
        <v>650</v>
      </c>
      <c r="D96" s="130">
        <v>40676</v>
      </c>
      <c r="E96" s="130">
        <v>41468</v>
      </c>
      <c r="F96" s="130">
        <v>41836</v>
      </c>
      <c r="G96" s="144" t="s">
        <v>652</v>
      </c>
      <c r="H96" s="131" t="s">
        <v>709</v>
      </c>
      <c r="I96" s="144" t="s">
        <v>924</v>
      </c>
      <c r="J96" s="144" t="s">
        <v>975</v>
      </c>
      <c r="K96" s="144" t="s">
        <v>988</v>
      </c>
      <c r="L96" s="144" t="s">
        <v>990</v>
      </c>
      <c r="M96" s="144">
        <v>0</v>
      </c>
      <c r="N96" s="144"/>
      <c r="O96" s="167" t="s">
        <v>1020</v>
      </c>
      <c r="P96" s="144" t="s">
        <v>1029</v>
      </c>
      <c r="Q96" s="144" t="s">
        <v>1105</v>
      </c>
    </row>
    <row r="97" spans="1:17" s="96" customFormat="1" ht="67.5" customHeight="1">
      <c r="A97" s="218" t="s">
        <v>555</v>
      </c>
      <c r="B97" s="144"/>
      <c r="C97" s="144" t="s">
        <v>650</v>
      </c>
      <c r="D97" s="130">
        <v>40676</v>
      </c>
      <c r="E97" s="130">
        <v>41468</v>
      </c>
      <c r="F97" s="130">
        <v>41836</v>
      </c>
      <c r="G97" s="144" t="s">
        <v>652</v>
      </c>
      <c r="H97" s="131" t="s">
        <v>710</v>
      </c>
      <c r="I97" s="144" t="s">
        <v>924</v>
      </c>
      <c r="J97" s="144" t="s">
        <v>975</v>
      </c>
      <c r="K97" s="144" t="s">
        <v>988</v>
      </c>
      <c r="L97" s="144" t="s">
        <v>990</v>
      </c>
      <c r="M97" s="144">
        <v>0</v>
      </c>
      <c r="N97" s="144"/>
      <c r="O97" s="167" t="s">
        <v>1020</v>
      </c>
      <c r="P97" s="144" t="s">
        <v>1029</v>
      </c>
      <c r="Q97" s="144" t="s">
        <v>1105</v>
      </c>
    </row>
    <row r="98" spans="1:17" s="96" customFormat="1" ht="67.5" customHeight="1">
      <c r="A98" s="218" t="s">
        <v>555</v>
      </c>
      <c r="B98" s="144"/>
      <c r="C98" s="144" t="s">
        <v>650</v>
      </c>
      <c r="D98" s="130">
        <v>40676</v>
      </c>
      <c r="E98" s="130">
        <v>41468</v>
      </c>
      <c r="F98" s="130">
        <v>41836</v>
      </c>
      <c r="G98" s="144" t="s">
        <v>652</v>
      </c>
      <c r="H98" s="131" t="s">
        <v>711</v>
      </c>
      <c r="I98" s="144" t="s">
        <v>924</v>
      </c>
      <c r="J98" s="144" t="s">
        <v>975</v>
      </c>
      <c r="K98" s="144" t="s">
        <v>988</v>
      </c>
      <c r="L98" s="144" t="s">
        <v>990</v>
      </c>
      <c r="M98" s="144">
        <v>0</v>
      </c>
      <c r="N98" s="144"/>
      <c r="O98" s="167" t="s">
        <v>1020</v>
      </c>
      <c r="P98" s="144" t="s">
        <v>1029</v>
      </c>
      <c r="Q98" s="144" t="s">
        <v>1105</v>
      </c>
    </row>
    <row r="99" spans="1:17" s="96" customFormat="1" ht="67.5" customHeight="1">
      <c r="A99" s="218" t="s">
        <v>555</v>
      </c>
      <c r="B99" s="144"/>
      <c r="C99" s="144" t="s">
        <v>650</v>
      </c>
      <c r="D99" s="130">
        <v>40676</v>
      </c>
      <c r="E99" s="130">
        <v>41468</v>
      </c>
      <c r="F99" s="130">
        <v>41836</v>
      </c>
      <c r="G99" s="144" t="s">
        <v>652</v>
      </c>
      <c r="H99" s="131" t="s">
        <v>712</v>
      </c>
      <c r="I99" s="144" t="s">
        <v>924</v>
      </c>
      <c r="J99" s="144" t="s">
        <v>975</v>
      </c>
      <c r="K99" s="144" t="s">
        <v>988</v>
      </c>
      <c r="L99" s="144" t="s">
        <v>990</v>
      </c>
      <c r="M99" s="144">
        <v>0</v>
      </c>
      <c r="N99" s="144"/>
      <c r="O99" s="167" t="s">
        <v>1020</v>
      </c>
      <c r="P99" s="144" t="s">
        <v>1029</v>
      </c>
      <c r="Q99" s="144" t="s">
        <v>1105</v>
      </c>
    </row>
    <row r="100" spans="1:17" s="96" customFormat="1" ht="67.5" customHeight="1">
      <c r="A100" s="218" t="s">
        <v>555</v>
      </c>
      <c r="B100" s="144"/>
      <c r="C100" s="144" t="s">
        <v>650</v>
      </c>
      <c r="D100" s="130">
        <v>40676</v>
      </c>
      <c r="E100" s="130">
        <v>41468</v>
      </c>
      <c r="F100" s="130">
        <v>41836</v>
      </c>
      <c r="G100" s="144" t="s">
        <v>652</v>
      </c>
      <c r="H100" s="131" t="s">
        <v>713</v>
      </c>
      <c r="I100" s="144" t="s">
        <v>924</v>
      </c>
      <c r="J100" s="144" t="s">
        <v>975</v>
      </c>
      <c r="K100" s="144" t="s">
        <v>988</v>
      </c>
      <c r="L100" s="144" t="s">
        <v>990</v>
      </c>
      <c r="M100" s="144">
        <v>0</v>
      </c>
      <c r="N100" s="144"/>
      <c r="O100" s="167" t="s">
        <v>1020</v>
      </c>
      <c r="P100" s="144" t="s">
        <v>1029</v>
      </c>
      <c r="Q100" s="144" t="s">
        <v>1105</v>
      </c>
    </row>
    <row r="101" spans="1:17" s="96" customFormat="1" ht="67.5" customHeight="1">
      <c r="A101" s="218" t="s">
        <v>555</v>
      </c>
      <c r="B101" s="144"/>
      <c r="C101" s="144" t="s">
        <v>650</v>
      </c>
      <c r="D101" s="130">
        <v>40676</v>
      </c>
      <c r="E101" s="130">
        <v>41468</v>
      </c>
      <c r="F101" s="130">
        <v>41836</v>
      </c>
      <c r="G101" s="144" t="s">
        <v>652</v>
      </c>
      <c r="H101" s="131" t="s">
        <v>714</v>
      </c>
      <c r="I101" s="144" t="s">
        <v>924</v>
      </c>
      <c r="J101" s="144" t="s">
        <v>975</v>
      </c>
      <c r="K101" s="144" t="s">
        <v>988</v>
      </c>
      <c r="L101" s="144" t="s">
        <v>990</v>
      </c>
      <c r="M101" s="144">
        <v>0</v>
      </c>
      <c r="N101" s="144"/>
      <c r="O101" s="167" t="s">
        <v>1020</v>
      </c>
      <c r="P101" s="144" t="s">
        <v>1029</v>
      </c>
      <c r="Q101" s="144" t="s">
        <v>1105</v>
      </c>
    </row>
    <row r="102" spans="1:17" s="96" customFormat="1" ht="67.5" customHeight="1">
      <c r="A102" s="218" t="s">
        <v>555</v>
      </c>
      <c r="B102" s="144"/>
      <c r="C102" s="144" t="s">
        <v>650</v>
      </c>
      <c r="D102" s="130">
        <v>40676</v>
      </c>
      <c r="E102" s="130">
        <v>41468</v>
      </c>
      <c r="F102" s="130">
        <v>41836</v>
      </c>
      <c r="G102" s="144" t="s">
        <v>652</v>
      </c>
      <c r="H102" s="131" t="s">
        <v>715</v>
      </c>
      <c r="I102" s="144" t="s">
        <v>924</v>
      </c>
      <c r="J102" s="144" t="s">
        <v>975</v>
      </c>
      <c r="K102" s="144" t="s">
        <v>988</v>
      </c>
      <c r="L102" s="144" t="s">
        <v>990</v>
      </c>
      <c r="M102" s="144">
        <v>0</v>
      </c>
      <c r="N102" s="144"/>
      <c r="O102" s="167" t="s">
        <v>1020</v>
      </c>
      <c r="P102" s="144" t="s">
        <v>1029</v>
      </c>
      <c r="Q102" s="144" t="s">
        <v>1105</v>
      </c>
    </row>
    <row r="103" spans="1:17" s="96" customFormat="1" ht="67.5" customHeight="1">
      <c r="A103" s="218" t="s">
        <v>555</v>
      </c>
      <c r="B103" s="144"/>
      <c r="C103" s="144" t="s">
        <v>650</v>
      </c>
      <c r="D103" s="130">
        <v>40676</v>
      </c>
      <c r="E103" s="130">
        <v>41468</v>
      </c>
      <c r="F103" s="130">
        <v>41836</v>
      </c>
      <c r="G103" s="144" t="s">
        <v>652</v>
      </c>
      <c r="H103" s="131" t="s">
        <v>716</v>
      </c>
      <c r="I103" s="144" t="s">
        <v>924</v>
      </c>
      <c r="J103" s="144" t="s">
        <v>975</v>
      </c>
      <c r="K103" s="144" t="s">
        <v>988</v>
      </c>
      <c r="L103" s="144" t="s">
        <v>990</v>
      </c>
      <c r="M103" s="144">
        <v>0</v>
      </c>
      <c r="N103" s="144"/>
      <c r="O103" s="167" t="s">
        <v>1020</v>
      </c>
      <c r="P103" s="144" t="s">
        <v>1029</v>
      </c>
      <c r="Q103" s="144" t="s">
        <v>1105</v>
      </c>
    </row>
    <row r="104" spans="1:17" s="96" customFormat="1" ht="67.5" customHeight="1">
      <c r="A104" s="218" t="s">
        <v>556</v>
      </c>
      <c r="B104" s="144"/>
      <c r="C104" s="144" t="s">
        <v>651</v>
      </c>
      <c r="D104" s="130">
        <v>42747</v>
      </c>
      <c r="E104" s="130">
        <v>43477</v>
      </c>
      <c r="F104" s="130"/>
      <c r="G104" s="144" t="s">
        <v>339</v>
      </c>
      <c r="H104" s="131"/>
      <c r="I104" s="144" t="s">
        <v>925</v>
      </c>
      <c r="J104" s="144" t="s">
        <v>975</v>
      </c>
      <c r="K104" s="144" t="s">
        <v>991</v>
      </c>
      <c r="L104" s="144" t="s">
        <v>973</v>
      </c>
      <c r="M104" s="144">
        <v>342291858</v>
      </c>
      <c r="N104" s="144"/>
      <c r="O104" s="167" t="s">
        <v>1020</v>
      </c>
      <c r="P104" s="144" t="s">
        <v>1053</v>
      </c>
      <c r="Q104" s="144" t="s">
        <v>1105</v>
      </c>
    </row>
    <row r="105" spans="1:17" s="96" customFormat="1" ht="67.5" customHeight="1">
      <c r="A105" s="218" t="s">
        <v>557</v>
      </c>
      <c r="B105" s="144"/>
      <c r="C105" s="144" t="s">
        <v>651</v>
      </c>
      <c r="D105" s="130">
        <v>42747</v>
      </c>
      <c r="E105" s="130">
        <v>43477</v>
      </c>
      <c r="F105" s="130"/>
      <c r="G105" s="144" t="s">
        <v>660</v>
      </c>
      <c r="H105" s="131" t="s">
        <v>717</v>
      </c>
      <c r="I105" s="144" t="s">
        <v>926</v>
      </c>
      <c r="J105" s="144" t="s">
        <v>975</v>
      </c>
      <c r="K105" s="144" t="s">
        <v>991</v>
      </c>
      <c r="L105" s="144" t="s">
        <v>973</v>
      </c>
      <c r="M105" s="144">
        <v>356658399</v>
      </c>
      <c r="N105" s="144"/>
      <c r="O105" s="167" t="s">
        <v>1020</v>
      </c>
      <c r="P105" s="144" t="s">
        <v>1054</v>
      </c>
      <c r="Q105" s="144" t="s">
        <v>1105</v>
      </c>
    </row>
    <row r="106" spans="1:17" s="96" customFormat="1" ht="67.5" customHeight="1">
      <c r="A106" s="218" t="s">
        <v>557</v>
      </c>
      <c r="B106" s="144"/>
      <c r="C106" s="144" t="s">
        <v>651</v>
      </c>
      <c r="D106" s="130">
        <v>42747</v>
      </c>
      <c r="E106" s="130">
        <v>43477</v>
      </c>
      <c r="F106" s="130"/>
      <c r="G106" s="144" t="s">
        <v>660</v>
      </c>
      <c r="H106" s="131" t="s">
        <v>718</v>
      </c>
      <c r="I106" s="144" t="s">
        <v>926</v>
      </c>
      <c r="J106" s="144" t="s">
        <v>975</v>
      </c>
      <c r="K106" s="144" t="s">
        <v>991</v>
      </c>
      <c r="L106" s="144" t="s">
        <v>973</v>
      </c>
      <c r="M106" s="144">
        <v>356658399</v>
      </c>
      <c r="N106" s="144"/>
      <c r="O106" s="167" t="s">
        <v>1020</v>
      </c>
      <c r="P106" s="144" t="s">
        <v>1054</v>
      </c>
      <c r="Q106" s="144" t="s">
        <v>1105</v>
      </c>
    </row>
    <row r="107" spans="1:17" s="96" customFormat="1" ht="67.5" customHeight="1">
      <c r="A107" s="218" t="s">
        <v>557</v>
      </c>
      <c r="B107" s="144"/>
      <c r="C107" s="144" t="s">
        <v>651</v>
      </c>
      <c r="D107" s="130">
        <v>42747</v>
      </c>
      <c r="E107" s="130">
        <v>43477</v>
      </c>
      <c r="F107" s="130"/>
      <c r="G107" s="144" t="s">
        <v>660</v>
      </c>
      <c r="H107" s="131" t="s">
        <v>719</v>
      </c>
      <c r="I107" s="144" t="s">
        <v>926</v>
      </c>
      <c r="J107" s="144" t="s">
        <v>975</v>
      </c>
      <c r="K107" s="144" t="s">
        <v>991</v>
      </c>
      <c r="L107" s="144" t="s">
        <v>973</v>
      </c>
      <c r="M107" s="144">
        <v>356658399</v>
      </c>
      <c r="N107" s="144"/>
      <c r="O107" s="167" t="s">
        <v>1020</v>
      </c>
      <c r="P107" s="144" t="s">
        <v>1054</v>
      </c>
      <c r="Q107" s="144" t="s">
        <v>1105</v>
      </c>
    </row>
    <row r="108" spans="1:17" s="96" customFormat="1" ht="67.5" customHeight="1">
      <c r="A108" s="218" t="s">
        <v>558</v>
      </c>
      <c r="B108" s="144"/>
      <c r="C108" s="144" t="s">
        <v>651</v>
      </c>
      <c r="D108" s="130">
        <v>42747</v>
      </c>
      <c r="E108" s="130">
        <v>43477</v>
      </c>
      <c r="F108" s="130"/>
      <c r="G108" s="144" t="s">
        <v>339</v>
      </c>
      <c r="H108" s="131"/>
      <c r="I108" s="144" t="s">
        <v>927</v>
      </c>
      <c r="J108" s="144" t="s">
        <v>975</v>
      </c>
      <c r="K108" s="144" t="s">
        <v>991</v>
      </c>
      <c r="L108" s="144" t="s">
        <v>973</v>
      </c>
      <c r="M108" s="144">
        <v>333171255</v>
      </c>
      <c r="N108" s="144"/>
      <c r="O108" s="167" t="s">
        <v>1020</v>
      </c>
      <c r="P108" s="144" t="s">
        <v>1055</v>
      </c>
      <c r="Q108" s="144" t="s">
        <v>1105</v>
      </c>
    </row>
    <row r="109" spans="1:17" s="96" customFormat="1" ht="67.5" customHeight="1">
      <c r="A109" s="218" t="s">
        <v>559</v>
      </c>
      <c r="B109" s="144"/>
      <c r="C109" s="144" t="s">
        <v>650</v>
      </c>
      <c r="D109" s="130">
        <v>41304</v>
      </c>
      <c r="E109" s="130">
        <v>42399</v>
      </c>
      <c r="F109" s="130">
        <v>42537</v>
      </c>
      <c r="G109" s="144" t="s">
        <v>654</v>
      </c>
      <c r="H109" s="131" t="s">
        <v>720</v>
      </c>
      <c r="I109" s="144" t="s">
        <v>928</v>
      </c>
      <c r="J109" s="144" t="s">
        <v>975</v>
      </c>
      <c r="K109" s="144" t="s">
        <v>992</v>
      </c>
      <c r="L109" s="144" t="s">
        <v>973</v>
      </c>
      <c r="M109" s="144">
        <v>332000000</v>
      </c>
      <c r="N109" s="144"/>
      <c r="O109" s="167" t="s">
        <v>1020</v>
      </c>
      <c r="P109" s="144" t="s">
        <v>1029</v>
      </c>
      <c r="Q109" s="144" t="s">
        <v>1105</v>
      </c>
    </row>
    <row r="110" spans="1:17" s="96" customFormat="1" ht="67.5" customHeight="1">
      <c r="A110" s="218" t="s">
        <v>559</v>
      </c>
      <c r="B110" s="144"/>
      <c r="C110" s="144" t="s">
        <v>650</v>
      </c>
      <c r="D110" s="130">
        <v>41304</v>
      </c>
      <c r="E110" s="130">
        <v>42399</v>
      </c>
      <c r="F110" s="130">
        <v>42537</v>
      </c>
      <c r="G110" s="144" t="s">
        <v>664</v>
      </c>
      <c r="H110" s="131" t="s">
        <v>721</v>
      </c>
      <c r="I110" s="144" t="s">
        <v>928</v>
      </c>
      <c r="J110" s="144" t="s">
        <v>975</v>
      </c>
      <c r="K110" s="144" t="s">
        <v>992</v>
      </c>
      <c r="L110" s="144" t="s">
        <v>973</v>
      </c>
      <c r="M110" s="144">
        <v>332000000</v>
      </c>
      <c r="N110" s="144"/>
      <c r="O110" s="167" t="s">
        <v>1020</v>
      </c>
      <c r="P110" s="144" t="s">
        <v>1029</v>
      </c>
      <c r="Q110" s="144" t="s">
        <v>1105</v>
      </c>
    </row>
    <row r="111" spans="1:17" s="96" customFormat="1" ht="67.5" customHeight="1">
      <c r="A111" s="218" t="s">
        <v>559</v>
      </c>
      <c r="B111" s="144"/>
      <c r="C111" s="144" t="s">
        <v>650</v>
      </c>
      <c r="D111" s="130">
        <v>41304</v>
      </c>
      <c r="E111" s="130">
        <v>42399</v>
      </c>
      <c r="F111" s="130">
        <v>42537</v>
      </c>
      <c r="G111" s="144" t="s">
        <v>660</v>
      </c>
      <c r="H111" s="131" t="s">
        <v>722</v>
      </c>
      <c r="I111" s="144" t="s">
        <v>928</v>
      </c>
      <c r="J111" s="144" t="s">
        <v>975</v>
      </c>
      <c r="K111" s="144" t="s">
        <v>992</v>
      </c>
      <c r="L111" s="144" t="s">
        <v>973</v>
      </c>
      <c r="M111" s="144">
        <v>332000000</v>
      </c>
      <c r="N111" s="144"/>
      <c r="O111" s="167" t="s">
        <v>1020</v>
      </c>
      <c r="P111" s="144" t="s">
        <v>1029</v>
      </c>
      <c r="Q111" s="144" t="s">
        <v>1105</v>
      </c>
    </row>
    <row r="112" spans="1:17" s="96" customFormat="1" ht="67.5" customHeight="1">
      <c r="A112" s="218" t="s">
        <v>559</v>
      </c>
      <c r="B112" s="144"/>
      <c r="C112" s="144" t="s">
        <v>650</v>
      </c>
      <c r="D112" s="130">
        <v>41304</v>
      </c>
      <c r="E112" s="130">
        <v>42399</v>
      </c>
      <c r="F112" s="130">
        <v>42537</v>
      </c>
      <c r="G112" s="144" t="s">
        <v>657</v>
      </c>
      <c r="H112" s="131" t="s">
        <v>723</v>
      </c>
      <c r="I112" s="144" t="s">
        <v>928</v>
      </c>
      <c r="J112" s="144" t="s">
        <v>975</v>
      </c>
      <c r="K112" s="144" t="s">
        <v>992</v>
      </c>
      <c r="L112" s="144" t="s">
        <v>973</v>
      </c>
      <c r="M112" s="144">
        <v>332000000</v>
      </c>
      <c r="N112" s="144"/>
      <c r="O112" s="167" t="s">
        <v>1020</v>
      </c>
      <c r="P112" s="144" t="s">
        <v>1029</v>
      </c>
      <c r="Q112" s="144" t="s">
        <v>1105</v>
      </c>
    </row>
    <row r="113" spans="1:17" s="96" customFormat="1" ht="67.5" customHeight="1">
      <c r="A113" s="218" t="s">
        <v>559</v>
      </c>
      <c r="B113" s="144"/>
      <c r="C113" s="144" t="s">
        <v>650</v>
      </c>
      <c r="D113" s="130">
        <v>41304</v>
      </c>
      <c r="E113" s="130">
        <v>42399</v>
      </c>
      <c r="F113" s="130">
        <v>42537</v>
      </c>
      <c r="G113" s="144" t="s">
        <v>657</v>
      </c>
      <c r="H113" s="131" t="s">
        <v>724</v>
      </c>
      <c r="I113" s="144" t="s">
        <v>928</v>
      </c>
      <c r="J113" s="144" t="s">
        <v>975</v>
      </c>
      <c r="K113" s="144" t="s">
        <v>992</v>
      </c>
      <c r="L113" s="144" t="s">
        <v>973</v>
      </c>
      <c r="M113" s="144">
        <v>332000000</v>
      </c>
      <c r="N113" s="144"/>
      <c r="O113" s="167" t="s">
        <v>1020</v>
      </c>
      <c r="P113" s="144" t="s">
        <v>1029</v>
      </c>
      <c r="Q113" s="144" t="s">
        <v>1105</v>
      </c>
    </row>
    <row r="114" spans="1:17" s="96" customFormat="1" ht="67.5" customHeight="1">
      <c r="A114" s="218" t="s">
        <v>559</v>
      </c>
      <c r="B114" s="144"/>
      <c r="C114" s="144" t="s">
        <v>650</v>
      </c>
      <c r="D114" s="130">
        <v>41304</v>
      </c>
      <c r="E114" s="130">
        <v>42399</v>
      </c>
      <c r="F114" s="130">
        <v>42537</v>
      </c>
      <c r="G114" s="144" t="s">
        <v>657</v>
      </c>
      <c r="H114" s="131" t="s">
        <v>725</v>
      </c>
      <c r="I114" s="144" t="s">
        <v>928</v>
      </c>
      <c r="J114" s="144" t="s">
        <v>975</v>
      </c>
      <c r="K114" s="144" t="s">
        <v>992</v>
      </c>
      <c r="L114" s="144" t="s">
        <v>973</v>
      </c>
      <c r="M114" s="144">
        <v>332000000</v>
      </c>
      <c r="N114" s="144"/>
      <c r="O114" s="167" t="s">
        <v>1020</v>
      </c>
      <c r="P114" s="144" t="s">
        <v>1029</v>
      </c>
      <c r="Q114" s="144" t="s">
        <v>1105</v>
      </c>
    </row>
    <row r="115" spans="1:17" s="96" customFormat="1" ht="67.5" customHeight="1">
      <c r="A115" s="218" t="s">
        <v>559</v>
      </c>
      <c r="B115" s="144"/>
      <c r="C115" s="144" t="s">
        <v>650</v>
      </c>
      <c r="D115" s="130">
        <v>41304</v>
      </c>
      <c r="E115" s="130">
        <v>42399</v>
      </c>
      <c r="F115" s="130">
        <v>42537</v>
      </c>
      <c r="G115" s="144" t="s">
        <v>658</v>
      </c>
      <c r="H115" s="131" t="s">
        <v>726</v>
      </c>
      <c r="I115" s="144" t="s">
        <v>928</v>
      </c>
      <c r="J115" s="144" t="s">
        <v>975</v>
      </c>
      <c r="K115" s="144" t="s">
        <v>992</v>
      </c>
      <c r="L115" s="144" t="s">
        <v>973</v>
      </c>
      <c r="M115" s="144">
        <v>332000000</v>
      </c>
      <c r="N115" s="144"/>
      <c r="O115" s="167" t="s">
        <v>1020</v>
      </c>
      <c r="P115" s="144" t="s">
        <v>1029</v>
      </c>
      <c r="Q115" s="144" t="s">
        <v>1105</v>
      </c>
    </row>
    <row r="116" spans="1:17" s="96" customFormat="1" ht="67.5" customHeight="1">
      <c r="A116" s="218" t="s">
        <v>559</v>
      </c>
      <c r="B116" s="144"/>
      <c r="C116" s="144" t="s">
        <v>650</v>
      </c>
      <c r="D116" s="130">
        <v>41304</v>
      </c>
      <c r="E116" s="130">
        <v>42399</v>
      </c>
      <c r="F116" s="130">
        <v>42537</v>
      </c>
      <c r="G116" s="144" t="s">
        <v>655</v>
      </c>
      <c r="H116" s="131" t="s">
        <v>727</v>
      </c>
      <c r="I116" s="144" t="s">
        <v>928</v>
      </c>
      <c r="J116" s="144" t="s">
        <v>975</v>
      </c>
      <c r="K116" s="144" t="s">
        <v>992</v>
      </c>
      <c r="L116" s="144" t="s">
        <v>973</v>
      </c>
      <c r="M116" s="144">
        <v>332000000</v>
      </c>
      <c r="N116" s="144"/>
      <c r="O116" s="167" t="s">
        <v>1020</v>
      </c>
      <c r="P116" s="144" t="s">
        <v>1029</v>
      </c>
      <c r="Q116" s="144" t="s">
        <v>1105</v>
      </c>
    </row>
    <row r="117" spans="1:17" s="96" customFormat="1" ht="67.5" customHeight="1">
      <c r="A117" s="218" t="s">
        <v>559</v>
      </c>
      <c r="B117" s="144"/>
      <c r="C117" s="144" t="s">
        <v>650</v>
      </c>
      <c r="D117" s="130">
        <v>41304</v>
      </c>
      <c r="E117" s="130">
        <v>42399</v>
      </c>
      <c r="F117" s="130">
        <v>42537</v>
      </c>
      <c r="G117" s="144" t="s">
        <v>660</v>
      </c>
      <c r="H117" s="131" t="s">
        <v>728</v>
      </c>
      <c r="I117" s="144" t="s">
        <v>928</v>
      </c>
      <c r="J117" s="144" t="s">
        <v>975</v>
      </c>
      <c r="K117" s="144" t="s">
        <v>992</v>
      </c>
      <c r="L117" s="144" t="s">
        <v>973</v>
      </c>
      <c r="M117" s="144">
        <v>332000000</v>
      </c>
      <c r="N117" s="144"/>
      <c r="O117" s="167" t="s">
        <v>1020</v>
      </c>
      <c r="P117" s="144" t="s">
        <v>1029</v>
      </c>
      <c r="Q117" s="144" t="s">
        <v>1105</v>
      </c>
    </row>
    <row r="118" spans="1:17" s="96" customFormat="1" ht="67.5" customHeight="1">
      <c r="A118" s="218" t="s">
        <v>559</v>
      </c>
      <c r="B118" s="144"/>
      <c r="C118" s="144" t="s">
        <v>650</v>
      </c>
      <c r="D118" s="130">
        <v>41304</v>
      </c>
      <c r="E118" s="130">
        <v>42399</v>
      </c>
      <c r="F118" s="130">
        <v>42537</v>
      </c>
      <c r="G118" s="144" t="s">
        <v>657</v>
      </c>
      <c r="H118" s="131" t="s">
        <v>729</v>
      </c>
      <c r="I118" s="144" t="s">
        <v>928</v>
      </c>
      <c r="J118" s="144" t="s">
        <v>975</v>
      </c>
      <c r="K118" s="144" t="s">
        <v>992</v>
      </c>
      <c r="L118" s="144" t="s">
        <v>973</v>
      </c>
      <c r="M118" s="144">
        <v>332000000</v>
      </c>
      <c r="N118" s="144"/>
      <c r="O118" s="167" t="s">
        <v>1020</v>
      </c>
      <c r="P118" s="144" t="s">
        <v>1029</v>
      </c>
      <c r="Q118" s="144" t="s">
        <v>1105</v>
      </c>
    </row>
    <row r="119" spans="1:17" s="96" customFormat="1" ht="67.5" customHeight="1">
      <c r="A119" s="218" t="s">
        <v>559</v>
      </c>
      <c r="B119" s="144"/>
      <c r="C119" s="144" t="s">
        <v>650</v>
      </c>
      <c r="D119" s="130">
        <v>41304</v>
      </c>
      <c r="E119" s="130">
        <v>42399</v>
      </c>
      <c r="F119" s="130">
        <v>42537</v>
      </c>
      <c r="G119" s="144" t="s">
        <v>664</v>
      </c>
      <c r="H119" s="131" t="s">
        <v>730</v>
      </c>
      <c r="I119" s="144" t="s">
        <v>928</v>
      </c>
      <c r="J119" s="144" t="s">
        <v>975</v>
      </c>
      <c r="K119" s="144" t="s">
        <v>992</v>
      </c>
      <c r="L119" s="144" t="s">
        <v>973</v>
      </c>
      <c r="M119" s="144">
        <v>332000000</v>
      </c>
      <c r="N119" s="144"/>
      <c r="O119" s="167" t="s">
        <v>1020</v>
      </c>
      <c r="P119" s="144" t="s">
        <v>1029</v>
      </c>
      <c r="Q119" s="144" t="s">
        <v>1105</v>
      </c>
    </row>
    <row r="120" spans="1:17" s="96" customFormat="1" ht="67.5" customHeight="1">
      <c r="A120" s="218" t="s">
        <v>559</v>
      </c>
      <c r="B120" s="144"/>
      <c r="C120" s="144" t="s">
        <v>650</v>
      </c>
      <c r="D120" s="130">
        <v>41304</v>
      </c>
      <c r="E120" s="130">
        <v>42399</v>
      </c>
      <c r="F120" s="130">
        <v>42537</v>
      </c>
      <c r="G120" s="144" t="s">
        <v>657</v>
      </c>
      <c r="H120" s="131" t="s">
        <v>731</v>
      </c>
      <c r="I120" s="144" t="s">
        <v>928</v>
      </c>
      <c r="J120" s="144" t="s">
        <v>975</v>
      </c>
      <c r="K120" s="144" t="s">
        <v>992</v>
      </c>
      <c r="L120" s="144" t="s">
        <v>973</v>
      </c>
      <c r="M120" s="144">
        <v>332000000</v>
      </c>
      <c r="N120" s="144"/>
      <c r="O120" s="167" t="s">
        <v>1020</v>
      </c>
      <c r="P120" s="144" t="s">
        <v>1029</v>
      </c>
      <c r="Q120" s="144" t="s">
        <v>1105</v>
      </c>
    </row>
    <row r="121" spans="1:17" s="96" customFormat="1" ht="67.5" customHeight="1">
      <c r="A121" s="218" t="s">
        <v>559</v>
      </c>
      <c r="B121" s="144"/>
      <c r="C121" s="144" t="s">
        <v>650</v>
      </c>
      <c r="D121" s="130">
        <v>41304</v>
      </c>
      <c r="E121" s="130">
        <v>42399</v>
      </c>
      <c r="F121" s="130">
        <v>42537</v>
      </c>
      <c r="G121" s="144" t="s">
        <v>657</v>
      </c>
      <c r="H121" s="131" t="s">
        <v>732</v>
      </c>
      <c r="I121" s="144" t="s">
        <v>928</v>
      </c>
      <c r="J121" s="144" t="s">
        <v>975</v>
      </c>
      <c r="K121" s="144" t="s">
        <v>992</v>
      </c>
      <c r="L121" s="144" t="s">
        <v>973</v>
      </c>
      <c r="M121" s="144">
        <v>332000000</v>
      </c>
      <c r="N121" s="144"/>
      <c r="O121" s="167" t="s">
        <v>1020</v>
      </c>
      <c r="P121" s="144" t="s">
        <v>1029</v>
      </c>
      <c r="Q121" s="144" t="s">
        <v>1105</v>
      </c>
    </row>
    <row r="122" spans="1:17" s="96" customFormat="1" ht="67.5" customHeight="1">
      <c r="A122" s="218" t="s">
        <v>559</v>
      </c>
      <c r="B122" s="144"/>
      <c r="C122" s="144" t="s">
        <v>650</v>
      </c>
      <c r="D122" s="130">
        <v>41304</v>
      </c>
      <c r="E122" s="130">
        <v>42399</v>
      </c>
      <c r="F122" s="130">
        <v>42537</v>
      </c>
      <c r="G122" s="144" t="s">
        <v>657</v>
      </c>
      <c r="H122" s="131" t="s">
        <v>733</v>
      </c>
      <c r="I122" s="144" t="s">
        <v>928</v>
      </c>
      <c r="J122" s="144" t="s">
        <v>975</v>
      </c>
      <c r="K122" s="144" t="s">
        <v>992</v>
      </c>
      <c r="L122" s="144" t="s">
        <v>973</v>
      </c>
      <c r="M122" s="144">
        <v>332000000</v>
      </c>
      <c r="N122" s="144"/>
      <c r="O122" s="167" t="s">
        <v>1020</v>
      </c>
      <c r="P122" s="144" t="s">
        <v>1029</v>
      </c>
      <c r="Q122" s="144" t="s">
        <v>1105</v>
      </c>
    </row>
    <row r="123" spans="1:17" s="96" customFormat="1" ht="67.5" customHeight="1">
      <c r="A123" s="218" t="s">
        <v>559</v>
      </c>
      <c r="B123" s="144"/>
      <c r="C123" s="144" t="s">
        <v>650</v>
      </c>
      <c r="D123" s="130">
        <v>41304</v>
      </c>
      <c r="E123" s="130">
        <v>42399</v>
      </c>
      <c r="F123" s="130">
        <v>42537</v>
      </c>
      <c r="G123" s="144" t="s">
        <v>655</v>
      </c>
      <c r="H123" s="131" t="s">
        <v>734</v>
      </c>
      <c r="I123" s="144" t="s">
        <v>928</v>
      </c>
      <c r="J123" s="144" t="s">
        <v>975</v>
      </c>
      <c r="K123" s="144" t="s">
        <v>992</v>
      </c>
      <c r="L123" s="144" t="s">
        <v>973</v>
      </c>
      <c r="M123" s="144">
        <v>332000000</v>
      </c>
      <c r="N123" s="144"/>
      <c r="O123" s="167" t="s">
        <v>1020</v>
      </c>
      <c r="P123" s="144" t="s">
        <v>1029</v>
      </c>
      <c r="Q123" s="144" t="s">
        <v>1105</v>
      </c>
    </row>
    <row r="124" spans="1:17" s="96" customFormat="1" ht="67.5" customHeight="1">
      <c r="A124" s="218" t="s">
        <v>559</v>
      </c>
      <c r="B124" s="144"/>
      <c r="C124" s="144" t="s">
        <v>650</v>
      </c>
      <c r="D124" s="130">
        <v>41304</v>
      </c>
      <c r="E124" s="130">
        <v>42399</v>
      </c>
      <c r="F124" s="130">
        <v>42537</v>
      </c>
      <c r="G124" s="144" t="s">
        <v>657</v>
      </c>
      <c r="H124" s="131" t="s">
        <v>735</v>
      </c>
      <c r="I124" s="144" t="s">
        <v>928</v>
      </c>
      <c r="J124" s="144" t="s">
        <v>975</v>
      </c>
      <c r="K124" s="144" t="s">
        <v>992</v>
      </c>
      <c r="L124" s="144" t="s">
        <v>973</v>
      </c>
      <c r="M124" s="144">
        <v>332000000</v>
      </c>
      <c r="N124" s="144"/>
      <c r="O124" s="167" t="s">
        <v>1020</v>
      </c>
      <c r="P124" s="144" t="s">
        <v>1029</v>
      </c>
      <c r="Q124" s="144" t="s">
        <v>1105</v>
      </c>
    </row>
    <row r="125" spans="1:17" s="96" customFormat="1" ht="67.5" customHeight="1">
      <c r="A125" s="218" t="s">
        <v>559</v>
      </c>
      <c r="B125" s="144"/>
      <c r="C125" s="144" t="s">
        <v>650</v>
      </c>
      <c r="D125" s="130">
        <v>41304</v>
      </c>
      <c r="E125" s="130">
        <v>42399</v>
      </c>
      <c r="F125" s="130">
        <v>42537</v>
      </c>
      <c r="G125" s="144" t="s">
        <v>657</v>
      </c>
      <c r="H125" s="131" t="s">
        <v>736</v>
      </c>
      <c r="I125" s="144" t="s">
        <v>928</v>
      </c>
      <c r="J125" s="144" t="s">
        <v>975</v>
      </c>
      <c r="K125" s="144" t="s">
        <v>992</v>
      </c>
      <c r="L125" s="144" t="s">
        <v>973</v>
      </c>
      <c r="M125" s="144">
        <v>332000000</v>
      </c>
      <c r="N125" s="144"/>
      <c r="O125" s="167" t="s">
        <v>1020</v>
      </c>
      <c r="P125" s="144" t="s">
        <v>1029</v>
      </c>
      <c r="Q125" s="144" t="s">
        <v>1105</v>
      </c>
    </row>
    <row r="126" spans="1:17" s="96" customFormat="1" ht="67.5" customHeight="1">
      <c r="A126" s="218" t="s">
        <v>560</v>
      </c>
      <c r="B126" s="144"/>
      <c r="C126" s="144" t="s">
        <v>651</v>
      </c>
      <c r="D126" s="130">
        <v>42754</v>
      </c>
      <c r="E126" s="130">
        <v>43484</v>
      </c>
      <c r="F126" s="130"/>
      <c r="G126" s="144" t="s">
        <v>339</v>
      </c>
      <c r="H126" s="131"/>
      <c r="I126" s="144" t="s">
        <v>929</v>
      </c>
      <c r="J126" s="144" t="s">
        <v>974</v>
      </c>
      <c r="K126" s="144" t="s">
        <v>993</v>
      </c>
      <c r="L126" s="144"/>
      <c r="M126" s="144"/>
      <c r="N126" s="144">
        <v>44905492</v>
      </c>
      <c r="O126" s="167" t="s">
        <v>1024</v>
      </c>
      <c r="P126" s="144" t="s">
        <v>1056</v>
      </c>
      <c r="Q126" s="144" t="s">
        <v>1117</v>
      </c>
    </row>
    <row r="127" spans="1:17" s="96" customFormat="1" ht="67.5" customHeight="1">
      <c r="A127" s="218" t="s">
        <v>561</v>
      </c>
      <c r="B127" s="144"/>
      <c r="C127" s="144" t="s">
        <v>650</v>
      </c>
      <c r="D127" s="130">
        <v>41334</v>
      </c>
      <c r="E127" s="130">
        <v>41699</v>
      </c>
      <c r="F127" s="130">
        <v>41803</v>
      </c>
      <c r="G127" s="144" t="s">
        <v>652</v>
      </c>
      <c r="H127" s="131" t="s">
        <v>737</v>
      </c>
      <c r="I127" s="144"/>
      <c r="J127" s="144" t="s">
        <v>971</v>
      </c>
      <c r="K127" s="144" t="s">
        <v>972</v>
      </c>
      <c r="L127" s="144" t="s">
        <v>973</v>
      </c>
      <c r="M127" s="144">
        <v>14280840</v>
      </c>
      <c r="N127" s="144"/>
      <c r="O127" s="167" t="s">
        <v>1020</v>
      </c>
      <c r="P127" s="144" t="s">
        <v>1036</v>
      </c>
      <c r="Q127" s="144" t="s">
        <v>1105</v>
      </c>
    </row>
    <row r="128" spans="1:17" s="96" customFormat="1" ht="67.5" customHeight="1">
      <c r="A128" s="218" t="s">
        <v>562</v>
      </c>
      <c r="B128" s="144"/>
      <c r="C128" s="144" t="s">
        <v>650</v>
      </c>
      <c r="D128" s="130">
        <v>42521</v>
      </c>
      <c r="E128" s="130">
        <v>42886</v>
      </c>
      <c r="F128" s="130"/>
      <c r="G128" s="144" t="s">
        <v>652</v>
      </c>
      <c r="H128" s="131" t="s">
        <v>738</v>
      </c>
      <c r="I128" s="144" t="s">
        <v>930</v>
      </c>
      <c r="J128" s="144" t="s">
        <v>971</v>
      </c>
      <c r="K128" s="144" t="s">
        <v>987</v>
      </c>
      <c r="L128" s="144"/>
      <c r="M128" s="144"/>
      <c r="N128" s="144"/>
      <c r="O128" s="167" t="s">
        <v>1020</v>
      </c>
      <c r="P128" s="144" t="s">
        <v>1057</v>
      </c>
      <c r="Q128" s="144" t="s">
        <v>1107</v>
      </c>
    </row>
    <row r="129" spans="1:17" s="96" customFormat="1" ht="67.5" customHeight="1">
      <c r="A129" s="218" t="s">
        <v>563</v>
      </c>
      <c r="B129" s="144"/>
      <c r="C129" s="144" t="s">
        <v>650</v>
      </c>
      <c r="D129" s="130">
        <v>40940</v>
      </c>
      <c r="E129" s="130">
        <v>41306</v>
      </c>
      <c r="F129" s="130">
        <v>41374</v>
      </c>
      <c r="G129" s="144" t="s">
        <v>652</v>
      </c>
      <c r="H129" s="131" t="s">
        <v>739</v>
      </c>
      <c r="I129" s="144"/>
      <c r="J129" s="144" t="s">
        <v>971</v>
      </c>
      <c r="K129" s="144" t="s">
        <v>994</v>
      </c>
      <c r="L129" s="144" t="s">
        <v>973</v>
      </c>
      <c r="M129" s="144">
        <v>15425280</v>
      </c>
      <c r="N129" s="144"/>
      <c r="O129" s="167" t="s">
        <v>1020</v>
      </c>
      <c r="P129" s="144" t="s">
        <v>1058</v>
      </c>
      <c r="Q129" s="144" t="s">
        <v>1105</v>
      </c>
    </row>
    <row r="130" spans="1:17" s="96" customFormat="1" ht="67.5" customHeight="1">
      <c r="A130" s="218" t="s">
        <v>564</v>
      </c>
      <c r="B130" s="144"/>
      <c r="C130" s="144" t="s">
        <v>651</v>
      </c>
      <c r="D130" s="130">
        <v>42754</v>
      </c>
      <c r="E130" s="130">
        <v>43300</v>
      </c>
      <c r="F130" s="130"/>
      <c r="G130" s="144" t="s">
        <v>657</v>
      </c>
      <c r="H130" s="131" t="s">
        <v>740</v>
      </c>
      <c r="I130" s="144" t="s">
        <v>931</v>
      </c>
      <c r="J130" s="144" t="s">
        <v>974</v>
      </c>
      <c r="K130" s="144" t="s">
        <v>993</v>
      </c>
      <c r="L130" s="144"/>
      <c r="M130" s="144"/>
      <c r="N130" s="144">
        <v>30000000</v>
      </c>
      <c r="O130" s="167" t="s">
        <v>1019</v>
      </c>
      <c r="P130" s="144" t="s">
        <v>1059</v>
      </c>
      <c r="Q130" s="144" t="s">
        <v>1118</v>
      </c>
    </row>
    <row r="131" spans="1:17" s="96" customFormat="1" ht="67.5" customHeight="1">
      <c r="A131" s="218" t="s">
        <v>564</v>
      </c>
      <c r="B131" s="144"/>
      <c r="C131" s="144" t="s">
        <v>651</v>
      </c>
      <c r="D131" s="130">
        <v>42754</v>
      </c>
      <c r="E131" s="130">
        <v>43300</v>
      </c>
      <c r="F131" s="130"/>
      <c r="G131" s="144" t="s">
        <v>657</v>
      </c>
      <c r="H131" s="131" t="s">
        <v>741</v>
      </c>
      <c r="I131" s="144" t="s">
        <v>931</v>
      </c>
      <c r="J131" s="144" t="s">
        <v>974</v>
      </c>
      <c r="K131" s="144" t="s">
        <v>993</v>
      </c>
      <c r="L131" s="144"/>
      <c r="M131" s="144"/>
      <c r="N131" s="144">
        <v>30000000</v>
      </c>
      <c r="O131" s="167" t="s">
        <v>1019</v>
      </c>
      <c r="P131" s="144" t="s">
        <v>1059</v>
      </c>
      <c r="Q131" s="144" t="s">
        <v>1118</v>
      </c>
    </row>
    <row r="132" spans="1:17" s="96" customFormat="1" ht="67.5" customHeight="1">
      <c r="A132" s="218" t="s">
        <v>564</v>
      </c>
      <c r="B132" s="144"/>
      <c r="C132" s="144" t="s">
        <v>651</v>
      </c>
      <c r="D132" s="130">
        <v>42754</v>
      </c>
      <c r="E132" s="130">
        <v>43300</v>
      </c>
      <c r="F132" s="130"/>
      <c r="G132" s="144" t="s">
        <v>657</v>
      </c>
      <c r="H132" s="131" t="s">
        <v>742</v>
      </c>
      <c r="I132" s="144" t="s">
        <v>931</v>
      </c>
      <c r="J132" s="144" t="s">
        <v>974</v>
      </c>
      <c r="K132" s="144" t="s">
        <v>993</v>
      </c>
      <c r="L132" s="144"/>
      <c r="M132" s="144"/>
      <c r="N132" s="144">
        <v>30000000</v>
      </c>
      <c r="O132" s="167" t="s">
        <v>1019</v>
      </c>
      <c r="P132" s="144" t="s">
        <v>1059</v>
      </c>
      <c r="Q132" s="144" t="s">
        <v>1118</v>
      </c>
    </row>
    <row r="133" spans="1:17" s="96" customFormat="1" ht="67.5" customHeight="1">
      <c r="A133" s="218" t="s">
        <v>564</v>
      </c>
      <c r="B133" s="144"/>
      <c r="C133" s="144" t="s">
        <v>651</v>
      </c>
      <c r="D133" s="130">
        <v>42754</v>
      </c>
      <c r="E133" s="130">
        <v>43300</v>
      </c>
      <c r="F133" s="130"/>
      <c r="G133" s="144" t="s">
        <v>660</v>
      </c>
      <c r="H133" s="131" t="s">
        <v>741</v>
      </c>
      <c r="I133" s="144" t="s">
        <v>931</v>
      </c>
      <c r="J133" s="144" t="s">
        <v>974</v>
      </c>
      <c r="K133" s="144" t="s">
        <v>993</v>
      </c>
      <c r="L133" s="144"/>
      <c r="M133" s="144"/>
      <c r="N133" s="144">
        <v>30000000</v>
      </c>
      <c r="O133" s="167" t="s">
        <v>1019</v>
      </c>
      <c r="P133" s="144" t="s">
        <v>1059</v>
      </c>
      <c r="Q133" s="144" t="s">
        <v>1118</v>
      </c>
    </row>
    <row r="134" spans="1:17" s="96" customFormat="1" ht="67.5" customHeight="1">
      <c r="A134" s="218" t="s">
        <v>564</v>
      </c>
      <c r="B134" s="144"/>
      <c r="C134" s="144" t="s">
        <v>651</v>
      </c>
      <c r="D134" s="130">
        <v>42754</v>
      </c>
      <c r="E134" s="130">
        <v>43300</v>
      </c>
      <c r="F134" s="130"/>
      <c r="G134" s="144" t="s">
        <v>660</v>
      </c>
      <c r="H134" s="131" t="s">
        <v>743</v>
      </c>
      <c r="I134" s="144" t="s">
        <v>931</v>
      </c>
      <c r="J134" s="144" t="s">
        <v>974</v>
      </c>
      <c r="K134" s="144" t="s">
        <v>993</v>
      </c>
      <c r="L134" s="144"/>
      <c r="M134" s="144"/>
      <c r="N134" s="144">
        <v>30000000</v>
      </c>
      <c r="O134" s="167" t="s">
        <v>1019</v>
      </c>
      <c r="P134" s="144" t="s">
        <v>1059</v>
      </c>
      <c r="Q134" s="144" t="s">
        <v>1118</v>
      </c>
    </row>
    <row r="135" spans="1:17" s="96" customFormat="1" ht="67.5" customHeight="1">
      <c r="A135" s="218" t="s">
        <v>565</v>
      </c>
      <c r="B135" s="144"/>
      <c r="C135" s="144" t="s">
        <v>650</v>
      </c>
      <c r="D135" s="130">
        <v>42411</v>
      </c>
      <c r="E135" s="130">
        <v>42777</v>
      </c>
      <c r="F135" s="130"/>
      <c r="G135" s="144" t="s">
        <v>652</v>
      </c>
      <c r="H135" s="131" t="s">
        <v>744</v>
      </c>
      <c r="I135" s="144" t="s">
        <v>930</v>
      </c>
      <c r="J135" s="144" t="s">
        <v>971</v>
      </c>
      <c r="K135" s="144" t="s">
        <v>987</v>
      </c>
      <c r="L135" s="144"/>
      <c r="M135" s="144"/>
      <c r="N135" s="144"/>
      <c r="O135" s="167" t="s">
        <v>1020</v>
      </c>
      <c r="P135" s="144" t="s">
        <v>1060</v>
      </c>
      <c r="Q135" s="144" t="s">
        <v>1105</v>
      </c>
    </row>
    <row r="136" spans="1:17" s="96" customFormat="1" ht="67.5" customHeight="1">
      <c r="A136" s="218" t="s">
        <v>565</v>
      </c>
      <c r="B136" s="144"/>
      <c r="C136" s="144" t="s">
        <v>650</v>
      </c>
      <c r="D136" s="130">
        <v>42411</v>
      </c>
      <c r="E136" s="130">
        <v>42777</v>
      </c>
      <c r="F136" s="130"/>
      <c r="G136" s="144" t="s">
        <v>652</v>
      </c>
      <c r="H136" s="131" t="s">
        <v>745</v>
      </c>
      <c r="I136" s="144" t="s">
        <v>930</v>
      </c>
      <c r="J136" s="144" t="s">
        <v>971</v>
      </c>
      <c r="K136" s="144" t="s">
        <v>987</v>
      </c>
      <c r="L136" s="144"/>
      <c r="M136" s="144"/>
      <c r="N136" s="144"/>
      <c r="O136" s="167" t="s">
        <v>1020</v>
      </c>
      <c r="P136" s="144" t="s">
        <v>1060</v>
      </c>
      <c r="Q136" s="144" t="s">
        <v>1105</v>
      </c>
    </row>
    <row r="137" spans="1:17" s="96" customFormat="1" ht="67.5" customHeight="1">
      <c r="A137" s="218" t="s">
        <v>565</v>
      </c>
      <c r="B137" s="144"/>
      <c r="C137" s="144" t="s">
        <v>650</v>
      </c>
      <c r="D137" s="130">
        <v>42411</v>
      </c>
      <c r="E137" s="130">
        <v>42777</v>
      </c>
      <c r="F137" s="130"/>
      <c r="G137" s="144" t="s">
        <v>654</v>
      </c>
      <c r="H137" s="131" t="s">
        <v>746</v>
      </c>
      <c r="I137" s="144" t="s">
        <v>930</v>
      </c>
      <c r="J137" s="144" t="s">
        <v>971</v>
      </c>
      <c r="K137" s="144" t="s">
        <v>987</v>
      </c>
      <c r="L137" s="144"/>
      <c r="M137" s="144"/>
      <c r="N137" s="144"/>
      <c r="O137" s="167" t="s">
        <v>1020</v>
      </c>
      <c r="P137" s="144" t="s">
        <v>1060</v>
      </c>
      <c r="Q137" s="144" t="s">
        <v>1105</v>
      </c>
    </row>
    <row r="138" spans="1:17" s="96" customFormat="1" ht="67.5" customHeight="1">
      <c r="A138" s="218" t="s">
        <v>566</v>
      </c>
      <c r="B138" s="144"/>
      <c r="C138" s="144" t="s">
        <v>650</v>
      </c>
      <c r="D138" s="130">
        <v>42614</v>
      </c>
      <c r="E138" s="130">
        <v>42795</v>
      </c>
      <c r="F138" s="130">
        <v>42867</v>
      </c>
      <c r="G138" s="144" t="s">
        <v>652</v>
      </c>
      <c r="H138" s="131" t="s">
        <v>747</v>
      </c>
      <c r="I138" s="144"/>
      <c r="J138" s="144" t="s">
        <v>971</v>
      </c>
      <c r="K138" s="144" t="s">
        <v>977</v>
      </c>
      <c r="L138" s="144"/>
      <c r="M138" s="144"/>
      <c r="N138" s="144">
        <v>5066666</v>
      </c>
      <c r="O138" s="167" t="s">
        <v>1020</v>
      </c>
      <c r="P138" s="144" t="s">
        <v>1061</v>
      </c>
      <c r="Q138" s="144" t="s">
        <v>1105</v>
      </c>
    </row>
    <row r="139" spans="1:17" s="96" customFormat="1" ht="67.5" customHeight="1">
      <c r="A139" s="218" t="s">
        <v>567</v>
      </c>
      <c r="B139" s="144"/>
      <c r="C139" s="144" t="s">
        <v>650</v>
      </c>
      <c r="D139" s="130">
        <v>41341</v>
      </c>
      <c r="E139" s="130">
        <v>42071</v>
      </c>
      <c r="F139" s="130">
        <v>42354</v>
      </c>
      <c r="G139" s="144" t="s">
        <v>657</v>
      </c>
      <c r="H139" s="131" t="s">
        <v>748</v>
      </c>
      <c r="I139" s="144" t="s">
        <v>932</v>
      </c>
      <c r="J139" s="144" t="s">
        <v>974</v>
      </c>
      <c r="K139" s="144" t="s">
        <v>995</v>
      </c>
      <c r="L139" s="144"/>
      <c r="M139" s="144"/>
      <c r="N139" s="144">
        <v>70000000</v>
      </c>
      <c r="O139" s="167" t="s">
        <v>1020</v>
      </c>
      <c r="P139" s="144" t="s">
        <v>1029</v>
      </c>
      <c r="Q139" s="144" t="s">
        <v>1105</v>
      </c>
    </row>
    <row r="140" spans="1:17" s="96" customFormat="1" ht="67.5" customHeight="1">
      <c r="A140" s="218" t="s">
        <v>567</v>
      </c>
      <c r="B140" s="144"/>
      <c r="C140" s="144" t="s">
        <v>650</v>
      </c>
      <c r="D140" s="130">
        <v>41341</v>
      </c>
      <c r="E140" s="130">
        <v>42071</v>
      </c>
      <c r="F140" s="130">
        <v>42354</v>
      </c>
      <c r="G140" s="144" t="s">
        <v>657</v>
      </c>
      <c r="H140" s="131" t="s">
        <v>749</v>
      </c>
      <c r="I140" s="144" t="s">
        <v>932</v>
      </c>
      <c r="J140" s="144" t="s">
        <v>974</v>
      </c>
      <c r="K140" s="144" t="s">
        <v>995</v>
      </c>
      <c r="L140" s="144"/>
      <c r="M140" s="144"/>
      <c r="N140" s="144">
        <v>70000000</v>
      </c>
      <c r="O140" s="167" t="s">
        <v>1020</v>
      </c>
      <c r="P140" s="144" t="s">
        <v>1029</v>
      </c>
      <c r="Q140" s="144" t="s">
        <v>1105</v>
      </c>
    </row>
    <row r="141" spans="1:17" s="96" customFormat="1" ht="67.5" customHeight="1">
      <c r="A141" s="218" t="s">
        <v>567</v>
      </c>
      <c r="B141" s="144"/>
      <c r="C141" s="144" t="s">
        <v>650</v>
      </c>
      <c r="D141" s="130">
        <v>41341</v>
      </c>
      <c r="E141" s="130">
        <v>42071</v>
      </c>
      <c r="F141" s="130">
        <v>42354</v>
      </c>
      <c r="G141" s="144" t="s">
        <v>657</v>
      </c>
      <c r="H141" s="131" t="s">
        <v>750</v>
      </c>
      <c r="I141" s="144" t="s">
        <v>932</v>
      </c>
      <c r="J141" s="144" t="s">
        <v>974</v>
      </c>
      <c r="K141" s="144" t="s">
        <v>995</v>
      </c>
      <c r="L141" s="144"/>
      <c r="M141" s="144"/>
      <c r="N141" s="144">
        <v>70000000</v>
      </c>
      <c r="O141" s="167" t="s">
        <v>1020</v>
      </c>
      <c r="P141" s="144" t="s">
        <v>1029</v>
      </c>
      <c r="Q141" s="144" t="s">
        <v>1105</v>
      </c>
    </row>
    <row r="142" spans="1:17" s="96" customFormat="1" ht="67.5" customHeight="1">
      <c r="A142" s="218" t="s">
        <v>567</v>
      </c>
      <c r="B142" s="144"/>
      <c r="C142" s="144" t="s">
        <v>650</v>
      </c>
      <c r="D142" s="130">
        <v>41341</v>
      </c>
      <c r="E142" s="130">
        <v>42071</v>
      </c>
      <c r="F142" s="130">
        <v>42354</v>
      </c>
      <c r="G142" s="144" t="s">
        <v>653</v>
      </c>
      <c r="H142" s="131" t="s">
        <v>751</v>
      </c>
      <c r="I142" s="144" t="s">
        <v>932</v>
      </c>
      <c r="J142" s="144" t="s">
        <v>974</v>
      </c>
      <c r="K142" s="144" t="s">
        <v>995</v>
      </c>
      <c r="L142" s="144"/>
      <c r="M142" s="144"/>
      <c r="N142" s="144">
        <v>70000000</v>
      </c>
      <c r="O142" s="167" t="s">
        <v>1020</v>
      </c>
      <c r="P142" s="144" t="s">
        <v>1029</v>
      </c>
      <c r="Q142" s="144" t="s">
        <v>1105</v>
      </c>
    </row>
    <row r="143" spans="1:17" s="96" customFormat="1" ht="67.5" customHeight="1">
      <c r="A143" s="218" t="s">
        <v>567</v>
      </c>
      <c r="B143" s="144"/>
      <c r="C143" s="144" t="s">
        <v>650</v>
      </c>
      <c r="D143" s="130">
        <v>41341</v>
      </c>
      <c r="E143" s="130">
        <v>42071</v>
      </c>
      <c r="F143" s="130">
        <v>42354</v>
      </c>
      <c r="G143" s="144" t="s">
        <v>654</v>
      </c>
      <c r="H143" s="131" t="s">
        <v>752</v>
      </c>
      <c r="I143" s="144" t="s">
        <v>932</v>
      </c>
      <c r="J143" s="144" t="s">
        <v>974</v>
      </c>
      <c r="K143" s="144" t="s">
        <v>995</v>
      </c>
      <c r="L143" s="144"/>
      <c r="M143" s="144"/>
      <c r="N143" s="144">
        <v>70000000</v>
      </c>
      <c r="O143" s="167" t="s">
        <v>1020</v>
      </c>
      <c r="P143" s="144" t="s">
        <v>1029</v>
      </c>
      <c r="Q143" s="144" t="s">
        <v>1105</v>
      </c>
    </row>
    <row r="144" spans="1:17" s="96" customFormat="1" ht="67.5" customHeight="1">
      <c r="A144" s="218" t="s">
        <v>567</v>
      </c>
      <c r="B144" s="144"/>
      <c r="C144" s="144" t="s">
        <v>650</v>
      </c>
      <c r="D144" s="130">
        <v>41341</v>
      </c>
      <c r="E144" s="130">
        <v>42071</v>
      </c>
      <c r="F144" s="130">
        <v>42354</v>
      </c>
      <c r="G144" s="144" t="s">
        <v>658</v>
      </c>
      <c r="H144" s="131" t="s">
        <v>753</v>
      </c>
      <c r="I144" s="144" t="s">
        <v>932</v>
      </c>
      <c r="J144" s="144" t="s">
        <v>974</v>
      </c>
      <c r="K144" s="144" t="s">
        <v>995</v>
      </c>
      <c r="L144" s="144"/>
      <c r="M144" s="144"/>
      <c r="N144" s="144">
        <v>70000000</v>
      </c>
      <c r="O144" s="167" t="s">
        <v>1020</v>
      </c>
      <c r="P144" s="144" t="s">
        <v>1029</v>
      </c>
      <c r="Q144" s="144" t="s">
        <v>1105</v>
      </c>
    </row>
    <row r="145" spans="1:17" s="96" customFormat="1" ht="67.5" customHeight="1">
      <c r="A145" s="218" t="s">
        <v>567</v>
      </c>
      <c r="B145" s="144"/>
      <c r="C145" s="144" t="s">
        <v>650</v>
      </c>
      <c r="D145" s="130">
        <v>41341</v>
      </c>
      <c r="E145" s="130">
        <v>42071</v>
      </c>
      <c r="F145" s="130">
        <v>42354</v>
      </c>
      <c r="G145" s="144" t="s">
        <v>655</v>
      </c>
      <c r="H145" s="131" t="s">
        <v>749</v>
      </c>
      <c r="I145" s="144" t="s">
        <v>932</v>
      </c>
      <c r="J145" s="144" t="s">
        <v>974</v>
      </c>
      <c r="K145" s="144" t="s">
        <v>995</v>
      </c>
      <c r="L145" s="144"/>
      <c r="M145" s="144"/>
      <c r="N145" s="144">
        <v>70000000</v>
      </c>
      <c r="O145" s="167" t="s">
        <v>1020</v>
      </c>
      <c r="P145" s="144" t="s">
        <v>1029</v>
      </c>
      <c r="Q145" s="144" t="s">
        <v>1105</v>
      </c>
    </row>
    <row r="146" spans="1:17" s="96" customFormat="1" ht="67.5" customHeight="1">
      <c r="A146" s="218" t="s">
        <v>567</v>
      </c>
      <c r="B146" s="144"/>
      <c r="C146" s="144" t="s">
        <v>650</v>
      </c>
      <c r="D146" s="130">
        <v>41341</v>
      </c>
      <c r="E146" s="130">
        <v>42071</v>
      </c>
      <c r="F146" s="130">
        <v>42354</v>
      </c>
      <c r="G146" s="144" t="s">
        <v>660</v>
      </c>
      <c r="H146" s="131" t="s">
        <v>750</v>
      </c>
      <c r="I146" s="144" t="s">
        <v>932</v>
      </c>
      <c r="J146" s="144" t="s">
        <v>974</v>
      </c>
      <c r="K146" s="144" t="s">
        <v>995</v>
      </c>
      <c r="L146" s="144"/>
      <c r="M146" s="144"/>
      <c r="N146" s="144">
        <v>70000000</v>
      </c>
      <c r="O146" s="167" t="s">
        <v>1020</v>
      </c>
      <c r="P146" s="144" t="s">
        <v>1029</v>
      </c>
      <c r="Q146" s="144" t="s">
        <v>1105</v>
      </c>
    </row>
    <row r="147" spans="1:17" s="96" customFormat="1" ht="67.5" customHeight="1">
      <c r="A147" s="218" t="s">
        <v>567</v>
      </c>
      <c r="B147" s="144"/>
      <c r="C147" s="144" t="s">
        <v>650</v>
      </c>
      <c r="D147" s="130">
        <v>41341</v>
      </c>
      <c r="E147" s="130">
        <v>42071</v>
      </c>
      <c r="F147" s="130">
        <v>42354</v>
      </c>
      <c r="G147" s="144" t="s">
        <v>660</v>
      </c>
      <c r="H147" s="131" t="s">
        <v>748</v>
      </c>
      <c r="I147" s="144" t="s">
        <v>932</v>
      </c>
      <c r="J147" s="144" t="s">
        <v>974</v>
      </c>
      <c r="K147" s="144" t="s">
        <v>995</v>
      </c>
      <c r="L147" s="144"/>
      <c r="M147" s="144"/>
      <c r="N147" s="144">
        <v>70000000</v>
      </c>
      <c r="O147" s="167" t="s">
        <v>1020</v>
      </c>
      <c r="P147" s="144" t="s">
        <v>1029</v>
      </c>
      <c r="Q147" s="144" t="s">
        <v>1105</v>
      </c>
    </row>
    <row r="148" spans="1:17" s="96" customFormat="1" ht="67.5" customHeight="1">
      <c r="A148" s="218" t="s">
        <v>567</v>
      </c>
      <c r="B148" s="144"/>
      <c r="C148" s="144" t="s">
        <v>650</v>
      </c>
      <c r="D148" s="130">
        <v>41341</v>
      </c>
      <c r="E148" s="130">
        <v>42071</v>
      </c>
      <c r="F148" s="130">
        <v>42354</v>
      </c>
      <c r="G148" s="144" t="s">
        <v>662</v>
      </c>
      <c r="H148" s="131" t="s">
        <v>754</v>
      </c>
      <c r="I148" s="144" t="s">
        <v>932</v>
      </c>
      <c r="J148" s="144" t="s">
        <v>974</v>
      </c>
      <c r="K148" s="144" t="s">
        <v>995</v>
      </c>
      <c r="L148" s="144"/>
      <c r="M148" s="144"/>
      <c r="N148" s="144">
        <v>70000000</v>
      </c>
      <c r="O148" s="167" t="s">
        <v>1020</v>
      </c>
      <c r="P148" s="144" t="s">
        <v>1029</v>
      </c>
      <c r="Q148" s="144" t="s">
        <v>1105</v>
      </c>
    </row>
    <row r="149" spans="1:17" s="96" customFormat="1" ht="67.5" customHeight="1">
      <c r="A149" s="218" t="s">
        <v>568</v>
      </c>
      <c r="B149" s="144"/>
      <c r="C149" s="144" t="s">
        <v>650</v>
      </c>
      <c r="D149" s="130">
        <v>42411</v>
      </c>
      <c r="E149" s="130">
        <v>42777</v>
      </c>
      <c r="F149" s="130"/>
      <c r="G149" s="144" t="s">
        <v>652</v>
      </c>
      <c r="H149" s="131" t="s">
        <v>755</v>
      </c>
      <c r="I149" s="144" t="s">
        <v>930</v>
      </c>
      <c r="J149" s="144" t="s">
        <v>971</v>
      </c>
      <c r="K149" s="144" t="s">
        <v>987</v>
      </c>
      <c r="L149" s="144"/>
      <c r="M149" s="144"/>
      <c r="N149" s="144"/>
      <c r="O149" s="167" t="s">
        <v>1020</v>
      </c>
      <c r="P149" s="144" t="s">
        <v>1062</v>
      </c>
      <c r="Q149" s="144" t="s">
        <v>1105</v>
      </c>
    </row>
    <row r="150" spans="1:17" s="96" customFormat="1" ht="67.5" customHeight="1">
      <c r="A150" s="218" t="s">
        <v>568</v>
      </c>
      <c r="B150" s="144"/>
      <c r="C150" s="144" t="s">
        <v>650</v>
      </c>
      <c r="D150" s="130">
        <v>42411</v>
      </c>
      <c r="E150" s="130">
        <v>42777</v>
      </c>
      <c r="F150" s="130"/>
      <c r="G150" s="144" t="s">
        <v>654</v>
      </c>
      <c r="H150" s="131" t="s">
        <v>756</v>
      </c>
      <c r="I150" s="144" t="s">
        <v>930</v>
      </c>
      <c r="J150" s="144" t="s">
        <v>971</v>
      </c>
      <c r="K150" s="144" t="s">
        <v>987</v>
      </c>
      <c r="L150" s="144"/>
      <c r="M150" s="144"/>
      <c r="N150" s="144"/>
      <c r="O150" s="167" t="s">
        <v>1020</v>
      </c>
      <c r="P150" s="144" t="s">
        <v>1062</v>
      </c>
      <c r="Q150" s="144" t="s">
        <v>1105</v>
      </c>
    </row>
    <row r="151" spans="1:17" s="96" customFormat="1" ht="67.5" customHeight="1">
      <c r="A151" s="218" t="s">
        <v>569</v>
      </c>
      <c r="B151" s="144"/>
      <c r="C151" s="144" t="s">
        <v>650</v>
      </c>
      <c r="D151" s="130">
        <v>40940</v>
      </c>
      <c r="E151" s="130">
        <v>41306</v>
      </c>
      <c r="F151" s="130">
        <v>41380</v>
      </c>
      <c r="G151" s="144" t="s">
        <v>652</v>
      </c>
      <c r="H151" s="131" t="s">
        <v>757</v>
      </c>
      <c r="I151" s="144"/>
      <c r="J151" s="144" t="s">
        <v>971</v>
      </c>
      <c r="K151" s="144" t="s">
        <v>994</v>
      </c>
      <c r="L151" s="144" t="s">
        <v>973</v>
      </c>
      <c r="M151" s="144">
        <v>15425280</v>
      </c>
      <c r="N151" s="144"/>
      <c r="O151" s="167" t="s">
        <v>1020</v>
      </c>
      <c r="P151" s="144" t="s">
        <v>1050</v>
      </c>
      <c r="Q151" s="144" t="s">
        <v>1105</v>
      </c>
    </row>
    <row r="152" spans="1:17" s="96" customFormat="1" ht="67.5" customHeight="1">
      <c r="A152" s="218" t="s">
        <v>570</v>
      </c>
      <c r="B152" s="144"/>
      <c r="C152" s="144" t="s">
        <v>651</v>
      </c>
      <c r="D152" s="130">
        <v>42975</v>
      </c>
      <c r="E152" s="130">
        <v>43705</v>
      </c>
      <c r="F152" s="130"/>
      <c r="G152" s="144" t="s">
        <v>657</v>
      </c>
      <c r="H152" s="131" t="s">
        <v>758</v>
      </c>
      <c r="I152" s="144" t="s">
        <v>933</v>
      </c>
      <c r="J152" s="144" t="s">
        <v>975</v>
      </c>
      <c r="K152" s="144" t="s">
        <v>996</v>
      </c>
      <c r="L152" s="144" t="s">
        <v>973</v>
      </c>
      <c r="M152" s="144">
        <v>339805825</v>
      </c>
      <c r="N152" s="144"/>
      <c r="O152" s="167" t="s">
        <v>1020</v>
      </c>
      <c r="P152" s="144" t="s">
        <v>1063</v>
      </c>
      <c r="Q152" s="144" t="s">
        <v>1110</v>
      </c>
    </row>
    <row r="153" spans="1:17" s="96" customFormat="1" ht="67.5" customHeight="1">
      <c r="A153" s="218" t="s">
        <v>571</v>
      </c>
      <c r="B153" s="144"/>
      <c r="C153" s="144" t="s">
        <v>651</v>
      </c>
      <c r="D153" s="130">
        <v>43138</v>
      </c>
      <c r="E153" s="130">
        <v>43503</v>
      </c>
      <c r="F153" s="130"/>
      <c r="G153" s="144" t="s">
        <v>339</v>
      </c>
      <c r="H153" s="131"/>
      <c r="I153" s="144" t="s">
        <v>934</v>
      </c>
      <c r="J153" s="144" t="s">
        <v>971</v>
      </c>
      <c r="K153" s="144" t="s">
        <v>997</v>
      </c>
      <c r="L153" s="144"/>
      <c r="M153" s="144"/>
      <c r="N153" s="144"/>
      <c r="O153" s="167" t="s">
        <v>1020</v>
      </c>
      <c r="P153" s="144" t="s">
        <v>1064</v>
      </c>
      <c r="Q153" s="144" t="s">
        <v>1119</v>
      </c>
    </row>
    <row r="154" spans="1:17" s="96" customFormat="1" ht="67.5" customHeight="1">
      <c r="A154" s="218" t="s">
        <v>572</v>
      </c>
      <c r="B154" s="144"/>
      <c r="C154" s="144" t="s">
        <v>650</v>
      </c>
      <c r="D154" s="130">
        <v>41334</v>
      </c>
      <c r="E154" s="130">
        <v>41699</v>
      </c>
      <c r="F154" s="130">
        <v>41803</v>
      </c>
      <c r="G154" s="144" t="s">
        <v>652</v>
      </c>
      <c r="H154" s="131" t="s">
        <v>759</v>
      </c>
      <c r="I154" s="144"/>
      <c r="J154" s="144" t="s">
        <v>971</v>
      </c>
      <c r="K154" s="144" t="s">
        <v>972</v>
      </c>
      <c r="L154" s="144" t="s">
        <v>973</v>
      </c>
      <c r="M154" s="144">
        <v>14280840</v>
      </c>
      <c r="N154" s="144"/>
      <c r="O154" s="167" t="s">
        <v>1019</v>
      </c>
      <c r="P154" s="144" t="s">
        <v>1065</v>
      </c>
      <c r="Q154" s="144" t="s">
        <v>1113</v>
      </c>
    </row>
    <row r="155" spans="1:17" s="96" customFormat="1" ht="67.5" customHeight="1">
      <c r="A155" s="218" t="s">
        <v>573</v>
      </c>
      <c r="B155" s="144"/>
      <c r="C155" s="144" t="s">
        <v>650</v>
      </c>
      <c r="D155" s="130">
        <v>40940</v>
      </c>
      <c r="E155" s="130">
        <v>41306</v>
      </c>
      <c r="F155" s="130">
        <v>41374</v>
      </c>
      <c r="G155" s="144" t="s">
        <v>652</v>
      </c>
      <c r="H155" s="131" t="s">
        <v>760</v>
      </c>
      <c r="I155" s="144"/>
      <c r="J155" s="144" t="s">
        <v>971</v>
      </c>
      <c r="K155" s="144" t="s">
        <v>994</v>
      </c>
      <c r="L155" s="144" t="s">
        <v>973</v>
      </c>
      <c r="M155" s="144">
        <v>15425280</v>
      </c>
      <c r="N155" s="144"/>
      <c r="O155" s="167" t="s">
        <v>1019</v>
      </c>
      <c r="P155" s="144" t="s">
        <v>1065</v>
      </c>
      <c r="Q155" s="144" t="s">
        <v>1113</v>
      </c>
    </row>
    <row r="156" spans="1:17" s="96" customFormat="1" ht="67.5" customHeight="1">
      <c r="A156" s="218" t="s">
        <v>574</v>
      </c>
      <c r="B156" s="144"/>
      <c r="C156" s="144" t="s">
        <v>650</v>
      </c>
      <c r="D156" s="130">
        <v>41334</v>
      </c>
      <c r="E156" s="130">
        <v>41699</v>
      </c>
      <c r="F156" s="130">
        <v>41803</v>
      </c>
      <c r="G156" s="144" t="s">
        <v>652</v>
      </c>
      <c r="H156" s="131" t="s">
        <v>761</v>
      </c>
      <c r="I156" s="144"/>
      <c r="J156" s="144" t="s">
        <v>971</v>
      </c>
      <c r="K156" s="144" t="s">
        <v>972</v>
      </c>
      <c r="L156" s="144"/>
      <c r="M156" s="144"/>
      <c r="N156" s="144"/>
      <c r="O156" s="167" t="s">
        <v>1022</v>
      </c>
      <c r="P156" s="144" t="s">
        <v>1066</v>
      </c>
      <c r="Q156" s="144" t="s">
        <v>1121</v>
      </c>
    </row>
    <row r="157" spans="1:17" s="96" customFormat="1" ht="67.5" customHeight="1">
      <c r="A157" s="218" t="s">
        <v>574</v>
      </c>
      <c r="B157" s="144"/>
      <c r="C157" s="144" t="s">
        <v>650</v>
      </c>
      <c r="D157" s="130">
        <v>41334</v>
      </c>
      <c r="E157" s="130">
        <v>41699</v>
      </c>
      <c r="F157" s="130">
        <v>41803</v>
      </c>
      <c r="G157" s="144" t="s">
        <v>657</v>
      </c>
      <c r="H157" s="131" t="s">
        <v>762</v>
      </c>
      <c r="I157" s="144"/>
      <c r="J157" s="144" t="s">
        <v>971</v>
      </c>
      <c r="K157" s="144" t="s">
        <v>972</v>
      </c>
      <c r="L157" s="144"/>
      <c r="M157" s="144"/>
      <c r="N157" s="144"/>
      <c r="O157" s="167" t="s">
        <v>1022</v>
      </c>
      <c r="P157" s="144" t="s">
        <v>1066</v>
      </c>
      <c r="Q157" s="144" t="s">
        <v>1121</v>
      </c>
    </row>
    <row r="158" spans="1:17" s="96" customFormat="1" ht="67.5" customHeight="1">
      <c r="A158" s="218" t="s">
        <v>575</v>
      </c>
      <c r="B158" s="144"/>
      <c r="C158" s="144" t="s">
        <v>650</v>
      </c>
      <c r="D158" s="130">
        <v>40940</v>
      </c>
      <c r="E158" s="130">
        <v>41306</v>
      </c>
      <c r="F158" s="130">
        <v>41439</v>
      </c>
      <c r="G158" s="144" t="s">
        <v>655</v>
      </c>
      <c r="H158" s="131" t="s">
        <v>763</v>
      </c>
      <c r="I158" s="144"/>
      <c r="J158" s="144" t="s">
        <v>971</v>
      </c>
      <c r="K158" s="144" t="s">
        <v>994</v>
      </c>
      <c r="L158" s="144" t="s">
        <v>973</v>
      </c>
      <c r="M158" s="144">
        <v>15425280</v>
      </c>
      <c r="N158" s="144"/>
      <c r="O158" s="167" t="s">
        <v>1019</v>
      </c>
      <c r="P158" s="144" t="s">
        <v>1067</v>
      </c>
      <c r="Q158" s="144" t="s">
        <v>1118</v>
      </c>
    </row>
    <row r="159" spans="1:17" s="96" customFormat="1" ht="67.5" customHeight="1">
      <c r="A159" s="218" t="s">
        <v>576</v>
      </c>
      <c r="B159" s="144"/>
      <c r="C159" s="144" t="s">
        <v>650</v>
      </c>
      <c r="D159" s="130">
        <v>42387</v>
      </c>
      <c r="E159" s="130">
        <v>43118</v>
      </c>
      <c r="F159" s="130">
        <v>43161</v>
      </c>
      <c r="G159" s="144" t="s">
        <v>657</v>
      </c>
      <c r="H159" s="131" t="s">
        <v>764</v>
      </c>
      <c r="I159" s="144" t="s">
        <v>935</v>
      </c>
      <c r="J159" s="144" t="s">
        <v>974</v>
      </c>
      <c r="K159" s="144" t="s">
        <v>984</v>
      </c>
      <c r="L159" s="144"/>
      <c r="M159" s="144"/>
      <c r="N159" s="144">
        <v>9990400</v>
      </c>
      <c r="O159" s="167" t="s">
        <v>1026</v>
      </c>
      <c r="P159" s="144" t="s">
        <v>1053</v>
      </c>
      <c r="Q159" s="144" t="s">
        <v>1122</v>
      </c>
    </row>
    <row r="160" spans="1:17" s="96" customFormat="1" ht="67.5" customHeight="1">
      <c r="A160" s="218" t="s">
        <v>576</v>
      </c>
      <c r="B160" s="144"/>
      <c r="C160" s="144" t="s">
        <v>650</v>
      </c>
      <c r="D160" s="130">
        <v>42387</v>
      </c>
      <c r="E160" s="130">
        <v>43118</v>
      </c>
      <c r="F160" s="130">
        <v>43161</v>
      </c>
      <c r="G160" s="144" t="s">
        <v>655</v>
      </c>
      <c r="H160" s="131" t="s">
        <v>765</v>
      </c>
      <c r="I160" s="144" t="s">
        <v>935</v>
      </c>
      <c r="J160" s="144" t="s">
        <v>974</v>
      </c>
      <c r="K160" s="144" t="s">
        <v>984</v>
      </c>
      <c r="L160" s="144"/>
      <c r="M160" s="144"/>
      <c r="N160" s="144">
        <v>9990400</v>
      </c>
      <c r="O160" s="167" t="s">
        <v>1026</v>
      </c>
      <c r="P160" s="144" t="s">
        <v>1053</v>
      </c>
      <c r="Q160" s="144" t="s">
        <v>1122</v>
      </c>
    </row>
    <row r="161" spans="1:17" s="96" customFormat="1" ht="67.5" customHeight="1">
      <c r="A161" s="218" t="s">
        <v>576</v>
      </c>
      <c r="B161" s="144"/>
      <c r="C161" s="144" t="s">
        <v>650</v>
      </c>
      <c r="D161" s="130">
        <v>42387</v>
      </c>
      <c r="E161" s="130">
        <v>43118</v>
      </c>
      <c r="F161" s="130">
        <v>43161</v>
      </c>
      <c r="G161" s="144" t="s">
        <v>653</v>
      </c>
      <c r="H161" s="131" t="s">
        <v>766</v>
      </c>
      <c r="I161" s="144" t="s">
        <v>935</v>
      </c>
      <c r="J161" s="144" t="s">
        <v>974</v>
      </c>
      <c r="K161" s="144" t="s">
        <v>984</v>
      </c>
      <c r="L161" s="144"/>
      <c r="M161" s="144"/>
      <c r="N161" s="144">
        <v>9990400</v>
      </c>
      <c r="O161" s="167" t="s">
        <v>1026</v>
      </c>
      <c r="P161" s="144" t="s">
        <v>1053</v>
      </c>
      <c r="Q161" s="144" t="s">
        <v>1122</v>
      </c>
    </row>
    <row r="162" spans="1:17" s="96" customFormat="1" ht="67.5" customHeight="1">
      <c r="A162" s="218" t="s">
        <v>576</v>
      </c>
      <c r="B162" s="144"/>
      <c r="C162" s="144" t="s">
        <v>650</v>
      </c>
      <c r="D162" s="130">
        <v>42387</v>
      </c>
      <c r="E162" s="130">
        <v>43118</v>
      </c>
      <c r="F162" s="130">
        <v>43161</v>
      </c>
      <c r="G162" s="144" t="s">
        <v>655</v>
      </c>
      <c r="H162" s="131" t="s">
        <v>767</v>
      </c>
      <c r="I162" s="144" t="s">
        <v>935</v>
      </c>
      <c r="J162" s="144" t="s">
        <v>974</v>
      </c>
      <c r="K162" s="144" t="s">
        <v>984</v>
      </c>
      <c r="L162" s="144"/>
      <c r="M162" s="144"/>
      <c r="N162" s="144">
        <v>9990400</v>
      </c>
      <c r="O162" s="167" t="s">
        <v>1026</v>
      </c>
      <c r="P162" s="144" t="s">
        <v>1053</v>
      </c>
      <c r="Q162" s="144" t="s">
        <v>1122</v>
      </c>
    </row>
    <row r="163" spans="1:17" s="96" customFormat="1" ht="67.5" customHeight="1">
      <c r="A163" s="218" t="s">
        <v>576</v>
      </c>
      <c r="B163" s="144"/>
      <c r="C163" s="144" t="s">
        <v>650</v>
      </c>
      <c r="D163" s="130">
        <v>42387</v>
      </c>
      <c r="E163" s="130">
        <v>43118</v>
      </c>
      <c r="F163" s="130">
        <v>43161</v>
      </c>
      <c r="G163" s="144" t="s">
        <v>657</v>
      </c>
      <c r="H163" s="131" t="s">
        <v>766</v>
      </c>
      <c r="I163" s="144" t="s">
        <v>935</v>
      </c>
      <c r="J163" s="144" t="s">
        <v>974</v>
      </c>
      <c r="K163" s="144" t="s">
        <v>984</v>
      </c>
      <c r="L163" s="144"/>
      <c r="M163" s="144"/>
      <c r="N163" s="144">
        <v>9990400</v>
      </c>
      <c r="O163" s="167" t="s">
        <v>1026</v>
      </c>
      <c r="P163" s="144" t="s">
        <v>1053</v>
      </c>
      <c r="Q163" s="144" t="s">
        <v>1122</v>
      </c>
    </row>
    <row r="164" spans="1:17" s="96" customFormat="1" ht="67.5" customHeight="1">
      <c r="A164" s="218" t="s">
        <v>576</v>
      </c>
      <c r="B164" s="144"/>
      <c r="C164" s="144" t="s">
        <v>650</v>
      </c>
      <c r="D164" s="130">
        <v>42387</v>
      </c>
      <c r="E164" s="130">
        <v>43118</v>
      </c>
      <c r="F164" s="130">
        <v>43161</v>
      </c>
      <c r="G164" s="144" t="s">
        <v>653</v>
      </c>
      <c r="H164" s="131" t="s">
        <v>768</v>
      </c>
      <c r="I164" s="144" t="s">
        <v>935</v>
      </c>
      <c r="J164" s="144" t="s">
        <v>974</v>
      </c>
      <c r="K164" s="144" t="s">
        <v>984</v>
      </c>
      <c r="L164" s="144"/>
      <c r="M164" s="144"/>
      <c r="N164" s="144">
        <v>9990400</v>
      </c>
      <c r="O164" s="167" t="s">
        <v>1026</v>
      </c>
      <c r="P164" s="144" t="s">
        <v>1053</v>
      </c>
      <c r="Q164" s="144" t="s">
        <v>1122</v>
      </c>
    </row>
    <row r="165" spans="1:17" s="96" customFormat="1" ht="67.5" customHeight="1">
      <c r="A165" s="218" t="s">
        <v>576</v>
      </c>
      <c r="B165" s="144"/>
      <c r="C165" s="144" t="s">
        <v>650</v>
      </c>
      <c r="D165" s="130">
        <v>42387</v>
      </c>
      <c r="E165" s="130">
        <v>43118</v>
      </c>
      <c r="F165" s="130">
        <v>43161</v>
      </c>
      <c r="G165" s="144" t="s">
        <v>657</v>
      </c>
      <c r="H165" s="131" t="s">
        <v>769</v>
      </c>
      <c r="I165" s="144" t="s">
        <v>935</v>
      </c>
      <c r="J165" s="144" t="s">
        <v>974</v>
      </c>
      <c r="K165" s="144" t="s">
        <v>984</v>
      </c>
      <c r="L165" s="144"/>
      <c r="M165" s="144"/>
      <c r="N165" s="144">
        <v>9990400</v>
      </c>
      <c r="O165" s="167" t="s">
        <v>1026</v>
      </c>
      <c r="P165" s="144" t="s">
        <v>1053</v>
      </c>
      <c r="Q165" s="144" t="s">
        <v>1122</v>
      </c>
    </row>
    <row r="166" spans="1:17" s="96" customFormat="1" ht="67.5" customHeight="1">
      <c r="A166" s="218" t="s">
        <v>576</v>
      </c>
      <c r="B166" s="144"/>
      <c r="C166" s="144" t="s">
        <v>650</v>
      </c>
      <c r="D166" s="130">
        <v>42387</v>
      </c>
      <c r="E166" s="130">
        <v>43118</v>
      </c>
      <c r="F166" s="130">
        <v>43161</v>
      </c>
      <c r="G166" s="144" t="s">
        <v>653</v>
      </c>
      <c r="H166" s="131" t="s">
        <v>770</v>
      </c>
      <c r="I166" s="144" t="s">
        <v>935</v>
      </c>
      <c r="J166" s="144" t="s">
        <v>974</v>
      </c>
      <c r="K166" s="144" t="s">
        <v>984</v>
      </c>
      <c r="L166" s="144"/>
      <c r="M166" s="144"/>
      <c r="N166" s="144">
        <v>9990400</v>
      </c>
      <c r="O166" s="167" t="s">
        <v>1026</v>
      </c>
      <c r="P166" s="144" t="s">
        <v>1053</v>
      </c>
      <c r="Q166" s="144" t="s">
        <v>1122</v>
      </c>
    </row>
    <row r="167" spans="1:17" s="96" customFormat="1" ht="67.5" customHeight="1">
      <c r="A167" s="218" t="s">
        <v>576</v>
      </c>
      <c r="B167" s="144"/>
      <c r="C167" s="144" t="s">
        <v>650</v>
      </c>
      <c r="D167" s="130">
        <v>42387</v>
      </c>
      <c r="E167" s="130">
        <v>43118</v>
      </c>
      <c r="F167" s="130">
        <v>43161</v>
      </c>
      <c r="G167" s="144" t="s">
        <v>653</v>
      </c>
      <c r="H167" s="131" t="s">
        <v>766</v>
      </c>
      <c r="I167" s="144" t="s">
        <v>935</v>
      </c>
      <c r="J167" s="144" t="s">
        <v>974</v>
      </c>
      <c r="K167" s="144" t="s">
        <v>984</v>
      </c>
      <c r="L167" s="144"/>
      <c r="M167" s="144"/>
      <c r="N167" s="144">
        <v>9990400</v>
      </c>
      <c r="O167" s="167" t="s">
        <v>1026</v>
      </c>
      <c r="P167" s="144" t="s">
        <v>1053</v>
      </c>
      <c r="Q167" s="144" t="s">
        <v>1122</v>
      </c>
    </row>
    <row r="168" spans="1:17" s="96" customFormat="1" ht="67.5" customHeight="1">
      <c r="A168" s="218" t="s">
        <v>577</v>
      </c>
      <c r="B168" s="144"/>
      <c r="C168" s="144" t="s">
        <v>651</v>
      </c>
      <c r="D168" s="130">
        <v>43122</v>
      </c>
      <c r="E168" s="130">
        <v>43487</v>
      </c>
      <c r="F168" s="130"/>
      <c r="G168" s="144" t="s">
        <v>339</v>
      </c>
      <c r="H168" s="131"/>
      <c r="I168" s="144" t="s">
        <v>936</v>
      </c>
      <c r="J168" s="144" t="s">
        <v>971</v>
      </c>
      <c r="K168" s="144" t="s">
        <v>978</v>
      </c>
      <c r="L168" s="144"/>
      <c r="M168" s="144"/>
      <c r="N168" s="144">
        <v>3688585</v>
      </c>
      <c r="O168" s="167" t="s">
        <v>1021</v>
      </c>
      <c r="P168" s="144" t="s">
        <v>1068</v>
      </c>
      <c r="Q168" s="144" t="s">
        <v>1106</v>
      </c>
    </row>
    <row r="169" spans="1:17" s="96" customFormat="1" ht="67.5" customHeight="1">
      <c r="A169" s="218" t="s">
        <v>578</v>
      </c>
      <c r="B169" s="144"/>
      <c r="C169" s="144" t="s">
        <v>650</v>
      </c>
      <c r="D169" s="130">
        <v>42614</v>
      </c>
      <c r="E169" s="130">
        <v>42795</v>
      </c>
      <c r="F169" s="130">
        <v>42822</v>
      </c>
      <c r="G169" s="144" t="s">
        <v>339</v>
      </c>
      <c r="H169" s="131"/>
      <c r="I169" s="144"/>
      <c r="J169" s="144" t="s">
        <v>971</v>
      </c>
      <c r="K169" s="144" t="s">
        <v>977</v>
      </c>
      <c r="L169" s="144"/>
      <c r="M169" s="144"/>
      <c r="N169" s="144">
        <v>5066666</v>
      </c>
      <c r="O169" s="167" t="s">
        <v>1021</v>
      </c>
      <c r="P169" s="144" t="s">
        <v>1069</v>
      </c>
      <c r="Q169" s="144" t="s">
        <v>1120</v>
      </c>
    </row>
    <row r="170" spans="1:17" s="96" customFormat="1" ht="67.5" customHeight="1">
      <c r="A170" s="218" t="s">
        <v>579</v>
      </c>
      <c r="B170" s="144"/>
      <c r="C170" s="144" t="s">
        <v>650</v>
      </c>
      <c r="D170" s="130">
        <v>41659</v>
      </c>
      <c r="E170" s="130">
        <v>42024</v>
      </c>
      <c r="F170" s="130">
        <v>42271</v>
      </c>
      <c r="G170" s="144" t="s">
        <v>654</v>
      </c>
      <c r="H170" s="131" t="s">
        <v>771</v>
      </c>
      <c r="I170" s="144" t="s">
        <v>937</v>
      </c>
      <c r="J170" s="144" t="s">
        <v>974</v>
      </c>
      <c r="K170" s="144" t="s">
        <v>995</v>
      </c>
      <c r="L170" s="144"/>
      <c r="M170" s="144"/>
      <c r="N170" s="144">
        <v>35000000</v>
      </c>
      <c r="O170" s="167" t="s">
        <v>1021</v>
      </c>
      <c r="P170" s="144" t="s">
        <v>1028</v>
      </c>
      <c r="Q170" s="144" t="s">
        <v>1106</v>
      </c>
    </row>
    <row r="171" spans="1:17" s="96" customFormat="1" ht="67.5" customHeight="1">
      <c r="A171" s="218" t="s">
        <v>579</v>
      </c>
      <c r="B171" s="144"/>
      <c r="C171" s="144" t="s">
        <v>650</v>
      </c>
      <c r="D171" s="130">
        <v>41659</v>
      </c>
      <c r="E171" s="130">
        <v>42024</v>
      </c>
      <c r="F171" s="130">
        <v>42271</v>
      </c>
      <c r="G171" s="144" t="s">
        <v>658</v>
      </c>
      <c r="H171" s="131" t="s">
        <v>772</v>
      </c>
      <c r="I171" s="144" t="s">
        <v>937</v>
      </c>
      <c r="J171" s="144" t="s">
        <v>974</v>
      </c>
      <c r="K171" s="144" t="s">
        <v>995</v>
      </c>
      <c r="L171" s="144"/>
      <c r="M171" s="144"/>
      <c r="N171" s="144">
        <v>35000000</v>
      </c>
      <c r="O171" s="167" t="s">
        <v>1021</v>
      </c>
      <c r="P171" s="144" t="s">
        <v>1028</v>
      </c>
      <c r="Q171" s="144" t="s">
        <v>1106</v>
      </c>
    </row>
    <row r="172" spans="1:17" s="96" customFormat="1" ht="67.5" customHeight="1">
      <c r="A172" s="218" t="s">
        <v>580</v>
      </c>
      <c r="B172" s="144"/>
      <c r="C172" s="144" t="s">
        <v>651</v>
      </c>
      <c r="D172" s="130">
        <v>42754</v>
      </c>
      <c r="E172" s="130">
        <v>43484</v>
      </c>
      <c r="F172" s="130"/>
      <c r="G172" s="144" t="s">
        <v>657</v>
      </c>
      <c r="H172" s="131" t="s">
        <v>773</v>
      </c>
      <c r="I172" s="144" t="s">
        <v>938</v>
      </c>
      <c r="J172" s="144" t="s">
        <v>974</v>
      </c>
      <c r="K172" s="144" t="s">
        <v>993</v>
      </c>
      <c r="L172" s="144"/>
      <c r="M172" s="144"/>
      <c r="N172" s="144">
        <v>44490000</v>
      </c>
      <c r="O172" s="167" t="s">
        <v>1021</v>
      </c>
      <c r="P172" s="144" t="s">
        <v>1045</v>
      </c>
      <c r="Q172" s="144" t="s">
        <v>1120</v>
      </c>
    </row>
    <row r="173" spans="1:17" s="96" customFormat="1" ht="67.5" customHeight="1">
      <c r="A173" s="218" t="s">
        <v>581</v>
      </c>
      <c r="B173" s="144"/>
      <c r="C173" s="144" t="s">
        <v>650</v>
      </c>
      <c r="D173" s="130">
        <v>42036</v>
      </c>
      <c r="E173" s="130">
        <v>42767</v>
      </c>
      <c r="F173" s="130">
        <v>42795</v>
      </c>
      <c r="G173" s="144" t="s">
        <v>660</v>
      </c>
      <c r="H173" s="131" t="s">
        <v>774</v>
      </c>
      <c r="I173" s="144" t="s">
        <v>939</v>
      </c>
      <c r="J173" s="144" t="s">
        <v>974</v>
      </c>
      <c r="K173" s="144" t="s">
        <v>998</v>
      </c>
      <c r="L173" s="144"/>
      <c r="M173" s="144"/>
      <c r="N173" s="144">
        <v>14999215</v>
      </c>
      <c r="O173" s="167" t="s">
        <v>1021</v>
      </c>
      <c r="P173" s="144" t="s">
        <v>1045</v>
      </c>
      <c r="Q173" s="144" t="s">
        <v>1114</v>
      </c>
    </row>
    <row r="174" spans="1:17" s="96" customFormat="1" ht="67.5" customHeight="1">
      <c r="A174" s="218" t="s">
        <v>581</v>
      </c>
      <c r="B174" s="144"/>
      <c r="C174" s="144" t="s">
        <v>650</v>
      </c>
      <c r="D174" s="130">
        <v>42036</v>
      </c>
      <c r="E174" s="130">
        <v>42767</v>
      </c>
      <c r="F174" s="130">
        <v>42795</v>
      </c>
      <c r="G174" s="144" t="s">
        <v>654</v>
      </c>
      <c r="H174" s="131" t="s">
        <v>775</v>
      </c>
      <c r="I174" s="144" t="s">
        <v>939</v>
      </c>
      <c r="J174" s="144" t="s">
        <v>974</v>
      </c>
      <c r="K174" s="144" t="s">
        <v>998</v>
      </c>
      <c r="L174" s="144"/>
      <c r="M174" s="144"/>
      <c r="N174" s="144">
        <v>14999215</v>
      </c>
      <c r="O174" s="167" t="s">
        <v>1021</v>
      </c>
      <c r="P174" s="144" t="s">
        <v>1045</v>
      </c>
      <c r="Q174" s="144" t="s">
        <v>1114</v>
      </c>
    </row>
    <row r="175" spans="1:17" s="96" customFormat="1" ht="67.5" customHeight="1">
      <c r="A175" s="218" t="s">
        <v>581</v>
      </c>
      <c r="B175" s="144"/>
      <c r="C175" s="144" t="s">
        <v>650</v>
      </c>
      <c r="D175" s="130">
        <v>42036</v>
      </c>
      <c r="E175" s="130">
        <v>42767</v>
      </c>
      <c r="F175" s="130">
        <v>42795</v>
      </c>
      <c r="G175" s="144" t="s">
        <v>662</v>
      </c>
      <c r="H175" s="131" t="s">
        <v>776</v>
      </c>
      <c r="I175" s="144" t="s">
        <v>939</v>
      </c>
      <c r="J175" s="144" t="s">
        <v>974</v>
      </c>
      <c r="K175" s="144" t="s">
        <v>998</v>
      </c>
      <c r="L175" s="144"/>
      <c r="M175" s="144"/>
      <c r="N175" s="144">
        <v>14999215</v>
      </c>
      <c r="O175" s="167" t="s">
        <v>1021</v>
      </c>
      <c r="P175" s="144" t="s">
        <v>1045</v>
      </c>
      <c r="Q175" s="144" t="s">
        <v>1114</v>
      </c>
    </row>
    <row r="176" spans="1:17" s="96" customFormat="1" ht="67.5" customHeight="1">
      <c r="A176" s="218" t="s">
        <v>581</v>
      </c>
      <c r="B176" s="144"/>
      <c r="C176" s="144" t="s">
        <v>650</v>
      </c>
      <c r="D176" s="130">
        <v>42036</v>
      </c>
      <c r="E176" s="130">
        <v>42767</v>
      </c>
      <c r="F176" s="130">
        <v>42795</v>
      </c>
      <c r="G176" s="144" t="s">
        <v>654</v>
      </c>
      <c r="H176" s="131" t="s">
        <v>777</v>
      </c>
      <c r="I176" s="144" t="s">
        <v>939</v>
      </c>
      <c r="J176" s="144" t="s">
        <v>974</v>
      </c>
      <c r="K176" s="144" t="s">
        <v>998</v>
      </c>
      <c r="L176" s="144"/>
      <c r="M176" s="144"/>
      <c r="N176" s="144">
        <v>14999215</v>
      </c>
      <c r="O176" s="167" t="s">
        <v>1021</v>
      </c>
      <c r="P176" s="144" t="s">
        <v>1045</v>
      </c>
      <c r="Q176" s="144" t="s">
        <v>1114</v>
      </c>
    </row>
    <row r="177" spans="1:17" s="96" customFormat="1" ht="67.5" customHeight="1">
      <c r="A177" s="218" t="s">
        <v>581</v>
      </c>
      <c r="B177" s="144"/>
      <c r="C177" s="144" t="s">
        <v>650</v>
      </c>
      <c r="D177" s="130">
        <v>42036</v>
      </c>
      <c r="E177" s="130">
        <v>42767</v>
      </c>
      <c r="F177" s="130">
        <v>42795</v>
      </c>
      <c r="G177" s="144" t="s">
        <v>653</v>
      </c>
      <c r="H177" s="131" t="s">
        <v>778</v>
      </c>
      <c r="I177" s="144" t="s">
        <v>939</v>
      </c>
      <c r="J177" s="144" t="s">
        <v>974</v>
      </c>
      <c r="K177" s="144" t="s">
        <v>998</v>
      </c>
      <c r="L177" s="144"/>
      <c r="M177" s="144"/>
      <c r="N177" s="144">
        <v>14999215</v>
      </c>
      <c r="O177" s="167" t="s">
        <v>1021</v>
      </c>
      <c r="P177" s="144" t="s">
        <v>1045</v>
      </c>
      <c r="Q177" s="144" t="s">
        <v>1114</v>
      </c>
    </row>
    <row r="178" spans="1:17" s="96" customFormat="1" ht="67.5" customHeight="1">
      <c r="A178" s="218" t="s">
        <v>581</v>
      </c>
      <c r="B178" s="144"/>
      <c r="C178" s="144" t="s">
        <v>650</v>
      </c>
      <c r="D178" s="130">
        <v>42036</v>
      </c>
      <c r="E178" s="130">
        <v>42767</v>
      </c>
      <c r="F178" s="130">
        <v>42795</v>
      </c>
      <c r="G178" s="144" t="s">
        <v>653</v>
      </c>
      <c r="H178" s="131" t="s">
        <v>779</v>
      </c>
      <c r="I178" s="144" t="s">
        <v>939</v>
      </c>
      <c r="J178" s="144" t="s">
        <v>974</v>
      </c>
      <c r="K178" s="144" t="s">
        <v>998</v>
      </c>
      <c r="L178" s="144"/>
      <c r="M178" s="144"/>
      <c r="N178" s="144">
        <v>14999215</v>
      </c>
      <c r="O178" s="167" t="s">
        <v>1021</v>
      </c>
      <c r="P178" s="144" t="s">
        <v>1045</v>
      </c>
      <c r="Q178" s="144" t="s">
        <v>1114</v>
      </c>
    </row>
    <row r="179" spans="1:17" s="96" customFormat="1" ht="67.5" customHeight="1">
      <c r="A179" s="218" t="s">
        <v>581</v>
      </c>
      <c r="B179" s="144"/>
      <c r="C179" s="144" t="s">
        <v>650</v>
      </c>
      <c r="D179" s="130">
        <v>42036</v>
      </c>
      <c r="E179" s="130">
        <v>42767</v>
      </c>
      <c r="F179" s="130">
        <v>42795</v>
      </c>
      <c r="G179" s="144" t="s">
        <v>660</v>
      </c>
      <c r="H179" s="131" t="s">
        <v>780</v>
      </c>
      <c r="I179" s="144" t="s">
        <v>939</v>
      </c>
      <c r="J179" s="144" t="s">
        <v>974</v>
      </c>
      <c r="K179" s="144" t="s">
        <v>998</v>
      </c>
      <c r="L179" s="144"/>
      <c r="M179" s="144"/>
      <c r="N179" s="144">
        <v>14999215</v>
      </c>
      <c r="O179" s="167" t="s">
        <v>1021</v>
      </c>
      <c r="P179" s="144" t="s">
        <v>1045</v>
      </c>
      <c r="Q179" s="144" t="s">
        <v>1114</v>
      </c>
    </row>
    <row r="180" spans="1:17" s="96" customFormat="1" ht="67.5" customHeight="1">
      <c r="A180" s="218" t="s">
        <v>581</v>
      </c>
      <c r="B180" s="144"/>
      <c r="C180" s="144" t="s">
        <v>650</v>
      </c>
      <c r="D180" s="130">
        <v>42036</v>
      </c>
      <c r="E180" s="130">
        <v>42767</v>
      </c>
      <c r="F180" s="130">
        <v>42795</v>
      </c>
      <c r="G180" s="144" t="s">
        <v>652</v>
      </c>
      <c r="H180" s="131" t="s">
        <v>781</v>
      </c>
      <c r="I180" s="144" t="s">
        <v>939</v>
      </c>
      <c r="J180" s="144" t="s">
        <v>974</v>
      </c>
      <c r="K180" s="144" t="s">
        <v>998</v>
      </c>
      <c r="L180" s="144"/>
      <c r="M180" s="144"/>
      <c r="N180" s="144">
        <v>14999215</v>
      </c>
      <c r="O180" s="167" t="s">
        <v>1021</v>
      </c>
      <c r="P180" s="144" t="s">
        <v>1045</v>
      </c>
      <c r="Q180" s="144" t="s">
        <v>1114</v>
      </c>
    </row>
    <row r="181" spans="1:17" s="96" customFormat="1" ht="67.5" customHeight="1">
      <c r="A181" s="218" t="s">
        <v>581</v>
      </c>
      <c r="B181" s="144"/>
      <c r="C181" s="144" t="s">
        <v>650</v>
      </c>
      <c r="D181" s="130">
        <v>42036</v>
      </c>
      <c r="E181" s="130">
        <v>42767</v>
      </c>
      <c r="F181" s="130">
        <v>42795</v>
      </c>
      <c r="G181" s="144" t="s">
        <v>652</v>
      </c>
      <c r="H181" s="131" t="s">
        <v>782</v>
      </c>
      <c r="I181" s="144" t="s">
        <v>939</v>
      </c>
      <c r="J181" s="144" t="s">
        <v>974</v>
      </c>
      <c r="K181" s="144" t="s">
        <v>998</v>
      </c>
      <c r="L181" s="144"/>
      <c r="M181" s="144"/>
      <c r="N181" s="144">
        <v>14999215</v>
      </c>
      <c r="O181" s="167" t="s">
        <v>1021</v>
      </c>
      <c r="P181" s="144" t="s">
        <v>1045</v>
      </c>
      <c r="Q181" s="144" t="s">
        <v>1114</v>
      </c>
    </row>
    <row r="182" spans="1:17" s="96" customFormat="1" ht="67.5" customHeight="1">
      <c r="A182" s="218" t="s">
        <v>582</v>
      </c>
      <c r="B182" s="144"/>
      <c r="C182" s="144" t="s">
        <v>651</v>
      </c>
      <c r="D182" s="130">
        <v>42325</v>
      </c>
      <c r="E182" s="130">
        <v>43421</v>
      </c>
      <c r="F182" s="130"/>
      <c r="G182" s="144" t="s">
        <v>657</v>
      </c>
      <c r="H182" s="131" t="s">
        <v>783</v>
      </c>
      <c r="I182" s="144" t="s">
        <v>940</v>
      </c>
      <c r="J182" s="144" t="s">
        <v>975</v>
      </c>
      <c r="K182" s="144" t="s">
        <v>999</v>
      </c>
      <c r="L182" s="144" t="s">
        <v>973</v>
      </c>
      <c r="M182" s="144">
        <v>285714286</v>
      </c>
      <c r="N182" s="144"/>
      <c r="O182" s="167" t="s">
        <v>1020</v>
      </c>
      <c r="P182" s="144" t="s">
        <v>1063</v>
      </c>
      <c r="Q182" s="144" t="s">
        <v>1105</v>
      </c>
    </row>
    <row r="183" spans="1:17" s="96" customFormat="1" ht="67.5" customHeight="1">
      <c r="A183" s="218" t="s">
        <v>582</v>
      </c>
      <c r="B183" s="144"/>
      <c r="C183" s="144" t="s">
        <v>651</v>
      </c>
      <c r="D183" s="130">
        <v>42325</v>
      </c>
      <c r="E183" s="130">
        <v>43421</v>
      </c>
      <c r="F183" s="130"/>
      <c r="G183" s="144" t="s">
        <v>657</v>
      </c>
      <c r="H183" s="131" t="s">
        <v>784</v>
      </c>
      <c r="I183" s="144" t="s">
        <v>940</v>
      </c>
      <c r="J183" s="144" t="s">
        <v>975</v>
      </c>
      <c r="K183" s="144" t="s">
        <v>999</v>
      </c>
      <c r="L183" s="144" t="s">
        <v>973</v>
      </c>
      <c r="M183" s="144">
        <v>285714286</v>
      </c>
      <c r="N183" s="144"/>
      <c r="O183" s="167" t="s">
        <v>1020</v>
      </c>
      <c r="P183" s="144" t="s">
        <v>1063</v>
      </c>
      <c r="Q183" s="144" t="s">
        <v>1105</v>
      </c>
    </row>
    <row r="184" spans="1:17" s="96" customFormat="1" ht="67.5" customHeight="1">
      <c r="A184" s="218" t="s">
        <v>583</v>
      </c>
      <c r="B184" s="144"/>
      <c r="C184" s="144" t="s">
        <v>651</v>
      </c>
      <c r="D184" s="130">
        <v>43122</v>
      </c>
      <c r="E184" s="130">
        <v>43852</v>
      </c>
      <c r="F184" s="130"/>
      <c r="G184" s="144" t="s">
        <v>339</v>
      </c>
      <c r="H184" s="131"/>
      <c r="I184" s="144" t="s">
        <v>941</v>
      </c>
      <c r="J184" s="144" t="s">
        <v>974</v>
      </c>
      <c r="K184" s="144" t="s">
        <v>1000</v>
      </c>
      <c r="L184" s="144"/>
      <c r="M184" s="144"/>
      <c r="N184" s="144">
        <v>44483000</v>
      </c>
      <c r="O184" s="167" t="s">
        <v>1021</v>
      </c>
      <c r="P184" s="144" t="s">
        <v>1028</v>
      </c>
      <c r="Q184" s="144" t="s">
        <v>1114</v>
      </c>
    </row>
    <row r="185" spans="1:17" s="96" customFormat="1" ht="67.5" customHeight="1">
      <c r="A185" s="218" t="s">
        <v>584</v>
      </c>
      <c r="B185" s="144"/>
      <c r="C185" s="144" t="s">
        <v>650</v>
      </c>
      <c r="D185" s="130">
        <v>41066</v>
      </c>
      <c r="E185" s="130">
        <v>42161</v>
      </c>
      <c r="F185" s="130">
        <v>42636</v>
      </c>
      <c r="G185" s="144" t="s">
        <v>662</v>
      </c>
      <c r="H185" s="131" t="s">
        <v>785</v>
      </c>
      <c r="I185" s="144"/>
      <c r="J185" s="144" t="s">
        <v>975</v>
      </c>
      <c r="K185" s="144" t="s">
        <v>1001</v>
      </c>
      <c r="L185" s="144" t="s">
        <v>973</v>
      </c>
      <c r="M185" s="144">
        <v>39933650</v>
      </c>
      <c r="N185" s="144"/>
      <c r="O185" s="167" t="s">
        <v>1023</v>
      </c>
      <c r="P185" s="144" t="s">
        <v>1070</v>
      </c>
      <c r="Q185" s="144" t="s">
        <v>1123</v>
      </c>
    </row>
    <row r="186" spans="1:17" s="96" customFormat="1" ht="67.5" customHeight="1">
      <c r="A186" s="218" t="s">
        <v>584</v>
      </c>
      <c r="B186" s="144"/>
      <c r="C186" s="144" t="s">
        <v>650</v>
      </c>
      <c r="D186" s="130">
        <v>41066</v>
      </c>
      <c r="E186" s="130">
        <v>42161</v>
      </c>
      <c r="F186" s="130">
        <v>42636</v>
      </c>
      <c r="G186" s="144" t="s">
        <v>657</v>
      </c>
      <c r="H186" s="131" t="s">
        <v>786</v>
      </c>
      <c r="I186" s="144"/>
      <c r="J186" s="144" t="s">
        <v>975</v>
      </c>
      <c r="K186" s="144" t="s">
        <v>1001</v>
      </c>
      <c r="L186" s="144" t="s">
        <v>973</v>
      </c>
      <c r="M186" s="144">
        <v>39933650</v>
      </c>
      <c r="N186" s="144"/>
      <c r="O186" s="167" t="s">
        <v>1023</v>
      </c>
      <c r="P186" s="144" t="s">
        <v>1070</v>
      </c>
      <c r="Q186" s="144" t="s">
        <v>1123</v>
      </c>
    </row>
    <row r="187" spans="1:17" s="96" customFormat="1" ht="67.5" customHeight="1">
      <c r="A187" s="218" t="s">
        <v>584</v>
      </c>
      <c r="B187" s="144"/>
      <c r="C187" s="144" t="s">
        <v>650</v>
      </c>
      <c r="D187" s="130">
        <v>41066</v>
      </c>
      <c r="E187" s="130">
        <v>42161</v>
      </c>
      <c r="F187" s="130">
        <v>42636</v>
      </c>
      <c r="G187" s="144" t="s">
        <v>657</v>
      </c>
      <c r="H187" s="131" t="s">
        <v>786</v>
      </c>
      <c r="I187" s="144"/>
      <c r="J187" s="144" t="s">
        <v>975</v>
      </c>
      <c r="K187" s="144" t="s">
        <v>1001</v>
      </c>
      <c r="L187" s="144" t="s">
        <v>973</v>
      </c>
      <c r="M187" s="144">
        <v>39933650</v>
      </c>
      <c r="N187" s="144"/>
      <c r="O187" s="167" t="s">
        <v>1023</v>
      </c>
      <c r="P187" s="144" t="s">
        <v>1070</v>
      </c>
      <c r="Q187" s="144" t="s">
        <v>1123</v>
      </c>
    </row>
    <row r="188" spans="1:17" s="96" customFormat="1" ht="67.5" customHeight="1">
      <c r="A188" s="218" t="s">
        <v>584</v>
      </c>
      <c r="B188" s="144"/>
      <c r="C188" s="144" t="s">
        <v>650</v>
      </c>
      <c r="D188" s="130">
        <v>41066</v>
      </c>
      <c r="E188" s="130">
        <v>42161</v>
      </c>
      <c r="F188" s="130">
        <v>42636</v>
      </c>
      <c r="G188" s="144" t="s">
        <v>657</v>
      </c>
      <c r="H188" s="131" t="s">
        <v>786</v>
      </c>
      <c r="I188" s="144"/>
      <c r="J188" s="144" t="s">
        <v>975</v>
      </c>
      <c r="K188" s="144" t="s">
        <v>1001</v>
      </c>
      <c r="L188" s="144" t="s">
        <v>973</v>
      </c>
      <c r="M188" s="144">
        <v>39933650</v>
      </c>
      <c r="N188" s="144"/>
      <c r="O188" s="167" t="s">
        <v>1023</v>
      </c>
      <c r="P188" s="144" t="s">
        <v>1070</v>
      </c>
      <c r="Q188" s="144" t="s">
        <v>1123</v>
      </c>
    </row>
    <row r="189" spans="1:17" s="96" customFormat="1" ht="67.5" customHeight="1">
      <c r="A189" s="218" t="s">
        <v>584</v>
      </c>
      <c r="B189" s="144"/>
      <c r="C189" s="144" t="s">
        <v>650</v>
      </c>
      <c r="D189" s="130">
        <v>41066</v>
      </c>
      <c r="E189" s="130">
        <v>42161</v>
      </c>
      <c r="F189" s="130">
        <v>42636</v>
      </c>
      <c r="G189" s="144" t="s">
        <v>657</v>
      </c>
      <c r="H189" s="131" t="s">
        <v>786</v>
      </c>
      <c r="I189" s="144"/>
      <c r="J189" s="144" t="s">
        <v>975</v>
      </c>
      <c r="K189" s="144" t="s">
        <v>1001</v>
      </c>
      <c r="L189" s="144" t="s">
        <v>973</v>
      </c>
      <c r="M189" s="144">
        <v>39933650</v>
      </c>
      <c r="N189" s="144"/>
      <c r="O189" s="167" t="s">
        <v>1023</v>
      </c>
      <c r="P189" s="144" t="s">
        <v>1070</v>
      </c>
      <c r="Q189" s="144" t="s">
        <v>1123</v>
      </c>
    </row>
    <row r="190" spans="1:17" s="96" customFormat="1" ht="67.5" customHeight="1">
      <c r="A190" s="218" t="s">
        <v>584</v>
      </c>
      <c r="B190" s="144"/>
      <c r="C190" s="144" t="s">
        <v>650</v>
      </c>
      <c r="D190" s="130">
        <v>41066</v>
      </c>
      <c r="E190" s="130">
        <v>42161</v>
      </c>
      <c r="F190" s="130">
        <v>42636</v>
      </c>
      <c r="G190" s="144" t="s">
        <v>657</v>
      </c>
      <c r="H190" s="131" t="s">
        <v>786</v>
      </c>
      <c r="I190" s="144"/>
      <c r="J190" s="144" t="s">
        <v>975</v>
      </c>
      <c r="K190" s="144" t="s">
        <v>1001</v>
      </c>
      <c r="L190" s="144" t="s">
        <v>973</v>
      </c>
      <c r="M190" s="144">
        <v>39933650</v>
      </c>
      <c r="N190" s="144"/>
      <c r="O190" s="167" t="s">
        <v>1023</v>
      </c>
      <c r="P190" s="144" t="s">
        <v>1070</v>
      </c>
      <c r="Q190" s="144" t="s">
        <v>1123</v>
      </c>
    </row>
    <row r="191" spans="1:17" s="96" customFormat="1" ht="67.5" customHeight="1">
      <c r="A191" s="218" t="s">
        <v>584</v>
      </c>
      <c r="B191" s="144"/>
      <c r="C191" s="144" t="s">
        <v>650</v>
      </c>
      <c r="D191" s="130">
        <v>41066</v>
      </c>
      <c r="E191" s="130">
        <v>42161</v>
      </c>
      <c r="F191" s="130">
        <v>42636</v>
      </c>
      <c r="G191" s="144" t="s">
        <v>666</v>
      </c>
      <c r="H191" s="131" t="s">
        <v>787</v>
      </c>
      <c r="I191" s="144"/>
      <c r="J191" s="144" t="s">
        <v>975</v>
      </c>
      <c r="K191" s="144" t="s">
        <v>1001</v>
      </c>
      <c r="L191" s="144" t="s">
        <v>973</v>
      </c>
      <c r="M191" s="144">
        <v>39933650</v>
      </c>
      <c r="N191" s="144"/>
      <c r="O191" s="167" t="s">
        <v>1023</v>
      </c>
      <c r="P191" s="144" t="s">
        <v>1070</v>
      </c>
      <c r="Q191" s="144" t="s">
        <v>1123</v>
      </c>
    </row>
    <row r="192" spans="1:17" s="96" customFormat="1" ht="67.5" customHeight="1">
      <c r="A192" s="218" t="s">
        <v>584</v>
      </c>
      <c r="B192" s="144"/>
      <c r="C192" s="144" t="s">
        <v>650</v>
      </c>
      <c r="D192" s="130">
        <v>41066</v>
      </c>
      <c r="E192" s="130">
        <v>42161</v>
      </c>
      <c r="F192" s="130">
        <v>42636</v>
      </c>
      <c r="G192" s="144" t="s">
        <v>658</v>
      </c>
      <c r="H192" s="131" t="s">
        <v>788</v>
      </c>
      <c r="I192" s="144"/>
      <c r="J192" s="144" t="s">
        <v>975</v>
      </c>
      <c r="K192" s="144" t="s">
        <v>1001</v>
      </c>
      <c r="L192" s="144" t="s">
        <v>973</v>
      </c>
      <c r="M192" s="144">
        <v>39933650</v>
      </c>
      <c r="N192" s="144"/>
      <c r="O192" s="167" t="s">
        <v>1023</v>
      </c>
      <c r="P192" s="144" t="s">
        <v>1070</v>
      </c>
      <c r="Q192" s="144" t="s">
        <v>1123</v>
      </c>
    </row>
    <row r="193" spans="1:17" s="96" customFormat="1" ht="67.5" customHeight="1">
      <c r="A193" s="218" t="s">
        <v>584</v>
      </c>
      <c r="B193" s="144"/>
      <c r="C193" s="144" t="s">
        <v>650</v>
      </c>
      <c r="D193" s="130">
        <v>41066</v>
      </c>
      <c r="E193" s="130">
        <v>42161</v>
      </c>
      <c r="F193" s="130">
        <v>42636</v>
      </c>
      <c r="G193" s="144" t="s">
        <v>658</v>
      </c>
      <c r="H193" s="131" t="s">
        <v>789</v>
      </c>
      <c r="I193" s="144"/>
      <c r="J193" s="144" t="s">
        <v>975</v>
      </c>
      <c r="K193" s="144" t="s">
        <v>1001</v>
      </c>
      <c r="L193" s="144" t="s">
        <v>973</v>
      </c>
      <c r="M193" s="144">
        <v>39933650</v>
      </c>
      <c r="N193" s="144"/>
      <c r="O193" s="167" t="s">
        <v>1023</v>
      </c>
      <c r="P193" s="144" t="s">
        <v>1070</v>
      </c>
      <c r="Q193" s="144" t="s">
        <v>1123</v>
      </c>
    </row>
    <row r="194" spans="1:17" s="96" customFormat="1" ht="67.5" customHeight="1">
      <c r="A194" s="218" t="s">
        <v>584</v>
      </c>
      <c r="B194" s="144"/>
      <c r="C194" s="144" t="s">
        <v>650</v>
      </c>
      <c r="D194" s="130">
        <v>41066</v>
      </c>
      <c r="E194" s="130">
        <v>42161</v>
      </c>
      <c r="F194" s="130">
        <v>42636</v>
      </c>
      <c r="G194" s="144" t="s">
        <v>658</v>
      </c>
      <c r="H194" s="131" t="s">
        <v>790</v>
      </c>
      <c r="I194" s="144"/>
      <c r="J194" s="144" t="s">
        <v>975</v>
      </c>
      <c r="K194" s="144" t="s">
        <v>1001</v>
      </c>
      <c r="L194" s="144" t="s">
        <v>973</v>
      </c>
      <c r="M194" s="144">
        <v>39933650</v>
      </c>
      <c r="N194" s="144"/>
      <c r="O194" s="167" t="s">
        <v>1023</v>
      </c>
      <c r="P194" s="144" t="s">
        <v>1070</v>
      </c>
      <c r="Q194" s="144" t="s">
        <v>1123</v>
      </c>
    </row>
    <row r="195" spans="1:17" s="96" customFormat="1" ht="67.5" customHeight="1">
      <c r="A195" s="218" t="s">
        <v>584</v>
      </c>
      <c r="B195" s="144"/>
      <c r="C195" s="144" t="s">
        <v>650</v>
      </c>
      <c r="D195" s="130">
        <v>41066</v>
      </c>
      <c r="E195" s="130">
        <v>42161</v>
      </c>
      <c r="F195" s="130">
        <v>42636</v>
      </c>
      <c r="G195" s="144" t="s">
        <v>662</v>
      </c>
      <c r="H195" s="131" t="s">
        <v>785</v>
      </c>
      <c r="I195" s="144"/>
      <c r="J195" s="144" t="s">
        <v>975</v>
      </c>
      <c r="K195" s="144" t="s">
        <v>1001</v>
      </c>
      <c r="L195" s="144" t="s">
        <v>973</v>
      </c>
      <c r="M195" s="144">
        <v>187190694</v>
      </c>
      <c r="N195" s="144"/>
      <c r="O195" s="167" t="s">
        <v>1023</v>
      </c>
      <c r="P195" s="144" t="s">
        <v>1070</v>
      </c>
      <c r="Q195" s="144" t="s">
        <v>1123</v>
      </c>
    </row>
    <row r="196" spans="1:17" s="96" customFormat="1" ht="67.5" customHeight="1">
      <c r="A196" s="218" t="s">
        <v>584</v>
      </c>
      <c r="B196" s="144"/>
      <c r="C196" s="144" t="s">
        <v>650</v>
      </c>
      <c r="D196" s="130">
        <v>41066</v>
      </c>
      <c r="E196" s="130">
        <v>42161</v>
      </c>
      <c r="F196" s="130">
        <v>42636</v>
      </c>
      <c r="G196" s="144" t="s">
        <v>657</v>
      </c>
      <c r="H196" s="131" t="s">
        <v>786</v>
      </c>
      <c r="I196" s="144"/>
      <c r="J196" s="144" t="s">
        <v>975</v>
      </c>
      <c r="K196" s="144" t="s">
        <v>1001</v>
      </c>
      <c r="L196" s="144" t="s">
        <v>973</v>
      </c>
      <c r="M196" s="144">
        <v>187190694</v>
      </c>
      <c r="N196" s="144"/>
      <c r="O196" s="167" t="s">
        <v>1023</v>
      </c>
      <c r="P196" s="144" t="s">
        <v>1070</v>
      </c>
      <c r="Q196" s="144" t="s">
        <v>1123</v>
      </c>
    </row>
    <row r="197" spans="1:17" s="96" customFormat="1" ht="67.5" customHeight="1">
      <c r="A197" s="218" t="s">
        <v>584</v>
      </c>
      <c r="B197" s="144"/>
      <c r="C197" s="144" t="s">
        <v>650</v>
      </c>
      <c r="D197" s="130">
        <v>41066</v>
      </c>
      <c r="E197" s="130">
        <v>42161</v>
      </c>
      <c r="F197" s="130">
        <v>42636</v>
      </c>
      <c r="G197" s="144" t="s">
        <v>657</v>
      </c>
      <c r="H197" s="131" t="s">
        <v>786</v>
      </c>
      <c r="I197" s="144"/>
      <c r="J197" s="144" t="s">
        <v>975</v>
      </c>
      <c r="K197" s="144" t="s">
        <v>1001</v>
      </c>
      <c r="L197" s="144" t="s">
        <v>973</v>
      </c>
      <c r="M197" s="144">
        <v>187190694</v>
      </c>
      <c r="N197" s="144"/>
      <c r="O197" s="167" t="s">
        <v>1023</v>
      </c>
      <c r="P197" s="144" t="s">
        <v>1070</v>
      </c>
      <c r="Q197" s="144" t="s">
        <v>1123</v>
      </c>
    </row>
    <row r="198" spans="1:17" s="96" customFormat="1" ht="67.5" customHeight="1">
      <c r="A198" s="218" t="s">
        <v>584</v>
      </c>
      <c r="B198" s="144"/>
      <c r="C198" s="144" t="s">
        <v>650</v>
      </c>
      <c r="D198" s="130">
        <v>41066</v>
      </c>
      <c r="E198" s="130">
        <v>42161</v>
      </c>
      <c r="F198" s="130">
        <v>42636</v>
      </c>
      <c r="G198" s="144" t="s">
        <v>657</v>
      </c>
      <c r="H198" s="131" t="s">
        <v>786</v>
      </c>
      <c r="I198" s="144"/>
      <c r="J198" s="144" t="s">
        <v>975</v>
      </c>
      <c r="K198" s="144" t="s">
        <v>1001</v>
      </c>
      <c r="L198" s="144" t="s">
        <v>973</v>
      </c>
      <c r="M198" s="144">
        <v>187190694</v>
      </c>
      <c r="N198" s="144"/>
      <c r="O198" s="167" t="s">
        <v>1023</v>
      </c>
      <c r="P198" s="144" t="s">
        <v>1070</v>
      </c>
      <c r="Q198" s="144" t="s">
        <v>1123</v>
      </c>
    </row>
    <row r="199" spans="1:17" s="96" customFormat="1" ht="67.5" customHeight="1">
      <c r="A199" s="218" t="s">
        <v>584</v>
      </c>
      <c r="B199" s="144"/>
      <c r="C199" s="144" t="s">
        <v>650</v>
      </c>
      <c r="D199" s="130">
        <v>41066</v>
      </c>
      <c r="E199" s="130">
        <v>42161</v>
      </c>
      <c r="F199" s="130">
        <v>42636</v>
      </c>
      <c r="G199" s="144" t="s">
        <v>657</v>
      </c>
      <c r="H199" s="131" t="s">
        <v>786</v>
      </c>
      <c r="I199" s="144"/>
      <c r="J199" s="144" t="s">
        <v>975</v>
      </c>
      <c r="K199" s="144" t="s">
        <v>1001</v>
      </c>
      <c r="L199" s="144" t="s">
        <v>973</v>
      </c>
      <c r="M199" s="144">
        <v>187190694</v>
      </c>
      <c r="N199" s="144"/>
      <c r="O199" s="167" t="s">
        <v>1023</v>
      </c>
      <c r="P199" s="144" t="s">
        <v>1070</v>
      </c>
      <c r="Q199" s="144" t="s">
        <v>1123</v>
      </c>
    </row>
    <row r="200" spans="1:17" s="96" customFormat="1" ht="67.5" customHeight="1">
      <c r="A200" s="218" t="s">
        <v>584</v>
      </c>
      <c r="B200" s="144"/>
      <c r="C200" s="144" t="s">
        <v>650</v>
      </c>
      <c r="D200" s="130">
        <v>41066</v>
      </c>
      <c r="E200" s="130">
        <v>42161</v>
      </c>
      <c r="F200" s="130">
        <v>42636</v>
      </c>
      <c r="G200" s="144" t="s">
        <v>657</v>
      </c>
      <c r="H200" s="131" t="s">
        <v>786</v>
      </c>
      <c r="I200" s="144"/>
      <c r="J200" s="144" t="s">
        <v>975</v>
      </c>
      <c r="K200" s="144" t="s">
        <v>1001</v>
      </c>
      <c r="L200" s="144" t="s">
        <v>973</v>
      </c>
      <c r="M200" s="144">
        <v>187190694</v>
      </c>
      <c r="N200" s="144"/>
      <c r="O200" s="167" t="s">
        <v>1023</v>
      </c>
      <c r="P200" s="144" t="s">
        <v>1070</v>
      </c>
      <c r="Q200" s="144" t="s">
        <v>1123</v>
      </c>
    </row>
    <row r="201" spans="1:17" s="96" customFormat="1" ht="67.5" customHeight="1">
      <c r="A201" s="218" t="s">
        <v>584</v>
      </c>
      <c r="B201" s="144"/>
      <c r="C201" s="144" t="s">
        <v>650</v>
      </c>
      <c r="D201" s="130">
        <v>41066</v>
      </c>
      <c r="E201" s="130">
        <v>42161</v>
      </c>
      <c r="F201" s="130">
        <v>42636</v>
      </c>
      <c r="G201" s="144" t="s">
        <v>666</v>
      </c>
      <c r="H201" s="131" t="s">
        <v>787</v>
      </c>
      <c r="I201" s="144"/>
      <c r="J201" s="144" t="s">
        <v>975</v>
      </c>
      <c r="K201" s="144" t="s">
        <v>1001</v>
      </c>
      <c r="L201" s="144" t="s">
        <v>973</v>
      </c>
      <c r="M201" s="144">
        <v>187190694</v>
      </c>
      <c r="N201" s="144"/>
      <c r="O201" s="167" t="s">
        <v>1023</v>
      </c>
      <c r="P201" s="144" t="s">
        <v>1070</v>
      </c>
      <c r="Q201" s="144" t="s">
        <v>1123</v>
      </c>
    </row>
    <row r="202" spans="1:17" s="96" customFormat="1" ht="67.5" customHeight="1">
      <c r="A202" s="218" t="s">
        <v>584</v>
      </c>
      <c r="B202" s="144"/>
      <c r="C202" s="144" t="s">
        <v>650</v>
      </c>
      <c r="D202" s="130">
        <v>41066</v>
      </c>
      <c r="E202" s="130">
        <v>42161</v>
      </c>
      <c r="F202" s="130">
        <v>42636</v>
      </c>
      <c r="G202" s="144" t="s">
        <v>658</v>
      </c>
      <c r="H202" s="131" t="s">
        <v>788</v>
      </c>
      <c r="I202" s="144"/>
      <c r="J202" s="144" t="s">
        <v>975</v>
      </c>
      <c r="K202" s="144" t="s">
        <v>1001</v>
      </c>
      <c r="L202" s="144" t="s">
        <v>973</v>
      </c>
      <c r="M202" s="144">
        <v>187190694</v>
      </c>
      <c r="N202" s="144"/>
      <c r="O202" s="167" t="s">
        <v>1023</v>
      </c>
      <c r="P202" s="144" t="s">
        <v>1070</v>
      </c>
      <c r="Q202" s="144" t="s">
        <v>1123</v>
      </c>
    </row>
    <row r="203" spans="1:17" s="96" customFormat="1" ht="67.5" customHeight="1">
      <c r="A203" s="218" t="s">
        <v>584</v>
      </c>
      <c r="B203" s="144"/>
      <c r="C203" s="144" t="s">
        <v>650</v>
      </c>
      <c r="D203" s="130">
        <v>41066</v>
      </c>
      <c r="E203" s="130">
        <v>42161</v>
      </c>
      <c r="F203" s="130">
        <v>42636</v>
      </c>
      <c r="G203" s="144" t="s">
        <v>658</v>
      </c>
      <c r="H203" s="131" t="s">
        <v>789</v>
      </c>
      <c r="I203" s="144"/>
      <c r="J203" s="144" t="s">
        <v>975</v>
      </c>
      <c r="K203" s="144" t="s">
        <v>1001</v>
      </c>
      <c r="L203" s="144" t="s">
        <v>973</v>
      </c>
      <c r="M203" s="144">
        <v>187190694</v>
      </c>
      <c r="N203" s="144"/>
      <c r="O203" s="167" t="s">
        <v>1023</v>
      </c>
      <c r="P203" s="144" t="s">
        <v>1070</v>
      </c>
      <c r="Q203" s="144" t="s">
        <v>1123</v>
      </c>
    </row>
    <row r="204" spans="1:17" s="96" customFormat="1" ht="67.5" customHeight="1">
      <c r="A204" s="218" t="s">
        <v>584</v>
      </c>
      <c r="B204" s="144"/>
      <c r="C204" s="144" t="s">
        <v>650</v>
      </c>
      <c r="D204" s="130">
        <v>41066</v>
      </c>
      <c r="E204" s="130">
        <v>42161</v>
      </c>
      <c r="F204" s="130">
        <v>42636</v>
      </c>
      <c r="G204" s="144" t="s">
        <v>658</v>
      </c>
      <c r="H204" s="131" t="s">
        <v>790</v>
      </c>
      <c r="I204" s="144"/>
      <c r="J204" s="144" t="s">
        <v>975</v>
      </c>
      <c r="K204" s="144" t="s">
        <v>1001</v>
      </c>
      <c r="L204" s="144" t="s">
        <v>973</v>
      </c>
      <c r="M204" s="144">
        <v>187190694</v>
      </c>
      <c r="N204" s="144"/>
      <c r="O204" s="167" t="s">
        <v>1023</v>
      </c>
      <c r="P204" s="144" t="s">
        <v>1070</v>
      </c>
      <c r="Q204" s="144" t="s">
        <v>1123</v>
      </c>
    </row>
    <row r="205" spans="1:17" s="96" customFormat="1" ht="67.5" customHeight="1">
      <c r="A205" s="218" t="s">
        <v>585</v>
      </c>
      <c r="B205" s="144"/>
      <c r="C205" s="144" t="s">
        <v>651</v>
      </c>
      <c r="D205" s="130">
        <v>43122</v>
      </c>
      <c r="E205" s="130">
        <v>43668</v>
      </c>
      <c r="F205" s="130"/>
      <c r="G205" s="144" t="s">
        <v>339</v>
      </c>
      <c r="H205" s="131"/>
      <c r="I205" s="144" t="s">
        <v>918</v>
      </c>
      <c r="J205" s="144" t="s">
        <v>971</v>
      </c>
      <c r="K205" s="144" t="s">
        <v>978</v>
      </c>
      <c r="L205" s="144"/>
      <c r="M205" s="144"/>
      <c r="N205" s="144">
        <v>3688585</v>
      </c>
      <c r="O205" s="167" t="s">
        <v>1020</v>
      </c>
      <c r="P205" s="144" t="s">
        <v>1072</v>
      </c>
      <c r="Q205" s="144" t="s">
        <v>1111</v>
      </c>
    </row>
    <row r="206" spans="1:17" s="96" customFormat="1" ht="67.5" customHeight="1">
      <c r="A206" s="218" t="s">
        <v>586</v>
      </c>
      <c r="B206" s="144"/>
      <c r="C206" s="144" t="s">
        <v>650</v>
      </c>
      <c r="D206" s="130">
        <v>42387</v>
      </c>
      <c r="E206" s="130">
        <v>43118</v>
      </c>
      <c r="F206" s="130">
        <v>43084</v>
      </c>
      <c r="G206" s="144" t="s">
        <v>657</v>
      </c>
      <c r="H206" s="131" t="s">
        <v>791</v>
      </c>
      <c r="I206" s="144" t="s">
        <v>942</v>
      </c>
      <c r="J206" s="144" t="s">
        <v>971</v>
      </c>
      <c r="K206" s="144" t="s">
        <v>983</v>
      </c>
      <c r="L206" s="144"/>
      <c r="M206" s="144"/>
      <c r="N206" s="144">
        <v>6420000</v>
      </c>
      <c r="O206" s="167" t="s">
        <v>1020</v>
      </c>
      <c r="P206" s="144" t="s">
        <v>1074</v>
      </c>
      <c r="Q206" s="144" t="s">
        <v>1109</v>
      </c>
    </row>
    <row r="207" spans="1:17" s="96" customFormat="1" ht="67.5" customHeight="1">
      <c r="A207" s="218" t="s">
        <v>586</v>
      </c>
      <c r="B207" s="144"/>
      <c r="C207" s="144" t="s">
        <v>650</v>
      </c>
      <c r="D207" s="130">
        <v>42387</v>
      </c>
      <c r="E207" s="130">
        <v>43118</v>
      </c>
      <c r="F207" s="130">
        <v>43084</v>
      </c>
      <c r="G207" s="144" t="s">
        <v>660</v>
      </c>
      <c r="H207" s="131" t="s">
        <v>792</v>
      </c>
      <c r="I207" s="144" t="s">
        <v>942</v>
      </c>
      <c r="J207" s="144" t="s">
        <v>971</v>
      </c>
      <c r="K207" s="144" t="s">
        <v>983</v>
      </c>
      <c r="L207" s="144"/>
      <c r="M207" s="144"/>
      <c r="N207" s="144">
        <v>6420000</v>
      </c>
      <c r="O207" s="167" t="s">
        <v>1020</v>
      </c>
      <c r="P207" s="144" t="s">
        <v>1074</v>
      </c>
      <c r="Q207" s="144" t="s">
        <v>1109</v>
      </c>
    </row>
    <row r="208" spans="1:17" s="96" customFormat="1" ht="67.5" customHeight="1">
      <c r="A208" s="218" t="s">
        <v>586</v>
      </c>
      <c r="B208" s="144"/>
      <c r="C208" s="144" t="s">
        <v>650</v>
      </c>
      <c r="D208" s="130">
        <v>42387</v>
      </c>
      <c r="E208" s="130">
        <v>43118</v>
      </c>
      <c r="F208" s="130">
        <v>43084</v>
      </c>
      <c r="G208" s="144" t="s">
        <v>660</v>
      </c>
      <c r="H208" s="131" t="s">
        <v>793</v>
      </c>
      <c r="I208" s="144" t="s">
        <v>942</v>
      </c>
      <c r="J208" s="144" t="s">
        <v>971</v>
      </c>
      <c r="K208" s="144" t="s">
        <v>983</v>
      </c>
      <c r="L208" s="144"/>
      <c r="M208" s="144"/>
      <c r="N208" s="144">
        <v>6420000</v>
      </c>
      <c r="O208" s="167" t="s">
        <v>1020</v>
      </c>
      <c r="P208" s="144" t="s">
        <v>1074</v>
      </c>
      <c r="Q208" s="144" t="s">
        <v>1109</v>
      </c>
    </row>
    <row r="209" spans="1:17" s="96" customFormat="1" ht="67.5" customHeight="1">
      <c r="A209" s="218" t="s">
        <v>587</v>
      </c>
      <c r="B209" s="144"/>
      <c r="C209" s="144" t="s">
        <v>650</v>
      </c>
      <c r="D209" s="130">
        <v>41641</v>
      </c>
      <c r="E209" s="130">
        <v>42006</v>
      </c>
      <c r="F209" s="130">
        <v>42076</v>
      </c>
      <c r="G209" s="144" t="s">
        <v>652</v>
      </c>
      <c r="H209" s="131" t="s">
        <v>724</v>
      </c>
      <c r="I209" s="144" t="s">
        <v>943</v>
      </c>
      <c r="J209" s="144" t="s">
        <v>971</v>
      </c>
      <c r="K209" s="144" t="s">
        <v>1002</v>
      </c>
      <c r="L209" s="144" t="s">
        <v>973</v>
      </c>
      <c r="M209" s="144">
        <v>14855400</v>
      </c>
      <c r="N209" s="144">
        <v>6366600</v>
      </c>
      <c r="O209" s="167" t="s">
        <v>1020</v>
      </c>
      <c r="P209" s="144" t="s">
        <v>1057</v>
      </c>
      <c r="Q209" s="144" t="s">
        <v>1105</v>
      </c>
    </row>
    <row r="210" spans="1:17" s="96" customFormat="1" ht="67.5" customHeight="1">
      <c r="A210" s="218" t="s">
        <v>587</v>
      </c>
      <c r="B210" s="144"/>
      <c r="C210" s="144" t="s">
        <v>650</v>
      </c>
      <c r="D210" s="130">
        <v>41641</v>
      </c>
      <c r="E210" s="130">
        <v>42006</v>
      </c>
      <c r="F210" s="130">
        <v>42076</v>
      </c>
      <c r="G210" s="144" t="s">
        <v>652</v>
      </c>
      <c r="H210" s="131" t="s">
        <v>724</v>
      </c>
      <c r="I210" s="144" t="s">
        <v>943</v>
      </c>
      <c r="J210" s="144" t="s">
        <v>971</v>
      </c>
      <c r="K210" s="144" t="s">
        <v>1002</v>
      </c>
      <c r="L210" s="144" t="s">
        <v>973</v>
      </c>
      <c r="M210" s="144">
        <v>14855400</v>
      </c>
      <c r="N210" s="144">
        <v>6366600</v>
      </c>
      <c r="O210" s="167" t="s">
        <v>1020</v>
      </c>
      <c r="P210" s="144" t="s">
        <v>1075</v>
      </c>
      <c r="Q210" s="144" t="s">
        <v>1105</v>
      </c>
    </row>
    <row r="211" spans="1:17" s="96" customFormat="1" ht="67.5" customHeight="1">
      <c r="A211" s="218" t="s">
        <v>588</v>
      </c>
      <c r="B211" s="144"/>
      <c r="C211" s="144" t="s">
        <v>650</v>
      </c>
      <c r="D211" s="130">
        <v>42152</v>
      </c>
      <c r="E211" s="130">
        <v>42883</v>
      </c>
      <c r="F211" s="130">
        <v>42971</v>
      </c>
      <c r="G211" s="144" t="s">
        <v>667</v>
      </c>
      <c r="H211" s="131" t="s">
        <v>794</v>
      </c>
      <c r="I211" s="144" t="s">
        <v>944</v>
      </c>
      <c r="J211" s="144" t="s">
        <v>975</v>
      </c>
      <c r="K211" s="144" t="s">
        <v>1003</v>
      </c>
      <c r="L211" s="144" t="s">
        <v>973</v>
      </c>
      <c r="M211" s="144">
        <v>249260000</v>
      </c>
      <c r="N211" s="144"/>
      <c r="O211" s="167" t="s">
        <v>1020</v>
      </c>
      <c r="P211" s="144" t="s">
        <v>1029</v>
      </c>
      <c r="Q211" s="144" t="s">
        <v>1109</v>
      </c>
    </row>
    <row r="212" spans="1:17" s="96" customFormat="1" ht="67.5" customHeight="1">
      <c r="A212" s="218" t="s">
        <v>588</v>
      </c>
      <c r="B212" s="144"/>
      <c r="C212" s="144" t="s">
        <v>650</v>
      </c>
      <c r="D212" s="130">
        <v>42152</v>
      </c>
      <c r="E212" s="130">
        <v>42883</v>
      </c>
      <c r="F212" s="130">
        <v>42971</v>
      </c>
      <c r="G212" s="144" t="s">
        <v>660</v>
      </c>
      <c r="H212" s="131" t="s">
        <v>795</v>
      </c>
      <c r="I212" s="144" t="s">
        <v>944</v>
      </c>
      <c r="J212" s="144" t="s">
        <v>975</v>
      </c>
      <c r="K212" s="144" t="s">
        <v>1003</v>
      </c>
      <c r="L212" s="144" t="s">
        <v>973</v>
      </c>
      <c r="M212" s="144">
        <v>249260000</v>
      </c>
      <c r="N212" s="144"/>
      <c r="O212" s="167" t="s">
        <v>1020</v>
      </c>
      <c r="P212" s="144" t="s">
        <v>1029</v>
      </c>
      <c r="Q212" s="144" t="s">
        <v>1109</v>
      </c>
    </row>
    <row r="213" spans="1:17" s="96" customFormat="1" ht="67.5" customHeight="1">
      <c r="A213" s="218" t="s">
        <v>588</v>
      </c>
      <c r="B213" s="144"/>
      <c r="C213" s="144" t="s">
        <v>650</v>
      </c>
      <c r="D213" s="130">
        <v>42152</v>
      </c>
      <c r="E213" s="130">
        <v>42883</v>
      </c>
      <c r="F213" s="130">
        <v>42971</v>
      </c>
      <c r="G213" s="144" t="s">
        <v>660</v>
      </c>
      <c r="H213" s="131" t="s">
        <v>796</v>
      </c>
      <c r="I213" s="144" t="s">
        <v>944</v>
      </c>
      <c r="J213" s="144" t="s">
        <v>975</v>
      </c>
      <c r="K213" s="144" t="s">
        <v>1003</v>
      </c>
      <c r="L213" s="144" t="s">
        <v>973</v>
      </c>
      <c r="M213" s="144">
        <v>249260000</v>
      </c>
      <c r="N213" s="144"/>
      <c r="O213" s="167" t="s">
        <v>1020</v>
      </c>
      <c r="P213" s="144" t="s">
        <v>1029</v>
      </c>
      <c r="Q213" s="144" t="s">
        <v>1109</v>
      </c>
    </row>
    <row r="214" spans="1:17" s="96" customFormat="1" ht="67.5" customHeight="1">
      <c r="A214" s="218" t="s">
        <v>588</v>
      </c>
      <c r="B214" s="144"/>
      <c r="C214" s="144" t="s">
        <v>650</v>
      </c>
      <c r="D214" s="130">
        <v>42152</v>
      </c>
      <c r="E214" s="130">
        <v>42883</v>
      </c>
      <c r="F214" s="130">
        <v>42971</v>
      </c>
      <c r="G214" s="144" t="s">
        <v>660</v>
      </c>
      <c r="H214" s="131" t="s">
        <v>797</v>
      </c>
      <c r="I214" s="144" t="s">
        <v>944</v>
      </c>
      <c r="J214" s="144" t="s">
        <v>975</v>
      </c>
      <c r="K214" s="144" t="s">
        <v>1003</v>
      </c>
      <c r="L214" s="144" t="s">
        <v>973</v>
      </c>
      <c r="M214" s="144">
        <v>249260000</v>
      </c>
      <c r="N214" s="144"/>
      <c r="O214" s="167" t="s">
        <v>1020</v>
      </c>
      <c r="P214" s="144" t="s">
        <v>1029</v>
      </c>
      <c r="Q214" s="144" t="s">
        <v>1109</v>
      </c>
    </row>
    <row r="215" spans="1:17" s="96" customFormat="1" ht="67.5" customHeight="1">
      <c r="A215" s="218" t="s">
        <v>588</v>
      </c>
      <c r="B215" s="144"/>
      <c r="C215" s="144" t="s">
        <v>650</v>
      </c>
      <c r="D215" s="130">
        <v>42152</v>
      </c>
      <c r="E215" s="130">
        <v>42883</v>
      </c>
      <c r="F215" s="130">
        <v>42971</v>
      </c>
      <c r="G215" s="144" t="s">
        <v>660</v>
      </c>
      <c r="H215" s="131" t="s">
        <v>798</v>
      </c>
      <c r="I215" s="144" t="s">
        <v>944</v>
      </c>
      <c r="J215" s="144" t="s">
        <v>975</v>
      </c>
      <c r="K215" s="144" t="s">
        <v>1003</v>
      </c>
      <c r="L215" s="144" t="s">
        <v>973</v>
      </c>
      <c r="M215" s="144">
        <v>249260000</v>
      </c>
      <c r="N215" s="144"/>
      <c r="O215" s="167" t="s">
        <v>1020</v>
      </c>
      <c r="P215" s="144" t="s">
        <v>1029</v>
      </c>
      <c r="Q215" s="144" t="s">
        <v>1109</v>
      </c>
    </row>
    <row r="216" spans="1:17" s="96" customFormat="1" ht="67.5" customHeight="1">
      <c r="A216" s="218" t="s">
        <v>588</v>
      </c>
      <c r="B216" s="144"/>
      <c r="C216" s="144" t="s">
        <v>650</v>
      </c>
      <c r="D216" s="130">
        <v>42152</v>
      </c>
      <c r="E216" s="130">
        <v>42883</v>
      </c>
      <c r="F216" s="130">
        <v>42971</v>
      </c>
      <c r="G216" s="144" t="s">
        <v>652</v>
      </c>
      <c r="H216" s="131" t="s">
        <v>799</v>
      </c>
      <c r="I216" s="144" t="s">
        <v>944</v>
      </c>
      <c r="J216" s="144" t="s">
        <v>975</v>
      </c>
      <c r="K216" s="144" t="s">
        <v>1003</v>
      </c>
      <c r="L216" s="144" t="s">
        <v>973</v>
      </c>
      <c r="M216" s="144">
        <v>249260000</v>
      </c>
      <c r="N216" s="144"/>
      <c r="O216" s="167" t="s">
        <v>1020</v>
      </c>
      <c r="P216" s="144" t="s">
        <v>1029</v>
      </c>
      <c r="Q216" s="144" t="s">
        <v>1109</v>
      </c>
    </row>
    <row r="217" spans="1:17" s="96" customFormat="1" ht="67.5" customHeight="1">
      <c r="A217" s="218" t="s">
        <v>588</v>
      </c>
      <c r="B217" s="144"/>
      <c r="C217" s="144" t="s">
        <v>650</v>
      </c>
      <c r="D217" s="130">
        <v>42152</v>
      </c>
      <c r="E217" s="130">
        <v>42883</v>
      </c>
      <c r="F217" s="130">
        <v>42971</v>
      </c>
      <c r="G217" s="144" t="s">
        <v>657</v>
      </c>
      <c r="H217" s="131" t="s">
        <v>800</v>
      </c>
      <c r="I217" s="144" t="s">
        <v>944</v>
      </c>
      <c r="J217" s="144" t="s">
        <v>975</v>
      </c>
      <c r="K217" s="144" t="s">
        <v>1003</v>
      </c>
      <c r="L217" s="144" t="s">
        <v>973</v>
      </c>
      <c r="M217" s="144">
        <v>249260000</v>
      </c>
      <c r="N217" s="144"/>
      <c r="O217" s="167" t="s">
        <v>1020</v>
      </c>
      <c r="P217" s="144" t="s">
        <v>1029</v>
      </c>
      <c r="Q217" s="144" t="s">
        <v>1109</v>
      </c>
    </row>
    <row r="218" spans="1:17" s="96" customFormat="1" ht="67.5" customHeight="1">
      <c r="A218" s="218" t="s">
        <v>588</v>
      </c>
      <c r="B218" s="144"/>
      <c r="C218" s="144" t="s">
        <v>650</v>
      </c>
      <c r="D218" s="130">
        <v>42152</v>
      </c>
      <c r="E218" s="130">
        <v>42883</v>
      </c>
      <c r="F218" s="130">
        <v>42971</v>
      </c>
      <c r="G218" s="144" t="s">
        <v>660</v>
      </c>
      <c r="H218" s="131" t="s">
        <v>801</v>
      </c>
      <c r="I218" s="144" t="s">
        <v>944</v>
      </c>
      <c r="J218" s="144" t="s">
        <v>975</v>
      </c>
      <c r="K218" s="144" t="s">
        <v>1003</v>
      </c>
      <c r="L218" s="144" t="s">
        <v>973</v>
      </c>
      <c r="M218" s="144">
        <v>249260000</v>
      </c>
      <c r="N218" s="144"/>
      <c r="O218" s="167" t="s">
        <v>1020</v>
      </c>
      <c r="P218" s="144" t="s">
        <v>1029</v>
      </c>
      <c r="Q218" s="144" t="s">
        <v>1109</v>
      </c>
    </row>
    <row r="219" spans="1:17" s="96" customFormat="1" ht="67.5" customHeight="1">
      <c r="A219" s="218" t="s">
        <v>588</v>
      </c>
      <c r="B219" s="144"/>
      <c r="C219" s="144" t="s">
        <v>650</v>
      </c>
      <c r="D219" s="130">
        <v>42152</v>
      </c>
      <c r="E219" s="130">
        <v>42883</v>
      </c>
      <c r="F219" s="130">
        <v>42971</v>
      </c>
      <c r="G219" s="144" t="s">
        <v>657</v>
      </c>
      <c r="H219" s="131" t="s">
        <v>799</v>
      </c>
      <c r="I219" s="144" t="s">
        <v>944</v>
      </c>
      <c r="J219" s="144" t="s">
        <v>975</v>
      </c>
      <c r="K219" s="144" t="s">
        <v>1003</v>
      </c>
      <c r="L219" s="144" t="s">
        <v>973</v>
      </c>
      <c r="M219" s="144">
        <v>249260000</v>
      </c>
      <c r="N219" s="144"/>
      <c r="O219" s="167" t="s">
        <v>1020</v>
      </c>
      <c r="P219" s="144" t="s">
        <v>1029</v>
      </c>
      <c r="Q219" s="144" t="s">
        <v>1109</v>
      </c>
    </row>
    <row r="220" spans="1:17" s="96" customFormat="1" ht="67.5" customHeight="1">
      <c r="A220" s="218" t="s">
        <v>588</v>
      </c>
      <c r="B220" s="144"/>
      <c r="C220" s="144" t="s">
        <v>650</v>
      </c>
      <c r="D220" s="130">
        <v>42152</v>
      </c>
      <c r="E220" s="130">
        <v>42883</v>
      </c>
      <c r="F220" s="130">
        <v>42971</v>
      </c>
      <c r="G220" s="144" t="s">
        <v>654</v>
      </c>
      <c r="H220" s="131" t="s">
        <v>756</v>
      </c>
      <c r="I220" s="144" t="s">
        <v>944</v>
      </c>
      <c r="J220" s="144" t="s">
        <v>975</v>
      </c>
      <c r="K220" s="144" t="s">
        <v>1003</v>
      </c>
      <c r="L220" s="144" t="s">
        <v>973</v>
      </c>
      <c r="M220" s="144">
        <v>249260000</v>
      </c>
      <c r="N220" s="144"/>
      <c r="O220" s="167" t="s">
        <v>1020</v>
      </c>
      <c r="P220" s="144" t="s">
        <v>1029</v>
      </c>
      <c r="Q220" s="144" t="s">
        <v>1109</v>
      </c>
    </row>
    <row r="221" spans="1:17" s="96" customFormat="1" ht="67.5" customHeight="1">
      <c r="A221" s="218" t="s">
        <v>588</v>
      </c>
      <c r="B221" s="144"/>
      <c r="C221" s="144" t="s">
        <v>650</v>
      </c>
      <c r="D221" s="130">
        <v>42152</v>
      </c>
      <c r="E221" s="130">
        <v>42883</v>
      </c>
      <c r="F221" s="130">
        <v>42971</v>
      </c>
      <c r="G221" s="144" t="s">
        <v>662</v>
      </c>
      <c r="H221" s="131" t="s">
        <v>802</v>
      </c>
      <c r="I221" s="144" t="s">
        <v>944</v>
      </c>
      <c r="J221" s="144" t="s">
        <v>975</v>
      </c>
      <c r="K221" s="144" t="s">
        <v>1003</v>
      </c>
      <c r="L221" s="144" t="s">
        <v>973</v>
      </c>
      <c r="M221" s="144">
        <v>249260000</v>
      </c>
      <c r="N221" s="144"/>
      <c r="O221" s="167" t="s">
        <v>1020</v>
      </c>
      <c r="P221" s="144" t="s">
        <v>1029</v>
      </c>
      <c r="Q221" s="144" t="s">
        <v>1109</v>
      </c>
    </row>
    <row r="222" spans="1:17" s="96" customFormat="1" ht="67.5" customHeight="1">
      <c r="A222" s="218" t="s">
        <v>588</v>
      </c>
      <c r="B222" s="144"/>
      <c r="C222" s="144" t="s">
        <v>650</v>
      </c>
      <c r="D222" s="130">
        <v>42152</v>
      </c>
      <c r="E222" s="130">
        <v>42883</v>
      </c>
      <c r="F222" s="130">
        <v>42971</v>
      </c>
      <c r="G222" s="144" t="s">
        <v>667</v>
      </c>
      <c r="H222" s="131" t="s">
        <v>803</v>
      </c>
      <c r="I222" s="144" t="s">
        <v>944</v>
      </c>
      <c r="J222" s="144" t="s">
        <v>975</v>
      </c>
      <c r="K222" s="144" t="s">
        <v>1003</v>
      </c>
      <c r="L222" s="144" t="s">
        <v>973</v>
      </c>
      <c r="M222" s="144">
        <v>249260000</v>
      </c>
      <c r="N222" s="144"/>
      <c r="O222" s="167" t="s">
        <v>1020</v>
      </c>
      <c r="P222" s="144" t="s">
        <v>1029</v>
      </c>
      <c r="Q222" s="144" t="s">
        <v>1109</v>
      </c>
    </row>
    <row r="223" spans="1:17" s="96" customFormat="1" ht="67.5" customHeight="1">
      <c r="A223" s="218" t="s">
        <v>588</v>
      </c>
      <c r="B223" s="144"/>
      <c r="C223" s="144" t="s">
        <v>650</v>
      </c>
      <c r="D223" s="130">
        <v>42152</v>
      </c>
      <c r="E223" s="130">
        <v>42883</v>
      </c>
      <c r="F223" s="130">
        <v>42971</v>
      </c>
      <c r="G223" s="144" t="s">
        <v>659</v>
      </c>
      <c r="H223" s="131" t="s">
        <v>804</v>
      </c>
      <c r="I223" s="144" t="s">
        <v>944</v>
      </c>
      <c r="J223" s="144" t="s">
        <v>975</v>
      </c>
      <c r="K223" s="144" t="s">
        <v>1003</v>
      </c>
      <c r="L223" s="144" t="s">
        <v>973</v>
      </c>
      <c r="M223" s="144">
        <v>249260000</v>
      </c>
      <c r="N223" s="144"/>
      <c r="O223" s="167" t="s">
        <v>1020</v>
      </c>
      <c r="P223" s="144" t="s">
        <v>1029</v>
      </c>
      <c r="Q223" s="144" t="s">
        <v>1109</v>
      </c>
    </row>
    <row r="224" spans="1:17" s="96" customFormat="1" ht="67.5" customHeight="1">
      <c r="A224" s="218" t="s">
        <v>588</v>
      </c>
      <c r="B224" s="144"/>
      <c r="C224" s="144" t="s">
        <v>650</v>
      </c>
      <c r="D224" s="130">
        <v>42152</v>
      </c>
      <c r="E224" s="130">
        <v>42883</v>
      </c>
      <c r="F224" s="130">
        <v>42971</v>
      </c>
      <c r="G224" s="144" t="s">
        <v>657</v>
      </c>
      <c r="H224" s="131" t="s">
        <v>796</v>
      </c>
      <c r="I224" s="144" t="s">
        <v>944</v>
      </c>
      <c r="J224" s="144" t="s">
        <v>975</v>
      </c>
      <c r="K224" s="144" t="s">
        <v>1003</v>
      </c>
      <c r="L224" s="144" t="s">
        <v>973</v>
      </c>
      <c r="M224" s="144">
        <v>249260000</v>
      </c>
      <c r="N224" s="144"/>
      <c r="O224" s="167" t="s">
        <v>1020</v>
      </c>
      <c r="P224" s="144" t="s">
        <v>1029</v>
      </c>
      <c r="Q224" s="144" t="s">
        <v>1109</v>
      </c>
    </row>
    <row r="225" spans="1:17" s="96" customFormat="1" ht="67.5" customHeight="1">
      <c r="A225" s="218" t="s">
        <v>588</v>
      </c>
      <c r="B225" s="144"/>
      <c r="C225" s="144" t="s">
        <v>650</v>
      </c>
      <c r="D225" s="130">
        <v>42152</v>
      </c>
      <c r="E225" s="130">
        <v>42883</v>
      </c>
      <c r="F225" s="130">
        <v>42971</v>
      </c>
      <c r="G225" s="144" t="s">
        <v>653</v>
      </c>
      <c r="H225" s="131" t="s">
        <v>805</v>
      </c>
      <c r="I225" s="144" t="s">
        <v>944</v>
      </c>
      <c r="J225" s="144" t="s">
        <v>975</v>
      </c>
      <c r="K225" s="144" t="s">
        <v>1003</v>
      </c>
      <c r="L225" s="144" t="s">
        <v>973</v>
      </c>
      <c r="M225" s="144">
        <v>249260000</v>
      </c>
      <c r="N225" s="144"/>
      <c r="O225" s="167" t="s">
        <v>1020</v>
      </c>
      <c r="P225" s="144" t="s">
        <v>1029</v>
      </c>
      <c r="Q225" s="144" t="s">
        <v>1109</v>
      </c>
    </row>
    <row r="226" spans="1:17" s="96" customFormat="1" ht="67.5" customHeight="1">
      <c r="A226" s="218" t="s">
        <v>588</v>
      </c>
      <c r="B226" s="144"/>
      <c r="C226" s="144" t="s">
        <v>650</v>
      </c>
      <c r="D226" s="130">
        <v>42152</v>
      </c>
      <c r="E226" s="130">
        <v>42883</v>
      </c>
      <c r="F226" s="130">
        <v>42971</v>
      </c>
      <c r="G226" s="144" t="s">
        <v>660</v>
      </c>
      <c r="H226" s="131" t="s">
        <v>806</v>
      </c>
      <c r="I226" s="144" t="s">
        <v>944</v>
      </c>
      <c r="J226" s="144" t="s">
        <v>975</v>
      </c>
      <c r="K226" s="144" t="s">
        <v>1003</v>
      </c>
      <c r="L226" s="144" t="s">
        <v>973</v>
      </c>
      <c r="M226" s="144">
        <v>249260000</v>
      </c>
      <c r="N226" s="144"/>
      <c r="O226" s="167" t="s">
        <v>1020</v>
      </c>
      <c r="P226" s="144" t="s">
        <v>1029</v>
      </c>
      <c r="Q226" s="144" t="s">
        <v>1109</v>
      </c>
    </row>
    <row r="227" spans="1:17" s="96" customFormat="1" ht="67.5" customHeight="1">
      <c r="A227" s="218" t="s">
        <v>588</v>
      </c>
      <c r="B227" s="144"/>
      <c r="C227" s="144" t="s">
        <v>650</v>
      </c>
      <c r="D227" s="130">
        <v>42152</v>
      </c>
      <c r="E227" s="130">
        <v>42883</v>
      </c>
      <c r="F227" s="130">
        <v>42971</v>
      </c>
      <c r="G227" s="144" t="s">
        <v>660</v>
      </c>
      <c r="H227" s="131" t="s">
        <v>807</v>
      </c>
      <c r="I227" s="144" t="s">
        <v>944</v>
      </c>
      <c r="J227" s="144" t="s">
        <v>975</v>
      </c>
      <c r="K227" s="144" t="s">
        <v>1003</v>
      </c>
      <c r="L227" s="144" t="s">
        <v>973</v>
      </c>
      <c r="M227" s="144">
        <v>249260000</v>
      </c>
      <c r="N227" s="144"/>
      <c r="O227" s="167" t="s">
        <v>1020</v>
      </c>
      <c r="P227" s="144" t="s">
        <v>1029</v>
      </c>
      <c r="Q227" s="144" t="s">
        <v>1109</v>
      </c>
    </row>
    <row r="228" spans="1:17" s="96" customFormat="1" ht="67.5" customHeight="1">
      <c r="A228" s="218" t="s">
        <v>588</v>
      </c>
      <c r="B228" s="144"/>
      <c r="C228" s="144" t="s">
        <v>650</v>
      </c>
      <c r="D228" s="130">
        <v>42152</v>
      </c>
      <c r="E228" s="130">
        <v>42883</v>
      </c>
      <c r="F228" s="130">
        <v>42971</v>
      </c>
      <c r="G228" s="144" t="s">
        <v>657</v>
      </c>
      <c r="H228" s="131" t="s">
        <v>808</v>
      </c>
      <c r="I228" s="144" t="s">
        <v>944</v>
      </c>
      <c r="J228" s="144" t="s">
        <v>975</v>
      </c>
      <c r="K228" s="144" t="s">
        <v>1003</v>
      </c>
      <c r="L228" s="144" t="s">
        <v>973</v>
      </c>
      <c r="M228" s="144">
        <v>249260000</v>
      </c>
      <c r="N228" s="144"/>
      <c r="O228" s="167" t="s">
        <v>1020</v>
      </c>
      <c r="P228" s="144" t="s">
        <v>1029</v>
      </c>
      <c r="Q228" s="144" t="s">
        <v>1109</v>
      </c>
    </row>
    <row r="229" spans="1:17" s="96" customFormat="1" ht="67.5" customHeight="1">
      <c r="A229" s="218" t="s">
        <v>588</v>
      </c>
      <c r="B229" s="144"/>
      <c r="C229" s="144" t="s">
        <v>650</v>
      </c>
      <c r="D229" s="130">
        <v>42152</v>
      </c>
      <c r="E229" s="130">
        <v>42883</v>
      </c>
      <c r="F229" s="130">
        <v>42971</v>
      </c>
      <c r="G229" s="144" t="s">
        <v>657</v>
      </c>
      <c r="H229" s="131" t="s">
        <v>809</v>
      </c>
      <c r="I229" s="144" t="s">
        <v>944</v>
      </c>
      <c r="J229" s="144" t="s">
        <v>975</v>
      </c>
      <c r="K229" s="144" t="s">
        <v>1003</v>
      </c>
      <c r="L229" s="144" t="s">
        <v>973</v>
      </c>
      <c r="M229" s="144">
        <v>249260000</v>
      </c>
      <c r="N229" s="144"/>
      <c r="O229" s="167" t="s">
        <v>1020</v>
      </c>
      <c r="P229" s="144" t="s">
        <v>1029</v>
      </c>
      <c r="Q229" s="144" t="s">
        <v>1109</v>
      </c>
    </row>
    <row r="230" spans="1:17" s="96" customFormat="1" ht="67.5" customHeight="1">
      <c r="A230" s="218" t="s">
        <v>588</v>
      </c>
      <c r="B230" s="144"/>
      <c r="C230" s="144" t="s">
        <v>650</v>
      </c>
      <c r="D230" s="130">
        <v>42152</v>
      </c>
      <c r="E230" s="130">
        <v>42883</v>
      </c>
      <c r="F230" s="130">
        <v>42971</v>
      </c>
      <c r="G230" s="144" t="s">
        <v>657</v>
      </c>
      <c r="H230" s="131" t="s">
        <v>810</v>
      </c>
      <c r="I230" s="144" t="s">
        <v>944</v>
      </c>
      <c r="J230" s="144" t="s">
        <v>975</v>
      </c>
      <c r="K230" s="144" t="s">
        <v>1003</v>
      </c>
      <c r="L230" s="144" t="s">
        <v>973</v>
      </c>
      <c r="M230" s="144">
        <v>249260000</v>
      </c>
      <c r="N230" s="144"/>
      <c r="O230" s="167" t="s">
        <v>1020</v>
      </c>
      <c r="P230" s="144" t="s">
        <v>1029</v>
      </c>
      <c r="Q230" s="144" t="s">
        <v>1109</v>
      </c>
    </row>
    <row r="231" spans="1:17" s="96" customFormat="1" ht="67.5" customHeight="1">
      <c r="A231" s="218" t="s">
        <v>588</v>
      </c>
      <c r="B231" s="144"/>
      <c r="C231" s="144" t="s">
        <v>650</v>
      </c>
      <c r="D231" s="130">
        <v>42152</v>
      </c>
      <c r="E231" s="130">
        <v>42883</v>
      </c>
      <c r="F231" s="130">
        <v>42971</v>
      </c>
      <c r="G231" s="144" t="s">
        <v>660</v>
      </c>
      <c r="H231" s="131" t="s">
        <v>795</v>
      </c>
      <c r="I231" s="144" t="s">
        <v>944</v>
      </c>
      <c r="J231" s="144" t="s">
        <v>975</v>
      </c>
      <c r="K231" s="144" t="s">
        <v>1003</v>
      </c>
      <c r="L231" s="144" t="s">
        <v>973</v>
      </c>
      <c r="M231" s="144">
        <v>249260000</v>
      </c>
      <c r="N231" s="144"/>
      <c r="O231" s="167" t="s">
        <v>1020</v>
      </c>
      <c r="P231" s="144" t="s">
        <v>1029</v>
      </c>
      <c r="Q231" s="144" t="s">
        <v>1109</v>
      </c>
    </row>
    <row r="232" spans="1:17" s="96" customFormat="1" ht="67.5" customHeight="1">
      <c r="A232" s="218" t="s">
        <v>588</v>
      </c>
      <c r="B232" s="144"/>
      <c r="C232" s="144" t="s">
        <v>650</v>
      </c>
      <c r="D232" s="130">
        <v>42152</v>
      </c>
      <c r="E232" s="130">
        <v>42883</v>
      </c>
      <c r="F232" s="130">
        <v>42971</v>
      </c>
      <c r="G232" s="144" t="s">
        <v>654</v>
      </c>
      <c r="H232" s="131" t="s">
        <v>795</v>
      </c>
      <c r="I232" s="144" t="s">
        <v>944</v>
      </c>
      <c r="J232" s="144" t="s">
        <v>975</v>
      </c>
      <c r="K232" s="144" t="s">
        <v>1003</v>
      </c>
      <c r="L232" s="144" t="s">
        <v>973</v>
      </c>
      <c r="M232" s="144">
        <v>249260000</v>
      </c>
      <c r="N232" s="144"/>
      <c r="O232" s="167" t="s">
        <v>1020</v>
      </c>
      <c r="P232" s="144" t="s">
        <v>1029</v>
      </c>
      <c r="Q232" s="144" t="s">
        <v>1109</v>
      </c>
    </row>
    <row r="233" spans="1:17" s="96" customFormat="1" ht="67.5" customHeight="1">
      <c r="A233" s="218" t="s">
        <v>589</v>
      </c>
      <c r="B233" s="144"/>
      <c r="C233" s="144" t="s">
        <v>650</v>
      </c>
      <c r="D233" s="130">
        <v>42036</v>
      </c>
      <c r="E233" s="130">
        <v>42401</v>
      </c>
      <c r="F233" s="130">
        <v>43038</v>
      </c>
      <c r="G233" s="144" t="s">
        <v>653</v>
      </c>
      <c r="H233" s="131" t="s">
        <v>811</v>
      </c>
      <c r="I233" s="144" t="s">
        <v>945</v>
      </c>
      <c r="J233" s="144" t="s">
        <v>974</v>
      </c>
      <c r="K233" s="144" t="s">
        <v>998</v>
      </c>
      <c r="L233" s="144"/>
      <c r="M233" s="144"/>
      <c r="N233" s="144">
        <v>14938000</v>
      </c>
      <c r="O233" s="167" t="s">
        <v>1022</v>
      </c>
      <c r="P233" s="144" t="s">
        <v>1043</v>
      </c>
      <c r="Q233" s="144" t="s">
        <v>1125</v>
      </c>
    </row>
    <row r="234" spans="1:17" s="96" customFormat="1" ht="67.5" customHeight="1">
      <c r="A234" s="218" t="s">
        <v>589</v>
      </c>
      <c r="B234" s="144"/>
      <c r="C234" s="144" t="s">
        <v>650</v>
      </c>
      <c r="D234" s="130">
        <v>42036</v>
      </c>
      <c r="E234" s="130">
        <v>42401</v>
      </c>
      <c r="F234" s="130">
        <v>43038</v>
      </c>
      <c r="G234" s="144" t="s">
        <v>653</v>
      </c>
      <c r="H234" s="131" t="s">
        <v>812</v>
      </c>
      <c r="I234" s="144" t="s">
        <v>945</v>
      </c>
      <c r="J234" s="144" t="s">
        <v>974</v>
      </c>
      <c r="K234" s="144" t="s">
        <v>998</v>
      </c>
      <c r="L234" s="144"/>
      <c r="M234" s="144"/>
      <c r="N234" s="144">
        <v>14938000</v>
      </c>
      <c r="O234" s="167" t="s">
        <v>1022</v>
      </c>
      <c r="P234" s="144" t="s">
        <v>1043</v>
      </c>
      <c r="Q234" s="144" t="s">
        <v>1125</v>
      </c>
    </row>
    <row r="235" spans="1:17" s="96" customFormat="1" ht="67.5" customHeight="1">
      <c r="A235" s="218" t="s">
        <v>589</v>
      </c>
      <c r="B235" s="144"/>
      <c r="C235" s="144" t="s">
        <v>650</v>
      </c>
      <c r="D235" s="130">
        <v>42036</v>
      </c>
      <c r="E235" s="130">
        <v>42401</v>
      </c>
      <c r="F235" s="130">
        <v>43038</v>
      </c>
      <c r="G235" s="144" t="s">
        <v>657</v>
      </c>
      <c r="H235" s="131" t="s">
        <v>813</v>
      </c>
      <c r="I235" s="144" t="s">
        <v>945</v>
      </c>
      <c r="J235" s="144" t="s">
        <v>974</v>
      </c>
      <c r="K235" s="144" t="s">
        <v>998</v>
      </c>
      <c r="L235" s="144"/>
      <c r="M235" s="144"/>
      <c r="N235" s="144">
        <v>14938000</v>
      </c>
      <c r="O235" s="167" t="s">
        <v>1022</v>
      </c>
      <c r="P235" s="144" t="s">
        <v>1043</v>
      </c>
      <c r="Q235" s="144" t="s">
        <v>1125</v>
      </c>
    </row>
    <row r="236" spans="1:17" s="96" customFormat="1" ht="67.5" customHeight="1">
      <c r="A236" s="218" t="s">
        <v>589</v>
      </c>
      <c r="B236" s="144"/>
      <c r="C236" s="144" t="s">
        <v>650</v>
      </c>
      <c r="D236" s="130">
        <v>42036</v>
      </c>
      <c r="E236" s="130">
        <v>42401</v>
      </c>
      <c r="F236" s="130">
        <v>43038</v>
      </c>
      <c r="G236" s="144" t="s">
        <v>660</v>
      </c>
      <c r="H236" s="131" t="s">
        <v>814</v>
      </c>
      <c r="I236" s="144" t="s">
        <v>945</v>
      </c>
      <c r="J236" s="144" t="s">
        <v>974</v>
      </c>
      <c r="K236" s="144" t="s">
        <v>998</v>
      </c>
      <c r="L236" s="144"/>
      <c r="M236" s="144"/>
      <c r="N236" s="144">
        <v>14938000</v>
      </c>
      <c r="O236" s="167" t="s">
        <v>1022</v>
      </c>
      <c r="P236" s="144" t="s">
        <v>1043</v>
      </c>
      <c r="Q236" s="144" t="s">
        <v>1125</v>
      </c>
    </row>
    <row r="237" spans="1:17" s="96" customFormat="1" ht="67.5" customHeight="1">
      <c r="A237" s="218" t="s">
        <v>589</v>
      </c>
      <c r="B237" s="144"/>
      <c r="C237" s="144" t="s">
        <v>650</v>
      </c>
      <c r="D237" s="130">
        <v>42036</v>
      </c>
      <c r="E237" s="130">
        <v>42401</v>
      </c>
      <c r="F237" s="130">
        <v>43038</v>
      </c>
      <c r="G237" s="144" t="s">
        <v>656</v>
      </c>
      <c r="H237" s="131" t="s">
        <v>815</v>
      </c>
      <c r="I237" s="144" t="s">
        <v>945</v>
      </c>
      <c r="J237" s="144" t="s">
        <v>974</v>
      </c>
      <c r="K237" s="144" t="s">
        <v>998</v>
      </c>
      <c r="L237" s="144"/>
      <c r="M237" s="144"/>
      <c r="N237" s="144">
        <v>14938000</v>
      </c>
      <c r="O237" s="167" t="s">
        <v>1022</v>
      </c>
      <c r="P237" s="144" t="s">
        <v>1043</v>
      </c>
      <c r="Q237" s="144" t="s">
        <v>1125</v>
      </c>
    </row>
    <row r="238" spans="1:17" s="96" customFormat="1" ht="67.5" customHeight="1">
      <c r="A238" s="218" t="s">
        <v>589</v>
      </c>
      <c r="B238" s="144"/>
      <c r="C238" s="144" t="s">
        <v>650</v>
      </c>
      <c r="D238" s="130">
        <v>42036</v>
      </c>
      <c r="E238" s="130">
        <v>42401</v>
      </c>
      <c r="F238" s="130">
        <v>43038</v>
      </c>
      <c r="G238" s="144" t="s">
        <v>655</v>
      </c>
      <c r="H238" s="131" t="s">
        <v>816</v>
      </c>
      <c r="I238" s="144" t="s">
        <v>945</v>
      </c>
      <c r="J238" s="144" t="s">
        <v>974</v>
      </c>
      <c r="K238" s="144" t="s">
        <v>998</v>
      </c>
      <c r="L238" s="144"/>
      <c r="M238" s="144"/>
      <c r="N238" s="144">
        <v>14938000</v>
      </c>
      <c r="O238" s="167" t="s">
        <v>1022</v>
      </c>
      <c r="P238" s="144" t="s">
        <v>1043</v>
      </c>
      <c r="Q238" s="144" t="s">
        <v>1125</v>
      </c>
    </row>
    <row r="239" spans="1:17" s="96" customFormat="1" ht="67.5" customHeight="1">
      <c r="A239" s="218" t="s">
        <v>589</v>
      </c>
      <c r="B239" s="144"/>
      <c r="C239" s="144" t="s">
        <v>650</v>
      </c>
      <c r="D239" s="130">
        <v>42036</v>
      </c>
      <c r="E239" s="130">
        <v>42401</v>
      </c>
      <c r="F239" s="130">
        <v>43038</v>
      </c>
      <c r="G239" s="144" t="s">
        <v>653</v>
      </c>
      <c r="H239" s="131" t="s">
        <v>817</v>
      </c>
      <c r="I239" s="144" t="s">
        <v>945</v>
      </c>
      <c r="J239" s="144" t="s">
        <v>974</v>
      </c>
      <c r="K239" s="144" t="s">
        <v>998</v>
      </c>
      <c r="L239" s="144"/>
      <c r="M239" s="144"/>
      <c r="N239" s="144">
        <v>14938000</v>
      </c>
      <c r="O239" s="167" t="s">
        <v>1022</v>
      </c>
      <c r="P239" s="144" t="s">
        <v>1043</v>
      </c>
      <c r="Q239" s="144" t="s">
        <v>1125</v>
      </c>
    </row>
    <row r="240" spans="1:17" s="96" customFormat="1" ht="67.5" customHeight="1">
      <c r="A240" s="218" t="s">
        <v>589</v>
      </c>
      <c r="B240" s="144"/>
      <c r="C240" s="144" t="s">
        <v>650</v>
      </c>
      <c r="D240" s="130">
        <v>42036</v>
      </c>
      <c r="E240" s="130">
        <v>42401</v>
      </c>
      <c r="F240" s="130">
        <v>43038</v>
      </c>
      <c r="G240" s="144" t="s">
        <v>657</v>
      </c>
      <c r="H240" s="131" t="s">
        <v>818</v>
      </c>
      <c r="I240" s="144" t="s">
        <v>945</v>
      </c>
      <c r="J240" s="144" t="s">
        <v>974</v>
      </c>
      <c r="K240" s="144" t="s">
        <v>998</v>
      </c>
      <c r="L240" s="144"/>
      <c r="M240" s="144"/>
      <c r="N240" s="144">
        <v>14938000</v>
      </c>
      <c r="O240" s="167" t="s">
        <v>1022</v>
      </c>
      <c r="P240" s="144" t="s">
        <v>1043</v>
      </c>
      <c r="Q240" s="144" t="s">
        <v>1125</v>
      </c>
    </row>
    <row r="241" spans="1:17" s="96" customFormat="1" ht="67.5" customHeight="1">
      <c r="A241" s="218" t="s">
        <v>589</v>
      </c>
      <c r="B241" s="144"/>
      <c r="C241" s="144" t="s">
        <v>650</v>
      </c>
      <c r="D241" s="130">
        <v>42036</v>
      </c>
      <c r="E241" s="130">
        <v>42401</v>
      </c>
      <c r="F241" s="130">
        <v>43038</v>
      </c>
      <c r="G241" s="144" t="s">
        <v>658</v>
      </c>
      <c r="H241" s="131" t="s">
        <v>819</v>
      </c>
      <c r="I241" s="144" t="s">
        <v>945</v>
      </c>
      <c r="J241" s="144" t="s">
        <v>974</v>
      </c>
      <c r="K241" s="144" t="s">
        <v>998</v>
      </c>
      <c r="L241" s="144"/>
      <c r="M241" s="144"/>
      <c r="N241" s="144">
        <v>14938000</v>
      </c>
      <c r="O241" s="167" t="s">
        <v>1022</v>
      </c>
      <c r="P241" s="144" t="s">
        <v>1043</v>
      </c>
      <c r="Q241" s="144" t="s">
        <v>1125</v>
      </c>
    </row>
    <row r="242" spans="1:17" s="96" customFormat="1" ht="67.5" customHeight="1">
      <c r="A242" s="218" t="s">
        <v>589</v>
      </c>
      <c r="B242" s="144"/>
      <c r="C242" s="144" t="s">
        <v>650</v>
      </c>
      <c r="D242" s="130">
        <v>42036</v>
      </c>
      <c r="E242" s="130">
        <v>42401</v>
      </c>
      <c r="F242" s="130">
        <v>43038</v>
      </c>
      <c r="G242" s="144" t="s">
        <v>653</v>
      </c>
      <c r="H242" s="131" t="s">
        <v>820</v>
      </c>
      <c r="I242" s="144" t="s">
        <v>945</v>
      </c>
      <c r="J242" s="144" t="s">
        <v>974</v>
      </c>
      <c r="K242" s="144" t="s">
        <v>998</v>
      </c>
      <c r="L242" s="144"/>
      <c r="M242" s="144"/>
      <c r="N242" s="144">
        <v>14938000</v>
      </c>
      <c r="O242" s="167" t="s">
        <v>1022</v>
      </c>
      <c r="P242" s="144" t="s">
        <v>1043</v>
      </c>
      <c r="Q242" s="144" t="s">
        <v>1125</v>
      </c>
    </row>
    <row r="243" spans="1:17" s="96" customFormat="1" ht="67.5" customHeight="1">
      <c r="A243" s="218" t="s">
        <v>589</v>
      </c>
      <c r="B243" s="144"/>
      <c r="C243" s="144" t="s">
        <v>650</v>
      </c>
      <c r="D243" s="130">
        <v>42036</v>
      </c>
      <c r="E243" s="130">
        <v>42401</v>
      </c>
      <c r="F243" s="130">
        <v>43038</v>
      </c>
      <c r="G243" s="144" t="s">
        <v>657</v>
      </c>
      <c r="H243" s="131" t="s">
        <v>821</v>
      </c>
      <c r="I243" s="144" t="s">
        <v>945</v>
      </c>
      <c r="J243" s="144" t="s">
        <v>974</v>
      </c>
      <c r="K243" s="144" t="s">
        <v>998</v>
      </c>
      <c r="L243" s="144"/>
      <c r="M243" s="144"/>
      <c r="N243" s="144">
        <v>14938000</v>
      </c>
      <c r="O243" s="167" t="s">
        <v>1022</v>
      </c>
      <c r="P243" s="144" t="s">
        <v>1043</v>
      </c>
      <c r="Q243" s="144" t="s">
        <v>1125</v>
      </c>
    </row>
    <row r="244" spans="1:17" s="96" customFormat="1" ht="67.5" customHeight="1">
      <c r="A244" s="218" t="s">
        <v>589</v>
      </c>
      <c r="B244" s="144"/>
      <c r="C244" s="144" t="s">
        <v>650</v>
      </c>
      <c r="D244" s="130">
        <v>42036</v>
      </c>
      <c r="E244" s="130">
        <v>42401</v>
      </c>
      <c r="F244" s="130">
        <v>43038</v>
      </c>
      <c r="G244" s="144" t="s">
        <v>668</v>
      </c>
      <c r="H244" s="131" t="s">
        <v>822</v>
      </c>
      <c r="I244" s="144" t="s">
        <v>945</v>
      </c>
      <c r="J244" s="144" t="s">
        <v>974</v>
      </c>
      <c r="K244" s="144" t="s">
        <v>998</v>
      </c>
      <c r="L244" s="144"/>
      <c r="M244" s="144"/>
      <c r="N244" s="144">
        <v>14938000</v>
      </c>
      <c r="O244" s="167" t="s">
        <v>1022</v>
      </c>
      <c r="P244" s="144" t="s">
        <v>1043</v>
      </c>
      <c r="Q244" s="144" t="s">
        <v>1125</v>
      </c>
    </row>
    <row r="245" spans="1:17" s="96" customFormat="1" ht="67.5" customHeight="1">
      <c r="A245" s="218" t="s">
        <v>589</v>
      </c>
      <c r="B245" s="144"/>
      <c r="C245" s="144" t="s">
        <v>650</v>
      </c>
      <c r="D245" s="130">
        <v>42036</v>
      </c>
      <c r="E245" s="130">
        <v>42401</v>
      </c>
      <c r="F245" s="130">
        <v>43038</v>
      </c>
      <c r="G245" s="144" t="s">
        <v>657</v>
      </c>
      <c r="H245" s="131" t="s">
        <v>821</v>
      </c>
      <c r="I245" s="144" t="s">
        <v>945</v>
      </c>
      <c r="J245" s="144" t="s">
        <v>974</v>
      </c>
      <c r="K245" s="144" t="s">
        <v>998</v>
      </c>
      <c r="L245" s="144"/>
      <c r="M245" s="144"/>
      <c r="N245" s="144">
        <v>14938000</v>
      </c>
      <c r="O245" s="167" t="s">
        <v>1022</v>
      </c>
      <c r="P245" s="144" t="s">
        <v>1043</v>
      </c>
      <c r="Q245" s="144" t="s">
        <v>1125</v>
      </c>
    </row>
    <row r="246" spans="1:17" s="96" customFormat="1" ht="67.5" customHeight="1">
      <c r="A246" s="218" t="s">
        <v>589</v>
      </c>
      <c r="B246" s="144"/>
      <c r="C246" s="144" t="s">
        <v>650</v>
      </c>
      <c r="D246" s="130">
        <v>42036</v>
      </c>
      <c r="E246" s="130">
        <v>42401</v>
      </c>
      <c r="F246" s="130">
        <v>43038</v>
      </c>
      <c r="G246" s="144" t="s">
        <v>657</v>
      </c>
      <c r="H246" s="131" t="s">
        <v>821</v>
      </c>
      <c r="I246" s="144" t="s">
        <v>945</v>
      </c>
      <c r="J246" s="144" t="s">
        <v>974</v>
      </c>
      <c r="K246" s="144" t="s">
        <v>998</v>
      </c>
      <c r="L246" s="144"/>
      <c r="M246" s="144"/>
      <c r="N246" s="144">
        <v>14938000</v>
      </c>
      <c r="O246" s="167" t="s">
        <v>1022</v>
      </c>
      <c r="P246" s="144" t="s">
        <v>1043</v>
      </c>
      <c r="Q246" s="144" t="s">
        <v>1125</v>
      </c>
    </row>
    <row r="247" spans="1:17" s="96" customFormat="1" ht="67.5" customHeight="1">
      <c r="A247" s="218" t="s">
        <v>589</v>
      </c>
      <c r="B247" s="144"/>
      <c r="C247" s="144" t="s">
        <v>650</v>
      </c>
      <c r="D247" s="130">
        <v>42036</v>
      </c>
      <c r="E247" s="130">
        <v>42401</v>
      </c>
      <c r="F247" s="130">
        <v>43038</v>
      </c>
      <c r="G247" s="144" t="s">
        <v>657</v>
      </c>
      <c r="H247" s="131" t="s">
        <v>823</v>
      </c>
      <c r="I247" s="144" t="s">
        <v>945</v>
      </c>
      <c r="J247" s="144" t="s">
        <v>974</v>
      </c>
      <c r="K247" s="144" t="s">
        <v>998</v>
      </c>
      <c r="L247" s="144"/>
      <c r="M247" s="144"/>
      <c r="N247" s="144">
        <v>14938000</v>
      </c>
      <c r="O247" s="167" t="s">
        <v>1022</v>
      </c>
      <c r="P247" s="144" t="s">
        <v>1043</v>
      </c>
      <c r="Q247" s="144" t="s">
        <v>1125</v>
      </c>
    </row>
    <row r="248" spans="1:17" s="96" customFormat="1" ht="67.5" customHeight="1">
      <c r="A248" s="218" t="s">
        <v>590</v>
      </c>
      <c r="B248" s="144"/>
      <c r="C248" s="144" t="s">
        <v>651</v>
      </c>
      <c r="D248" s="130">
        <v>43122</v>
      </c>
      <c r="E248" s="130">
        <v>43852</v>
      </c>
      <c r="F248" s="130"/>
      <c r="G248" s="144" t="s">
        <v>339</v>
      </c>
      <c r="H248" s="131"/>
      <c r="I248" s="144" t="s">
        <v>946</v>
      </c>
      <c r="J248" s="144" t="s">
        <v>971</v>
      </c>
      <c r="K248" s="144" t="s">
        <v>978</v>
      </c>
      <c r="L248" s="144"/>
      <c r="M248" s="144"/>
      <c r="N248" s="144">
        <v>3688585</v>
      </c>
      <c r="O248" s="167" t="s">
        <v>1020</v>
      </c>
      <c r="P248" s="144" t="s">
        <v>1076</v>
      </c>
      <c r="Q248" s="144" t="s">
        <v>1105</v>
      </c>
    </row>
    <row r="249" spans="1:17" s="96" customFormat="1" ht="67.5" customHeight="1">
      <c r="A249" s="218" t="s">
        <v>591</v>
      </c>
      <c r="B249" s="144"/>
      <c r="C249" s="144" t="s">
        <v>650</v>
      </c>
      <c r="D249" s="130">
        <v>41628</v>
      </c>
      <c r="E249" s="130">
        <v>42602</v>
      </c>
      <c r="F249" s="130">
        <v>42983</v>
      </c>
      <c r="G249" s="144" t="s">
        <v>657</v>
      </c>
      <c r="H249" s="131" t="s">
        <v>824</v>
      </c>
      <c r="I249" s="144" t="s">
        <v>947</v>
      </c>
      <c r="J249" s="144" t="s">
        <v>974</v>
      </c>
      <c r="K249" s="144" t="s">
        <v>1004</v>
      </c>
      <c r="L249" s="144"/>
      <c r="M249" s="144"/>
      <c r="N249" s="144"/>
      <c r="O249" s="167" t="s">
        <v>1023</v>
      </c>
      <c r="P249" s="144" t="s">
        <v>1044</v>
      </c>
      <c r="Q249" s="144" t="s">
        <v>1126</v>
      </c>
    </row>
    <row r="250" spans="1:17" s="96" customFormat="1" ht="67.5" customHeight="1">
      <c r="A250" s="218" t="s">
        <v>591</v>
      </c>
      <c r="B250" s="144"/>
      <c r="C250" s="144" t="s">
        <v>650</v>
      </c>
      <c r="D250" s="130">
        <v>41628</v>
      </c>
      <c r="E250" s="130">
        <v>42602</v>
      </c>
      <c r="F250" s="130">
        <v>42983</v>
      </c>
      <c r="G250" s="144" t="s">
        <v>653</v>
      </c>
      <c r="H250" s="131" t="s">
        <v>825</v>
      </c>
      <c r="I250" s="144" t="s">
        <v>947</v>
      </c>
      <c r="J250" s="144" t="s">
        <v>974</v>
      </c>
      <c r="K250" s="144" t="s">
        <v>1004</v>
      </c>
      <c r="L250" s="144"/>
      <c r="M250" s="144"/>
      <c r="N250" s="144"/>
      <c r="O250" s="167" t="s">
        <v>1023</v>
      </c>
      <c r="P250" s="144" t="s">
        <v>1044</v>
      </c>
      <c r="Q250" s="144" t="s">
        <v>1126</v>
      </c>
    </row>
    <row r="251" spans="1:17" s="96" customFormat="1" ht="67.5" customHeight="1">
      <c r="A251" s="218" t="s">
        <v>591</v>
      </c>
      <c r="B251" s="144"/>
      <c r="C251" s="144" t="s">
        <v>650</v>
      </c>
      <c r="D251" s="130">
        <v>41628</v>
      </c>
      <c r="E251" s="130">
        <v>42602</v>
      </c>
      <c r="F251" s="130">
        <v>42983</v>
      </c>
      <c r="G251" s="144" t="s">
        <v>654</v>
      </c>
      <c r="H251" s="131" t="s">
        <v>826</v>
      </c>
      <c r="I251" s="144" t="s">
        <v>947</v>
      </c>
      <c r="J251" s="144" t="s">
        <v>974</v>
      </c>
      <c r="K251" s="144" t="s">
        <v>1004</v>
      </c>
      <c r="L251" s="144"/>
      <c r="M251" s="144"/>
      <c r="N251" s="144"/>
      <c r="O251" s="167" t="s">
        <v>1023</v>
      </c>
      <c r="P251" s="144" t="s">
        <v>1044</v>
      </c>
      <c r="Q251" s="144" t="s">
        <v>1126</v>
      </c>
    </row>
    <row r="252" spans="1:17" s="96" customFormat="1" ht="67.5" customHeight="1">
      <c r="A252" s="218" t="s">
        <v>591</v>
      </c>
      <c r="B252" s="144"/>
      <c r="C252" s="144" t="s">
        <v>650</v>
      </c>
      <c r="D252" s="130">
        <v>41628</v>
      </c>
      <c r="E252" s="130">
        <v>42602</v>
      </c>
      <c r="F252" s="130">
        <v>42983</v>
      </c>
      <c r="G252" s="144" t="s">
        <v>655</v>
      </c>
      <c r="H252" s="131" t="s">
        <v>827</v>
      </c>
      <c r="I252" s="144" t="s">
        <v>947</v>
      </c>
      <c r="J252" s="144" t="s">
        <v>974</v>
      </c>
      <c r="K252" s="144" t="s">
        <v>1004</v>
      </c>
      <c r="L252" s="144"/>
      <c r="M252" s="144"/>
      <c r="N252" s="144"/>
      <c r="O252" s="167" t="s">
        <v>1023</v>
      </c>
      <c r="P252" s="144" t="s">
        <v>1044</v>
      </c>
      <c r="Q252" s="144" t="s">
        <v>1126</v>
      </c>
    </row>
    <row r="253" spans="1:17" s="96" customFormat="1" ht="67.5" customHeight="1">
      <c r="A253" s="218" t="s">
        <v>591</v>
      </c>
      <c r="B253" s="144"/>
      <c r="C253" s="144" t="s">
        <v>650</v>
      </c>
      <c r="D253" s="130">
        <v>41628</v>
      </c>
      <c r="E253" s="130">
        <v>42602</v>
      </c>
      <c r="F253" s="130">
        <v>42983</v>
      </c>
      <c r="G253" s="144" t="s">
        <v>662</v>
      </c>
      <c r="H253" s="131" t="s">
        <v>828</v>
      </c>
      <c r="I253" s="144" t="s">
        <v>947</v>
      </c>
      <c r="J253" s="144" t="s">
        <v>974</v>
      </c>
      <c r="K253" s="144" t="s">
        <v>1004</v>
      </c>
      <c r="L253" s="144"/>
      <c r="M253" s="144"/>
      <c r="N253" s="144"/>
      <c r="O253" s="167" t="s">
        <v>1023</v>
      </c>
      <c r="P253" s="144" t="s">
        <v>1044</v>
      </c>
      <c r="Q253" s="144" t="s">
        <v>1126</v>
      </c>
    </row>
    <row r="254" spans="1:17" s="96" customFormat="1" ht="67.5" customHeight="1">
      <c r="A254" s="218" t="s">
        <v>592</v>
      </c>
      <c r="B254" s="144"/>
      <c r="C254" s="144" t="s">
        <v>650</v>
      </c>
      <c r="D254" s="130">
        <v>42614</v>
      </c>
      <c r="E254" s="130">
        <v>42795</v>
      </c>
      <c r="F254" s="130">
        <v>42762</v>
      </c>
      <c r="G254" s="144" t="s">
        <v>657</v>
      </c>
      <c r="H254" s="131" t="s">
        <v>692</v>
      </c>
      <c r="I254" s="144"/>
      <c r="J254" s="144" t="s">
        <v>971</v>
      </c>
      <c r="K254" s="144" t="s">
        <v>977</v>
      </c>
      <c r="L254" s="144"/>
      <c r="M254" s="144"/>
      <c r="N254" s="144"/>
      <c r="O254" s="167" t="s">
        <v>1023</v>
      </c>
      <c r="P254" s="144" t="s">
        <v>1078</v>
      </c>
      <c r="Q254" s="144" t="s">
        <v>1116</v>
      </c>
    </row>
    <row r="255" spans="1:17" s="96" customFormat="1" ht="67.5" customHeight="1">
      <c r="A255" s="218" t="s">
        <v>593</v>
      </c>
      <c r="B255" s="144"/>
      <c r="C255" s="144" t="s">
        <v>650</v>
      </c>
      <c r="D255" s="130">
        <v>41334</v>
      </c>
      <c r="E255" s="130">
        <v>41699</v>
      </c>
      <c r="F255" s="130">
        <v>41781</v>
      </c>
      <c r="G255" s="144" t="s">
        <v>652</v>
      </c>
      <c r="H255" s="131" t="s">
        <v>829</v>
      </c>
      <c r="I255" s="144"/>
      <c r="J255" s="144" t="s">
        <v>971</v>
      </c>
      <c r="K255" s="144" t="s">
        <v>972</v>
      </c>
      <c r="L255" s="144" t="s">
        <v>973</v>
      </c>
      <c r="M255" s="144">
        <v>14280840</v>
      </c>
      <c r="N255" s="144"/>
      <c r="O255" s="167" t="s">
        <v>1019</v>
      </c>
      <c r="P255" s="144" t="s">
        <v>1079</v>
      </c>
      <c r="Q255" s="144" t="s">
        <v>1104</v>
      </c>
    </row>
    <row r="256" spans="1:17" s="96" customFormat="1" ht="67.5" customHeight="1">
      <c r="A256" s="218" t="s">
        <v>594</v>
      </c>
      <c r="B256" s="144"/>
      <c r="C256" s="144" t="s">
        <v>650</v>
      </c>
      <c r="D256" s="130">
        <v>41334</v>
      </c>
      <c r="E256" s="130">
        <v>41699</v>
      </c>
      <c r="F256" s="130">
        <v>41803</v>
      </c>
      <c r="G256" s="144" t="s">
        <v>652</v>
      </c>
      <c r="H256" s="131" t="s">
        <v>830</v>
      </c>
      <c r="I256" s="144"/>
      <c r="J256" s="144" t="s">
        <v>971</v>
      </c>
      <c r="K256" s="144" t="s">
        <v>972</v>
      </c>
      <c r="L256" s="144" t="s">
        <v>973</v>
      </c>
      <c r="M256" s="144">
        <v>14280840</v>
      </c>
      <c r="N256" s="144"/>
      <c r="O256" s="167" t="s">
        <v>1022</v>
      </c>
      <c r="P256" s="144" t="s">
        <v>1080</v>
      </c>
      <c r="Q256" s="144" t="s">
        <v>1121</v>
      </c>
    </row>
    <row r="257" spans="1:17" s="96" customFormat="1" ht="67.5" customHeight="1">
      <c r="A257" s="218" t="s">
        <v>595</v>
      </c>
      <c r="B257" s="144"/>
      <c r="C257" s="144" t="s">
        <v>650</v>
      </c>
      <c r="D257" s="130">
        <v>42081</v>
      </c>
      <c r="E257" s="130">
        <v>42812</v>
      </c>
      <c r="F257" s="130">
        <v>43007</v>
      </c>
      <c r="G257" s="144" t="s">
        <v>652</v>
      </c>
      <c r="H257" s="131" t="s">
        <v>831</v>
      </c>
      <c r="I257" s="144" t="s">
        <v>948</v>
      </c>
      <c r="J257" s="144" t="s">
        <v>975</v>
      </c>
      <c r="K257" s="144" t="s">
        <v>1005</v>
      </c>
      <c r="L257" s="144" t="s">
        <v>973</v>
      </c>
      <c r="M257" s="144">
        <v>44600000</v>
      </c>
      <c r="N257" s="144"/>
      <c r="O257" s="167" t="s">
        <v>1020</v>
      </c>
      <c r="P257" s="144" t="s">
        <v>1073</v>
      </c>
      <c r="Q257" s="144" t="s">
        <v>1109</v>
      </c>
    </row>
    <row r="258" spans="1:17" s="96" customFormat="1" ht="67.5" customHeight="1">
      <c r="A258" s="218" t="s">
        <v>595</v>
      </c>
      <c r="B258" s="144"/>
      <c r="C258" s="144" t="s">
        <v>650</v>
      </c>
      <c r="D258" s="130">
        <v>42081</v>
      </c>
      <c r="E258" s="130">
        <v>42812</v>
      </c>
      <c r="F258" s="130">
        <v>43007</v>
      </c>
      <c r="G258" s="144" t="s">
        <v>665</v>
      </c>
      <c r="H258" s="131" t="s">
        <v>832</v>
      </c>
      <c r="I258" s="144" t="s">
        <v>948</v>
      </c>
      <c r="J258" s="144" t="s">
        <v>975</v>
      </c>
      <c r="K258" s="144" t="s">
        <v>1005</v>
      </c>
      <c r="L258" s="144" t="s">
        <v>973</v>
      </c>
      <c r="M258" s="144">
        <v>44600000</v>
      </c>
      <c r="N258" s="144"/>
      <c r="O258" s="167" t="s">
        <v>1020</v>
      </c>
      <c r="P258" s="144" t="s">
        <v>1073</v>
      </c>
      <c r="Q258" s="144" t="s">
        <v>1109</v>
      </c>
    </row>
    <row r="259" spans="1:17" s="96" customFormat="1" ht="67.5" customHeight="1">
      <c r="A259" s="218" t="s">
        <v>596</v>
      </c>
      <c r="B259" s="144"/>
      <c r="C259" s="144" t="s">
        <v>650</v>
      </c>
      <c r="D259" s="130">
        <v>42036</v>
      </c>
      <c r="E259" s="130">
        <v>42767</v>
      </c>
      <c r="F259" s="130">
        <v>43158</v>
      </c>
      <c r="G259" s="144" t="s">
        <v>652</v>
      </c>
      <c r="H259" s="131" t="s">
        <v>833</v>
      </c>
      <c r="I259" s="144" t="s">
        <v>949</v>
      </c>
      <c r="J259" s="144" t="s">
        <v>974</v>
      </c>
      <c r="K259" s="144" t="s">
        <v>998</v>
      </c>
      <c r="L259" s="144"/>
      <c r="M259" s="144"/>
      <c r="N259" s="144">
        <v>31988000</v>
      </c>
      <c r="O259" s="167" t="s">
        <v>1020</v>
      </c>
      <c r="P259" s="144" t="s">
        <v>1073</v>
      </c>
      <c r="Q259" s="144" t="s">
        <v>1105</v>
      </c>
    </row>
    <row r="260" spans="1:17" s="96" customFormat="1" ht="67.5" customHeight="1">
      <c r="A260" s="218" t="s">
        <v>596</v>
      </c>
      <c r="B260" s="144"/>
      <c r="C260" s="144" t="s">
        <v>650</v>
      </c>
      <c r="D260" s="130">
        <v>42036</v>
      </c>
      <c r="E260" s="130">
        <v>42767</v>
      </c>
      <c r="F260" s="130">
        <v>43158</v>
      </c>
      <c r="G260" s="144" t="s">
        <v>654</v>
      </c>
      <c r="H260" s="131" t="s">
        <v>834</v>
      </c>
      <c r="I260" s="144" t="s">
        <v>949</v>
      </c>
      <c r="J260" s="144" t="s">
        <v>974</v>
      </c>
      <c r="K260" s="144" t="s">
        <v>998</v>
      </c>
      <c r="L260" s="144"/>
      <c r="M260" s="144"/>
      <c r="N260" s="144">
        <v>31988000</v>
      </c>
      <c r="O260" s="167" t="s">
        <v>1020</v>
      </c>
      <c r="P260" s="144" t="s">
        <v>1073</v>
      </c>
      <c r="Q260" s="144" t="s">
        <v>1105</v>
      </c>
    </row>
    <row r="261" spans="1:17" s="96" customFormat="1" ht="67.5" customHeight="1">
      <c r="A261" s="218" t="s">
        <v>596</v>
      </c>
      <c r="B261" s="144"/>
      <c r="C261" s="144" t="s">
        <v>650</v>
      </c>
      <c r="D261" s="130">
        <v>42036</v>
      </c>
      <c r="E261" s="130">
        <v>42767</v>
      </c>
      <c r="F261" s="130">
        <v>43158</v>
      </c>
      <c r="G261" s="144" t="s">
        <v>653</v>
      </c>
      <c r="H261" s="131" t="s">
        <v>833</v>
      </c>
      <c r="I261" s="144" t="s">
        <v>949</v>
      </c>
      <c r="J261" s="144" t="s">
        <v>974</v>
      </c>
      <c r="K261" s="144" t="s">
        <v>998</v>
      </c>
      <c r="L261" s="144"/>
      <c r="M261" s="144"/>
      <c r="N261" s="144">
        <v>31988000</v>
      </c>
      <c r="O261" s="167" t="s">
        <v>1020</v>
      </c>
      <c r="P261" s="144" t="s">
        <v>1073</v>
      </c>
      <c r="Q261" s="144" t="s">
        <v>1105</v>
      </c>
    </row>
    <row r="262" spans="1:17" s="96" customFormat="1" ht="67.5" customHeight="1">
      <c r="A262" s="218" t="s">
        <v>596</v>
      </c>
      <c r="B262" s="144"/>
      <c r="C262" s="144" t="s">
        <v>650</v>
      </c>
      <c r="D262" s="130">
        <v>42036</v>
      </c>
      <c r="E262" s="130">
        <v>42767</v>
      </c>
      <c r="F262" s="130">
        <v>43158</v>
      </c>
      <c r="G262" s="144" t="s">
        <v>653</v>
      </c>
      <c r="H262" s="131" t="s">
        <v>835</v>
      </c>
      <c r="I262" s="144" t="s">
        <v>949</v>
      </c>
      <c r="J262" s="144" t="s">
        <v>974</v>
      </c>
      <c r="K262" s="144" t="s">
        <v>998</v>
      </c>
      <c r="L262" s="144"/>
      <c r="M262" s="144"/>
      <c r="N262" s="144">
        <v>31988000</v>
      </c>
      <c r="O262" s="167" t="s">
        <v>1020</v>
      </c>
      <c r="P262" s="144" t="s">
        <v>1073</v>
      </c>
      <c r="Q262" s="144" t="s">
        <v>1105</v>
      </c>
    </row>
    <row r="263" spans="1:17" s="96" customFormat="1" ht="67.5" customHeight="1">
      <c r="A263" s="218" t="s">
        <v>596</v>
      </c>
      <c r="B263" s="144"/>
      <c r="C263" s="144" t="s">
        <v>650</v>
      </c>
      <c r="D263" s="130">
        <v>42036</v>
      </c>
      <c r="E263" s="130">
        <v>42767</v>
      </c>
      <c r="F263" s="130">
        <v>43158</v>
      </c>
      <c r="G263" s="144" t="s">
        <v>652</v>
      </c>
      <c r="H263" s="131" t="s">
        <v>836</v>
      </c>
      <c r="I263" s="144" t="s">
        <v>949</v>
      </c>
      <c r="J263" s="144" t="s">
        <v>974</v>
      </c>
      <c r="K263" s="144" t="s">
        <v>998</v>
      </c>
      <c r="L263" s="144"/>
      <c r="M263" s="144"/>
      <c r="N263" s="144">
        <v>31988000</v>
      </c>
      <c r="O263" s="167" t="s">
        <v>1020</v>
      </c>
      <c r="P263" s="144" t="s">
        <v>1073</v>
      </c>
      <c r="Q263" s="144" t="s">
        <v>1105</v>
      </c>
    </row>
    <row r="264" spans="1:17" s="96" customFormat="1" ht="67.5" customHeight="1">
      <c r="A264" s="218" t="s">
        <v>596</v>
      </c>
      <c r="B264" s="144"/>
      <c r="C264" s="144" t="s">
        <v>650</v>
      </c>
      <c r="D264" s="130">
        <v>42036</v>
      </c>
      <c r="E264" s="130">
        <v>42767</v>
      </c>
      <c r="F264" s="130">
        <v>43158</v>
      </c>
      <c r="G264" s="144" t="s">
        <v>652</v>
      </c>
      <c r="H264" s="131" t="s">
        <v>837</v>
      </c>
      <c r="I264" s="144" t="s">
        <v>949</v>
      </c>
      <c r="J264" s="144" t="s">
        <v>974</v>
      </c>
      <c r="K264" s="144" t="s">
        <v>998</v>
      </c>
      <c r="L264" s="144"/>
      <c r="M264" s="144"/>
      <c r="N264" s="144">
        <v>31988000</v>
      </c>
      <c r="O264" s="167" t="s">
        <v>1020</v>
      </c>
      <c r="P264" s="144" t="s">
        <v>1073</v>
      </c>
      <c r="Q264" s="144" t="s">
        <v>1105</v>
      </c>
    </row>
    <row r="265" spans="1:17" s="96" customFormat="1" ht="67.5" customHeight="1">
      <c r="A265" s="218" t="s">
        <v>596</v>
      </c>
      <c r="B265" s="144"/>
      <c r="C265" s="144" t="s">
        <v>650</v>
      </c>
      <c r="D265" s="130">
        <v>42036</v>
      </c>
      <c r="E265" s="130">
        <v>42767</v>
      </c>
      <c r="F265" s="130">
        <v>43158</v>
      </c>
      <c r="G265" s="144" t="s">
        <v>665</v>
      </c>
      <c r="H265" s="131" t="s">
        <v>838</v>
      </c>
      <c r="I265" s="144" t="s">
        <v>949</v>
      </c>
      <c r="J265" s="144" t="s">
        <v>974</v>
      </c>
      <c r="K265" s="144" t="s">
        <v>998</v>
      </c>
      <c r="L265" s="144"/>
      <c r="M265" s="144"/>
      <c r="N265" s="144">
        <v>31988000</v>
      </c>
      <c r="O265" s="167" t="s">
        <v>1020</v>
      </c>
      <c r="P265" s="144" t="s">
        <v>1073</v>
      </c>
      <c r="Q265" s="144" t="s">
        <v>1105</v>
      </c>
    </row>
    <row r="266" spans="1:17" s="96" customFormat="1" ht="67.5" customHeight="1">
      <c r="A266" s="218" t="s">
        <v>596</v>
      </c>
      <c r="B266" s="144"/>
      <c r="C266" s="144" t="s">
        <v>650</v>
      </c>
      <c r="D266" s="130">
        <v>42036</v>
      </c>
      <c r="E266" s="130">
        <v>42767</v>
      </c>
      <c r="F266" s="130">
        <v>43158</v>
      </c>
      <c r="G266" s="144" t="s">
        <v>665</v>
      </c>
      <c r="H266" s="131" t="s">
        <v>839</v>
      </c>
      <c r="I266" s="144" t="s">
        <v>949</v>
      </c>
      <c r="J266" s="144" t="s">
        <v>974</v>
      </c>
      <c r="K266" s="144" t="s">
        <v>998</v>
      </c>
      <c r="L266" s="144"/>
      <c r="M266" s="144"/>
      <c r="N266" s="144">
        <v>31988000</v>
      </c>
      <c r="O266" s="167" t="s">
        <v>1020</v>
      </c>
      <c r="P266" s="144" t="s">
        <v>1073</v>
      </c>
      <c r="Q266" s="144" t="s">
        <v>1105</v>
      </c>
    </row>
    <row r="267" spans="1:17" s="96" customFormat="1" ht="67.5" customHeight="1">
      <c r="A267" s="218" t="s">
        <v>597</v>
      </c>
      <c r="B267" s="144"/>
      <c r="C267" s="144" t="s">
        <v>650</v>
      </c>
      <c r="D267" s="130">
        <v>42614</v>
      </c>
      <c r="E267" s="130">
        <v>42795</v>
      </c>
      <c r="F267" s="130">
        <v>42853</v>
      </c>
      <c r="G267" s="144" t="s">
        <v>339</v>
      </c>
      <c r="H267" s="131"/>
      <c r="I267" s="144"/>
      <c r="J267" s="144" t="s">
        <v>971</v>
      </c>
      <c r="K267" s="144" t="s">
        <v>977</v>
      </c>
      <c r="L267" s="144"/>
      <c r="M267" s="144"/>
      <c r="N267" s="144">
        <v>5066666</v>
      </c>
      <c r="O267" s="167" t="s">
        <v>1020</v>
      </c>
      <c r="P267" s="144" t="s">
        <v>1081</v>
      </c>
      <c r="Q267" s="144" t="s">
        <v>1105</v>
      </c>
    </row>
    <row r="268" spans="1:17" s="96" customFormat="1" ht="67.5" customHeight="1">
      <c r="A268" s="218" t="s">
        <v>598</v>
      </c>
      <c r="B268" s="144"/>
      <c r="C268" s="144" t="s">
        <v>650</v>
      </c>
      <c r="D268" s="130">
        <v>42614</v>
      </c>
      <c r="E268" s="130">
        <v>42795</v>
      </c>
      <c r="F268" s="130">
        <v>42867</v>
      </c>
      <c r="G268" s="144" t="s">
        <v>339</v>
      </c>
      <c r="H268" s="131"/>
      <c r="I268" s="144"/>
      <c r="J268" s="144" t="s">
        <v>971</v>
      </c>
      <c r="K268" s="144" t="s">
        <v>977</v>
      </c>
      <c r="L268" s="144"/>
      <c r="M268" s="144"/>
      <c r="N268" s="144">
        <v>5066666</v>
      </c>
      <c r="O268" s="167" t="s">
        <v>1020</v>
      </c>
      <c r="P268" s="144" t="s">
        <v>1082</v>
      </c>
      <c r="Q268" s="144" t="s">
        <v>1105</v>
      </c>
    </row>
    <row r="269" spans="1:17" s="96" customFormat="1" ht="67.5" customHeight="1">
      <c r="A269" s="218" t="s">
        <v>599</v>
      </c>
      <c r="B269" s="144"/>
      <c r="C269" s="144" t="s">
        <v>650</v>
      </c>
      <c r="D269" s="130">
        <v>42614</v>
      </c>
      <c r="E269" s="130">
        <v>42795</v>
      </c>
      <c r="F269" s="130">
        <v>42811</v>
      </c>
      <c r="G269" s="144" t="s">
        <v>339</v>
      </c>
      <c r="H269" s="131"/>
      <c r="I269" s="144"/>
      <c r="J269" s="144" t="s">
        <v>971</v>
      </c>
      <c r="K269" s="144" t="s">
        <v>977</v>
      </c>
      <c r="L269" s="144"/>
      <c r="M269" s="144"/>
      <c r="N269" s="144">
        <v>5066666</v>
      </c>
      <c r="O269" s="167" t="s">
        <v>1020</v>
      </c>
      <c r="P269" s="144" t="s">
        <v>1076</v>
      </c>
      <c r="Q269" s="144" t="s">
        <v>1105</v>
      </c>
    </row>
    <row r="270" spans="1:17" s="96" customFormat="1" ht="67.5" customHeight="1">
      <c r="A270" s="218" t="s">
        <v>600</v>
      </c>
      <c r="B270" s="144"/>
      <c r="C270" s="144" t="s">
        <v>650</v>
      </c>
      <c r="D270" s="130">
        <v>42036</v>
      </c>
      <c r="E270" s="130">
        <v>42583</v>
      </c>
      <c r="F270" s="130">
        <v>42664</v>
      </c>
      <c r="G270" s="144" t="s">
        <v>339</v>
      </c>
      <c r="H270" s="131"/>
      <c r="I270" s="144" t="s">
        <v>950</v>
      </c>
      <c r="J270" s="144" t="s">
        <v>974</v>
      </c>
      <c r="K270" s="144" t="s">
        <v>998</v>
      </c>
      <c r="L270" s="144"/>
      <c r="M270" s="144"/>
      <c r="N270" s="144">
        <v>34999826</v>
      </c>
      <c r="O270" s="167" t="s">
        <v>1019</v>
      </c>
      <c r="P270" s="144" t="s">
        <v>1040</v>
      </c>
      <c r="Q270" s="144" t="s">
        <v>1104</v>
      </c>
    </row>
    <row r="271" spans="1:17" s="96" customFormat="1" ht="67.5" customHeight="1">
      <c r="A271" s="218" t="s">
        <v>601</v>
      </c>
      <c r="B271" s="144"/>
      <c r="C271" s="144" t="s">
        <v>651</v>
      </c>
      <c r="D271" s="130">
        <v>43122</v>
      </c>
      <c r="E271" s="130">
        <v>43487</v>
      </c>
      <c r="F271" s="130"/>
      <c r="G271" s="144" t="s">
        <v>339</v>
      </c>
      <c r="H271" s="131"/>
      <c r="I271" s="144" t="s">
        <v>951</v>
      </c>
      <c r="J271" s="144" t="s">
        <v>971</v>
      </c>
      <c r="K271" s="144" t="s">
        <v>978</v>
      </c>
      <c r="L271" s="144"/>
      <c r="M271" s="144"/>
      <c r="N271" s="144">
        <v>3688585</v>
      </c>
      <c r="O271" s="167" t="s">
        <v>1021</v>
      </c>
      <c r="P271" s="144" t="s">
        <v>1083</v>
      </c>
      <c r="Q271" s="144" t="s">
        <v>1106</v>
      </c>
    </row>
    <row r="272" spans="1:17" s="96" customFormat="1" ht="67.5" customHeight="1">
      <c r="A272" s="218" t="s">
        <v>602</v>
      </c>
      <c r="B272" s="144"/>
      <c r="C272" s="144" t="s">
        <v>651</v>
      </c>
      <c r="D272" s="130">
        <v>41655</v>
      </c>
      <c r="E272" s="130">
        <v>43116</v>
      </c>
      <c r="F272" s="130"/>
      <c r="G272" s="144" t="s">
        <v>339</v>
      </c>
      <c r="H272" s="131"/>
      <c r="I272" s="144"/>
      <c r="J272" s="144" t="s">
        <v>980</v>
      </c>
      <c r="K272" s="144" t="s">
        <v>1006</v>
      </c>
      <c r="L272" s="144" t="s">
        <v>986</v>
      </c>
      <c r="M272" s="144"/>
      <c r="N272" s="144"/>
      <c r="O272" s="167" t="s">
        <v>1019</v>
      </c>
      <c r="P272" s="144" t="s">
        <v>1084</v>
      </c>
      <c r="Q272" s="144" t="s">
        <v>1118</v>
      </c>
    </row>
    <row r="273" spans="1:17" s="96" customFormat="1" ht="67.5" customHeight="1">
      <c r="A273" s="218" t="s">
        <v>603</v>
      </c>
      <c r="B273" s="144"/>
      <c r="C273" s="144" t="s">
        <v>650</v>
      </c>
      <c r="D273" s="130">
        <v>42521</v>
      </c>
      <c r="E273" s="130">
        <v>42886</v>
      </c>
      <c r="F273" s="130"/>
      <c r="G273" s="144" t="s">
        <v>657</v>
      </c>
      <c r="H273" s="131" t="s">
        <v>840</v>
      </c>
      <c r="I273" s="144" t="s">
        <v>930</v>
      </c>
      <c r="J273" s="144" t="s">
        <v>971</v>
      </c>
      <c r="K273" s="144" t="s">
        <v>987</v>
      </c>
      <c r="L273" s="144"/>
      <c r="M273" s="144"/>
      <c r="N273" s="144"/>
      <c r="O273" s="167" t="s">
        <v>1020</v>
      </c>
      <c r="P273" s="144" t="s">
        <v>1072</v>
      </c>
      <c r="Q273" s="144" t="s">
        <v>1110</v>
      </c>
    </row>
    <row r="274" spans="1:17" s="96" customFormat="1" ht="67.5" customHeight="1">
      <c r="A274" s="218" t="s">
        <v>604</v>
      </c>
      <c r="B274" s="144"/>
      <c r="C274" s="144" t="s">
        <v>650</v>
      </c>
      <c r="D274" s="130">
        <v>42387</v>
      </c>
      <c r="E274" s="130">
        <v>42631</v>
      </c>
      <c r="F274" s="130"/>
      <c r="G274" s="144" t="s">
        <v>339</v>
      </c>
      <c r="H274" s="131"/>
      <c r="I274" s="144" t="s">
        <v>952</v>
      </c>
      <c r="J274" s="144" t="s">
        <v>971</v>
      </c>
      <c r="K274" s="144" t="s">
        <v>983</v>
      </c>
      <c r="L274" s="144"/>
      <c r="M274" s="144"/>
      <c r="N274" s="144">
        <v>3220000</v>
      </c>
      <c r="O274" s="167" t="s">
        <v>1020</v>
      </c>
      <c r="P274" s="144" t="s">
        <v>1062</v>
      </c>
      <c r="Q274" s="144" t="s">
        <v>1105</v>
      </c>
    </row>
    <row r="275" spans="1:17" s="96" customFormat="1" ht="67.5" customHeight="1">
      <c r="A275" s="218" t="s">
        <v>605</v>
      </c>
      <c r="B275" s="144"/>
      <c r="C275" s="144" t="s">
        <v>651</v>
      </c>
      <c r="D275" s="130">
        <v>43122</v>
      </c>
      <c r="E275" s="130">
        <v>43852</v>
      </c>
      <c r="F275" s="130"/>
      <c r="G275" s="144" t="s">
        <v>339</v>
      </c>
      <c r="H275" s="131"/>
      <c r="I275" s="144" t="s">
        <v>918</v>
      </c>
      <c r="J275" s="144" t="s">
        <v>971</v>
      </c>
      <c r="K275" s="144" t="s">
        <v>978</v>
      </c>
      <c r="L275" s="144"/>
      <c r="M275" s="144"/>
      <c r="N275" s="144">
        <v>3688585</v>
      </c>
      <c r="O275" s="167" t="s">
        <v>1020</v>
      </c>
      <c r="P275" s="144" t="s">
        <v>1085</v>
      </c>
      <c r="Q275" s="144" t="s">
        <v>1127</v>
      </c>
    </row>
    <row r="276" spans="1:17" s="96" customFormat="1" ht="67.5" customHeight="1">
      <c r="A276" s="218" t="s">
        <v>606</v>
      </c>
      <c r="B276" s="144"/>
      <c r="C276" s="144" t="s">
        <v>651</v>
      </c>
      <c r="D276" s="130">
        <v>43138</v>
      </c>
      <c r="E276" s="130">
        <v>43503</v>
      </c>
      <c r="F276" s="130"/>
      <c r="G276" s="144" t="s">
        <v>339</v>
      </c>
      <c r="H276" s="131"/>
      <c r="I276" s="144" t="s">
        <v>953</v>
      </c>
      <c r="J276" s="144" t="s">
        <v>971</v>
      </c>
      <c r="K276" s="144" t="s">
        <v>997</v>
      </c>
      <c r="L276" s="144"/>
      <c r="M276" s="144"/>
      <c r="N276" s="144"/>
      <c r="O276" s="167" t="s">
        <v>1020</v>
      </c>
      <c r="P276" s="144" t="s">
        <v>1085</v>
      </c>
      <c r="Q276" s="144" t="s">
        <v>1105</v>
      </c>
    </row>
    <row r="277" spans="1:17" s="96" customFormat="1" ht="67.5" customHeight="1">
      <c r="A277" s="218" t="s">
        <v>607</v>
      </c>
      <c r="B277" s="144"/>
      <c r="C277" s="144" t="s">
        <v>650</v>
      </c>
      <c r="D277" s="130">
        <v>42425</v>
      </c>
      <c r="E277" s="130">
        <v>43156</v>
      </c>
      <c r="F277" s="130">
        <v>43188</v>
      </c>
      <c r="G277" s="144" t="s">
        <v>660</v>
      </c>
      <c r="H277" s="131" t="s">
        <v>841</v>
      </c>
      <c r="I277" s="144" t="s">
        <v>954</v>
      </c>
      <c r="J277" s="144" t="s">
        <v>974</v>
      </c>
      <c r="K277" s="144" t="s">
        <v>985</v>
      </c>
      <c r="L277" s="144"/>
      <c r="M277" s="144"/>
      <c r="N277" s="144">
        <v>39963014</v>
      </c>
      <c r="O277" s="167" t="s">
        <v>1024</v>
      </c>
      <c r="P277" s="144" t="s">
        <v>1071</v>
      </c>
      <c r="Q277" s="144" t="s">
        <v>1124</v>
      </c>
    </row>
    <row r="278" spans="1:17" s="96" customFormat="1" ht="67.5" customHeight="1">
      <c r="A278" s="218" t="s">
        <v>607</v>
      </c>
      <c r="B278" s="144"/>
      <c r="C278" s="144" t="s">
        <v>650</v>
      </c>
      <c r="D278" s="130">
        <v>42425</v>
      </c>
      <c r="E278" s="130">
        <v>43156</v>
      </c>
      <c r="F278" s="130">
        <v>43188</v>
      </c>
      <c r="G278" s="144" t="s">
        <v>669</v>
      </c>
      <c r="H278" s="131" t="s">
        <v>842</v>
      </c>
      <c r="I278" s="144" t="s">
        <v>954</v>
      </c>
      <c r="J278" s="144" t="s">
        <v>974</v>
      </c>
      <c r="K278" s="144" t="s">
        <v>985</v>
      </c>
      <c r="L278" s="144"/>
      <c r="M278" s="144"/>
      <c r="N278" s="144">
        <v>39963014</v>
      </c>
      <c r="O278" s="167" t="s">
        <v>1024</v>
      </c>
      <c r="P278" s="144" t="s">
        <v>1071</v>
      </c>
      <c r="Q278" s="144" t="s">
        <v>1124</v>
      </c>
    </row>
    <row r="279" spans="1:17" s="96" customFormat="1" ht="67.5" customHeight="1">
      <c r="A279" s="218" t="s">
        <v>607</v>
      </c>
      <c r="B279" s="144"/>
      <c r="C279" s="144" t="s">
        <v>650</v>
      </c>
      <c r="D279" s="130">
        <v>42425</v>
      </c>
      <c r="E279" s="130">
        <v>43156</v>
      </c>
      <c r="F279" s="130">
        <v>43188</v>
      </c>
      <c r="G279" s="144" t="s">
        <v>665</v>
      </c>
      <c r="H279" s="131" t="s">
        <v>843</v>
      </c>
      <c r="I279" s="144" t="s">
        <v>954</v>
      </c>
      <c r="J279" s="144" t="s">
        <v>974</v>
      </c>
      <c r="K279" s="144" t="s">
        <v>985</v>
      </c>
      <c r="L279" s="144"/>
      <c r="M279" s="144"/>
      <c r="N279" s="144">
        <v>39963014</v>
      </c>
      <c r="O279" s="167" t="s">
        <v>1024</v>
      </c>
      <c r="P279" s="144" t="s">
        <v>1071</v>
      </c>
      <c r="Q279" s="144" t="s">
        <v>1124</v>
      </c>
    </row>
    <row r="280" spans="1:17" s="96" customFormat="1" ht="67.5" customHeight="1">
      <c r="A280" s="218" t="s">
        <v>607</v>
      </c>
      <c r="B280" s="144"/>
      <c r="C280" s="144" t="s">
        <v>650</v>
      </c>
      <c r="D280" s="130">
        <v>42425</v>
      </c>
      <c r="E280" s="130">
        <v>43156</v>
      </c>
      <c r="F280" s="130">
        <v>43188</v>
      </c>
      <c r="G280" s="144" t="s">
        <v>662</v>
      </c>
      <c r="H280" s="131" t="s">
        <v>844</v>
      </c>
      <c r="I280" s="144" t="s">
        <v>954</v>
      </c>
      <c r="J280" s="144" t="s">
        <v>974</v>
      </c>
      <c r="K280" s="144" t="s">
        <v>985</v>
      </c>
      <c r="L280" s="144"/>
      <c r="M280" s="144"/>
      <c r="N280" s="144">
        <v>39963014</v>
      </c>
      <c r="O280" s="167" t="s">
        <v>1024</v>
      </c>
      <c r="P280" s="144" t="s">
        <v>1071</v>
      </c>
      <c r="Q280" s="144" t="s">
        <v>1124</v>
      </c>
    </row>
    <row r="281" spans="1:17" s="96" customFormat="1" ht="67.5" customHeight="1">
      <c r="A281" s="218" t="s">
        <v>607</v>
      </c>
      <c r="B281" s="144"/>
      <c r="C281" s="144" t="s">
        <v>650</v>
      </c>
      <c r="D281" s="130">
        <v>42425</v>
      </c>
      <c r="E281" s="130">
        <v>43156</v>
      </c>
      <c r="F281" s="130">
        <v>43188</v>
      </c>
      <c r="G281" s="144" t="s">
        <v>655</v>
      </c>
      <c r="H281" s="131" t="s">
        <v>845</v>
      </c>
      <c r="I281" s="144" t="s">
        <v>954</v>
      </c>
      <c r="J281" s="144" t="s">
        <v>974</v>
      </c>
      <c r="K281" s="144" t="s">
        <v>985</v>
      </c>
      <c r="L281" s="144"/>
      <c r="M281" s="144"/>
      <c r="N281" s="144">
        <v>39963014</v>
      </c>
      <c r="O281" s="167" t="s">
        <v>1024</v>
      </c>
      <c r="P281" s="144" t="s">
        <v>1071</v>
      </c>
      <c r="Q281" s="144" t="s">
        <v>1124</v>
      </c>
    </row>
    <row r="282" spans="1:17" s="96" customFormat="1" ht="67.5" customHeight="1">
      <c r="A282" s="218" t="s">
        <v>607</v>
      </c>
      <c r="B282" s="144"/>
      <c r="C282" s="144" t="s">
        <v>650</v>
      </c>
      <c r="D282" s="130">
        <v>42425</v>
      </c>
      <c r="E282" s="130">
        <v>43156</v>
      </c>
      <c r="F282" s="130">
        <v>43188</v>
      </c>
      <c r="G282" s="144" t="s">
        <v>655</v>
      </c>
      <c r="H282" s="131" t="s">
        <v>841</v>
      </c>
      <c r="I282" s="144" t="s">
        <v>954</v>
      </c>
      <c r="J282" s="144" t="s">
        <v>974</v>
      </c>
      <c r="K282" s="144" t="s">
        <v>985</v>
      </c>
      <c r="L282" s="144"/>
      <c r="M282" s="144"/>
      <c r="N282" s="144">
        <v>39963014</v>
      </c>
      <c r="O282" s="167" t="s">
        <v>1024</v>
      </c>
      <c r="P282" s="144" t="s">
        <v>1071</v>
      </c>
      <c r="Q282" s="144" t="s">
        <v>1124</v>
      </c>
    </row>
    <row r="283" spans="1:17" s="96" customFormat="1" ht="67.5" customHeight="1">
      <c r="A283" s="218" t="s">
        <v>607</v>
      </c>
      <c r="B283" s="144"/>
      <c r="C283" s="144" t="s">
        <v>650</v>
      </c>
      <c r="D283" s="130">
        <v>42425</v>
      </c>
      <c r="E283" s="130">
        <v>43156</v>
      </c>
      <c r="F283" s="130">
        <v>43188</v>
      </c>
      <c r="G283" s="144" t="s">
        <v>662</v>
      </c>
      <c r="H283" s="131" t="s">
        <v>846</v>
      </c>
      <c r="I283" s="144" t="s">
        <v>954</v>
      </c>
      <c r="J283" s="144" t="s">
        <v>974</v>
      </c>
      <c r="K283" s="144" t="s">
        <v>985</v>
      </c>
      <c r="L283" s="144"/>
      <c r="M283" s="144"/>
      <c r="N283" s="144">
        <v>39963014</v>
      </c>
      <c r="O283" s="167" t="s">
        <v>1024</v>
      </c>
      <c r="P283" s="144" t="s">
        <v>1071</v>
      </c>
      <c r="Q283" s="144" t="s">
        <v>1124</v>
      </c>
    </row>
    <row r="284" spans="1:17" s="96" customFormat="1" ht="67.5" customHeight="1">
      <c r="A284" s="218" t="s">
        <v>607</v>
      </c>
      <c r="B284" s="144"/>
      <c r="C284" s="144" t="s">
        <v>650</v>
      </c>
      <c r="D284" s="130">
        <v>42425</v>
      </c>
      <c r="E284" s="130">
        <v>43156</v>
      </c>
      <c r="F284" s="130">
        <v>43188</v>
      </c>
      <c r="G284" s="144" t="s">
        <v>657</v>
      </c>
      <c r="H284" s="131" t="s">
        <v>847</v>
      </c>
      <c r="I284" s="144" t="s">
        <v>954</v>
      </c>
      <c r="J284" s="144" t="s">
        <v>974</v>
      </c>
      <c r="K284" s="144" t="s">
        <v>985</v>
      </c>
      <c r="L284" s="144"/>
      <c r="M284" s="144"/>
      <c r="N284" s="144">
        <v>39963014</v>
      </c>
      <c r="O284" s="167" t="s">
        <v>1024</v>
      </c>
      <c r="P284" s="144" t="s">
        <v>1071</v>
      </c>
      <c r="Q284" s="144" t="s">
        <v>1124</v>
      </c>
    </row>
    <row r="285" spans="1:17" s="96" customFormat="1" ht="67.5" customHeight="1">
      <c r="A285" s="218" t="s">
        <v>608</v>
      </c>
      <c r="B285" s="144"/>
      <c r="C285" s="144" t="s">
        <v>650</v>
      </c>
      <c r="D285" s="130">
        <v>42036</v>
      </c>
      <c r="E285" s="130">
        <v>42856</v>
      </c>
      <c r="F285" s="130">
        <v>42858</v>
      </c>
      <c r="G285" s="144" t="s">
        <v>657</v>
      </c>
      <c r="H285" s="131" t="s">
        <v>848</v>
      </c>
      <c r="I285" s="144" t="s">
        <v>955</v>
      </c>
      <c r="J285" s="144" t="s">
        <v>974</v>
      </c>
      <c r="K285" s="144" t="s">
        <v>998</v>
      </c>
      <c r="L285" s="144"/>
      <c r="M285" s="144"/>
      <c r="N285" s="144">
        <v>30995200</v>
      </c>
      <c r="O285" s="167" t="s">
        <v>1024</v>
      </c>
      <c r="P285" s="144" t="s">
        <v>1056</v>
      </c>
      <c r="Q285" s="144" t="s">
        <v>1128</v>
      </c>
    </row>
    <row r="286" spans="1:17" s="96" customFormat="1" ht="67.5" customHeight="1">
      <c r="A286" s="218" t="s">
        <v>608</v>
      </c>
      <c r="B286" s="144"/>
      <c r="C286" s="144" t="s">
        <v>650</v>
      </c>
      <c r="D286" s="130">
        <v>42036</v>
      </c>
      <c r="E286" s="130">
        <v>42856</v>
      </c>
      <c r="F286" s="130">
        <v>42858</v>
      </c>
      <c r="G286" s="144" t="s">
        <v>662</v>
      </c>
      <c r="H286" s="131" t="s">
        <v>849</v>
      </c>
      <c r="I286" s="144" t="s">
        <v>955</v>
      </c>
      <c r="J286" s="144" t="s">
        <v>974</v>
      </c>
      <c r="K286" s="144" t="s">
        <v>998</v>
      </c>
      <c r="L286" s="144"/>
      <c r="M286" s="144"/>
      <c r="N286" s="144">
        <v>30995200</v>
      </c>
      <c r="O286" s="167" t="s">
        <v>1024</v>
      </c>
      <c r="P286" s="144" t="s">
        <v>1056</v>
      </c>
      <c r="Q286" s="144" t="s">
        <v>1128</v>
      </c>
    </row>
    <row r="287" spans="1:17" s="96" customFormat="1" ht="67.5" customHeight="1">
      <c r="A287" s="218" t="s">
        <v>608</v>
      </c>
      <c r="B287" s="144"/>
      <c r="C287" s="144" t="s">
        <v>650</v>
      </c>
      <c r="D287" s="130">
        <v>42036</v>
      </c>
      <c r="E287" s="130">
        <v>42856</v>
      </c>
      <c r="F287" s="130">
        <v>42858</v>
      </c>
      <c r="G287" s="144" t="s">
        <v>657</v>
      </c>
      <c r="H287" s="131" t="s">
        <v>850</v>
      </c>
      <c r="I287" s="144" t="s">
        <v>955</v>
      </c>
      <c r="J287" s="144" t="s">
        <v>974</v>
      </c>
      <c r="K287" s="144" t="s">
        <v>998</v>
      </c>
      <c r="L287" s="144"/>
      <c r="M287" s="144"/>
      <c r="N287" s="144">
        <v>30995200</v>
      </c>
      <c r="O287" s="167" t="s">
        <v>1024</v>
      </c>
      <c r="P287" s="144" t="s">
        <v>1056</v>
      </c>
      <c r="Q287" s="144" t="s">
        <v>1128</v>
      </c>
    </row>
    <row r="288" spans="1:17" s="96" customFormat="1" ht="67.5" customHeight="1">
      <c r="A288" s="218" t="s">
        <v>608</v>
      </c>
      <c r="B288" s="144"/>
      <c r="C288" s="144" t="s">
        <v>650</v>
      </c>
      <c r="D288" s="130">
        <v>42036</v>
      </c>
      <c r="E288" s="130">
        <v>42856</v>
      </c>
      <c r="F288" s="130">
        <v>42858</v>
      </c>
      <c r="G288" s="144" t="s">
        <v>655</v>
      </c>
      <c r="H288" s="131" t="s">
        <v>851</v>
      </c>
      <c r="I288" s="144" t="s">
        <v>955</v>
      </c>
      <c r="J288" s="144" t="s">
        <v>974</v>
      </c>
      <c r="K288" s="144" t="s">
        <v>998</v>
      </c>
      <c r="L288" s="144"/>
      <c r="M288" s="144"/>
      <c r="N288" s="144">
        <v>30995200</v>
      </c>
      <c r="O288" s="167" t="s">
        <v>1024</v>
      </c>
      <c r="P288" s="144" t="s">
        <v>1056</v>
      </c>
      <c r="Q288" s="144" t="s">
        <v>1128</v>
      </c>
    </row>
    <row r="289" spans="1:17" s="96" customFormat="1" ht="67.5" customHeight="1">
      <c r="A289" s="218" t="s">
        <v>608</v>
      </c>
      <c r="B289" s="144"/>
      <c r="C289" s="144" t="s">
        <v>650</v>
      </c>
      <c r="D289" s="130">
        <v>42036</v>
      </c>
      <c r="E289" s="130">
        <v>42856</v>
      </c>
      <c r="F289" s="130">
        <v>42858</v>
      </c>
      <c r="G289" s="144" t="s">
        <v>655</v>
      </c>
      <c r="H289" s="131" t="s">
        <v>852</v>
      </c>
      <c r="I289" s="144" t="s">
        <v>955</v>
      </c>
      <c r="J289" s="144" t="s">
        <v>974</v>
      </c>
      <c r="K289" s="144" t="s">
        <v>998</v>
      </c>
      <c r="L289" s="144"/>
      <c r="M289" s="144"/>
      <c r="N289" s="144">
        <v>30995200</v>
      </c>
      <c r="O289" s="167" t="s">
        <v>1024</v>
      </c>
      <c r="P289" s="144" t="s">
        <v>1056</v>
      </c>
      <c r="Q289" s="144" t="s">
        <v>1128</v>
      </c>
    </row>
    <row r="290" spans="1:17" s="96" customFormat="1" ht="67.5" customHeight="1">
      <c r="A290" s="218" t="s">
        <v>608</v>
      </c>
      <c r="B290" s="144"/>
      <c r="C290" s="144" t="s">
        <v>650</v>
      </c>
      <c r="D290" s="130">
        <v>42036</v>
      </c>
      <c r="E290" s="130">
        <v>42856</v>
      </c>
      <c r="F290" s="130">
        <v>42858</v>
      </c>
      <c r="G290" s="144" t="s">
        <v>653</v>
      </c>
      <c r="H290" s="131" t="s">
        <v>853</v>
      </c>
      <c r="I290" s="144" t="s">
        <v>955</v>
      </c>
      <c r="J290" s="144" t="s">
        <v>974</v>
      </c>
      <c r="K290" s="144" t="s">
        <v>998</v>
      </c>
      <c r="L290" s="144"/>
      <c r="M290" s="144"/>
      <c r="N290" s="144">
        <v>30995200</v>
      </c>
      <c r="O290" s="167" t="s">
        <v>1024</v>
      </c>
      <c r="P290" s="144" t="s">
        <v>1056</v>
      </c>
      <c r="Q290" s="144" t="s">
        <v>1128</v>
      </c>
    </row>
    <row r="291" spans="1:17" s="96" customFormat="1" ht="67.5" customHeight="1">
      <c r="A291" s="218" t="s">
        <v>609</v>
      </c>
      <c r="B291" s="144"/>
      <c r="C291" s="144" t="s">
        <v>651</v>
      </c>
      <c r="D291" s="130">
        <v>43173</v>
      </c>
      <c r="E291" s="130">
        <v>43418</v>
      </c>
      <c r="F291" s="130"/>
      <c r="G291" s="144" t="s">
        <v>339</v>
      </c>
      <c r="H291" s="131"/>
      <c r="I291" s="144" t="s">
        <v>956</v>
      </c>
      <c r="J291" s="144" t="s">
        <v>974</v>
      </c>
      <c r="K291" s="144" t="s">
        <v>1008</v>
      </c>
      <c r="L291" s="144"/>
      <c r="M291" s="144"/>
      <c r="N291" s="144">
        <v>49832000</v>
      </c>
      <c r="O291" s="167" t="s">
        <v>1024</v>
      </c>
      <c r="P291" s="144" t="s">
        <v>1071</v>
      </c>
      <c r="Q291" s="144" t="s">
        <v>1129</v>
      </c>
    </row>
    <row r="292" spans="1:17" s="96" customFormat="1" ht="67.5" customHeight="1">
      <c r="A292" s="218" t="s">
        <v>610</v>
      </c>
      <c r="B292" s="144"/>
      <c r="C292" s="144" t="s">
        <v>651</v>
      </c>
      <c r="D292" s="130">
        <v>43122</v>
      </c>
      <c r="E292" s="130">
        <v>43852</v>
      </c>
      <c r="F292" s="130"/>
      <c r="G292" s="144" t="s">
        <v>339</v>
      </c>
      <c r="H292" s="131"/>
      <c r="I292" s="144" t="s">
        <v>946</v>
      </c>
      <c r="J292" s="144" t="s">
        <v>971</v>
      </c>
      <c r="K292" s="144" t="s">
        <v>978</v>
      </c>
      <c r="L292" s="144"/>
      <c r="M292" s="144"/>
      <c r="N292" s="144">
        <v>3688585</v>
      </c>
      <c r="O292" s="167" t="s">
        <v>1020</v>
      </c>
      <c r="P292" s="144" t="s">
        <v>1086</v>
      </c>
      <c r="Q292" s="144" t="s">
        <v>1105</v>
      </c>
    </row>
    <row r="293" spans="1:17" s="96" customFormat="1" ht="67.5" customHeight="1">
      <c r="A293" s="218" t="s">
        <v>611</v>
      </c>
      <c r="B293" s="144"/>
      <c r="C293" s="144" t="s">
        <v>651</v>
      </c>
      <c r="D293" s="130">
        <v>42754</v>
      </c>
      <c r="E293" s="130">
        <v>43484</v>
      </c>
      <c r="F293" s="130"/>
      <c r="G293" s="144" t="s">
        <v>657</v>
      </c>
      <c r="H293" s="131" t="s">
        <v>854</v>
      </c>
      <c r="I293" s="144" t="s">
        <v>946</v>
      </c>
      <c r="J293" s="144" t="s">
        <v>974</v>
      </c>
      <c r="K293" s="144" t="s">
        <v>993</v>
      </c>
      <c r="L293" s="144"/>
      <c r="M293" s="144"/>
      <c r="N293" s="144">
        <v>30000000</v>
      </c>
      <c r="O293" s="167" t="s">
        <v>1025</v>
      </c>
      <c r="P293" s="144" t="s">
        <v>1063</v>
      </c>
      <c r="Q293" s="144"/>
    </row>
    <row r="294" spans="1:17" s="96" customFormat="1" ht="67.5" customHeight="1">
      <c r="A294" s="218" t="s">
        <v>611</v>
      </c>
      <c r="B294" s="144"/>
      <c r="C294" s="144" t="s">
        <v>651</v>
      </c>
      <c r="D294" s="130">
        <v>42754</v>
      </c>
      <c r="E294" s="130">
        <v>43484</v>
      </c>
      <c r="F294" s="130"/>
      <c r="G294" s="144" t="s">
        <v>657</v>
      </c>
      <c r="H294" s="131" t="s">
        <v>855</v>
      </c>
      <c r="I294" s="144" t="s">
        <v>946</v>
      </c>
      <c r="J294" s="144" t="s">
        <v>974</v>
      </c>
      <c r="K294" s="144" t="s">
        <v>993</v>
      </c>
      <c r="L294" s="144"/>
      <c r="M294" s="144"/>
      <c r="N294" s="144">
        <v>30000000</v>
      </c>
      <c r="O294" s="167" t="s">
        <v>1025</v>
      </c>
      <c r="P294" s="144" t="s">
        <v>1063</v>
      </c>
      <c r="Q294" s="144"/>
    </row>
    <row r="295" spans="1:17" s="96" customFormat="1" ht="67.5" customHeight="1">
      <c r="A295" s="218" t="s">
        <v>612</v>
      </c>
      <c r="B295" s="144"/>
      <c r="C295" s="144" t="s">
        <v>651</v>
      </c>
      <c r="D295" s="130">
        <v>43122</v>
      </c>
      <c r="E295" s="130">
        <v>43852</v>
      </c>
      <c r="F295" s="130"/>
      <c r="G295" s="144" t="s">
        <v>339</v>
      </c>
      <c r="H295" s="131"/>
      <c r="I295" s="144" t="s">
        <v>957</v>
      </c>
      <c r="J295" s="144" t="s">
        <v>971</v>
      </c>
      <c r="K295" s="144" t="s">
        <v>978</v>
      </c>
      <c r="L295" s="144"/>
      <c r="M295" s="144"/>
      <c r="N295" s="144">
        <v>3688585</v>
      </c>
      <c r="O295" s="167" t="s">
        <v>1020</v>
      </c>
      <c r="P295" s="144" t="s">
        <v>1087</v>
      </c>
      <c r="Q295" s="144" t="s">
        <v>1105</v>
      </c>
    </row>
    <row r="296" spans="1:17" s="96" customFormat="1" ht="67.5" customHeight="1">
      <c r="A296" s="218" t="s">
        <v>613</v>
      </c>
      <c r="B296" s="144"/>
      <c r="C296" s="144" t="s">
        <v>650</v>
      </c>
      <c r="D296" s="130">
        <v>42748</v>
      </c>
      <c r="E296" s="130">
        <v>42929</v>
      </c>
      <c r="F296" s="130">
        <v>42993</v>
      </c>
      <c r="G296" s="144" t="s">
        <v>339</v>
      </c>
      <c r="H296" s="131"/>
      <c r="I296" s="144"/>
      <c r="J296" s="144" t="s">
        <v>980</v>
      </c>
      <c r="K296" s="144" t="s">
        <v>981</v>
      </c>
      <c r="L296" s="144"/>
      <c r="M296" s="144"/>
      <c r="N296" s="144"/>
      <c r="O296" s="167" t="s">
        <v>1019</v>
      </c>
      <c r="P296" s="144" t="s">
        <v>1038</v>
      </c>
      <c r="Q296" s="144" t="s">
        <v>1104</v>
      </c>
    </row>
    <row r="297" spans="1:17" s="96" customFormat="1" ht="67.5" customHeight="1">
      <c r="A297" s="218" t="s">
        <v>614</v>
      </c>
      <c r="B297" s="144"/>
      <c r="C297" s="144" t="s">
        <v>650</v>
      </c>
      <c r="D297" s="130">
        <v>40765</v>
      </c>
      <c r="E297" s="130">
        <v>41131</v>
      </c>
      <c r="F297" s="130">
        <v>41425</v>
      </c>
      <c r="G297" s="144" t="s">
        <v>655</v>
      </c>
      <c r="H297" s="131" t="s">
        <v>856</v>
      </c>
      <c r="I297" s="144" t="s">
        <v>958</v>
      </c>
      <c r="J297" s="144" t="s">
        <v>971</v>
      </c>
      <c r="K297" s="144" t="s">
        <v>1007</v>
      </c>
      <c r="L297" s="144"/>
      <c r="M297" s="144"/>
      <c r="N297" s="144">
        <v>2446000</v>
      </c>
      <c r="O297" s="167" t="s">
        <v>1021</v>
      </c>
      <c r="P297" s="144" t="s">
        <v>1088</v>
      </c>
      <c r="Q297" s="144" t="s">
        <v>1106</v>
      </c>
    </row>
    <row r="298" spans="1:17" s="96" customFormat="1" ht="67.5" customHeight="1">
      <c r="A298" s="218" t="s">
        <v>614</v>
      </c>
      <c r="B298" s="144"/>
      <c r="C298" s="144" t="s">
        <v>650</v>
      </c>
      <c r="D298" s="130">
        <v>40765</v>
      </c>
      <c r="E298" s="130">
        <v>41131</v>
      </c>
      <c r="F298" s="130">
        <v>41425</v>
      </c>
      <c r="G298" s="144" t="s">
        <v>655</v>
      </c>
      <c r="H298" s="131" t="s">
        <v>857</v>
      </c>
      <c r="I298" s="144" t="s">
        <v>958</v>
      </c>
      <c r="J298" s="144" t="s">
        <v>971</v>
      </c>
      <c r="K298" s="144" t="s">
        <v>1007</v>
      </c>
      <c r="L298" s="144"/>
      <c r="M298" s="144"/>
      <c r="N298" s="144">
        <v>2446000</v>
      </c>
      <c r="O298" s="167" t="s">
        <v>1021</v>
      </c>
      <c r="P298" s="144" t="s">
        <v>1088</v>
      </c>
      <c r="Q298" s="144" t="s">
        <v>1106</v>
      </c>
    </row>
    <row r="299" spans="1:17" s="96" customFormat="1" ht="67.5" customHeight="1">
      <c r="A299" s="218" t="s">
        <v>615</v>
      </c>
      <c r="B299" s="144"/>
      <c r="C299" s="144" t="s">
        <v>651</v>
      </c>
      <c r="D299" s="130">
        <v>41956</v>
      </c>
      <c r="E299" s="130">
        <v>43052</v>
      </c>
      <c r="F299" s="130"/>
      <c r="G299" s="144" t="s">
        <v>668</v>
      </c>
      <c r="H299" s="131" t="s">
        <v>858</v>
      </c>
      <c r="I299" s="144" t="s">
        <v>959</v>
      </c>
      <c r="J299" s="144" t="s">
        <v>975</v>
      </c>
      <c r="K299" s="144" t="s">
        <v>1005</v>
      </c>
      <c r="L299" s="144" t="s">
        <v>973</v>
      </c>
      <c r="M299" s="144">
        <v>28500000</v>
      </c>
      <c r="N299" s="144"/>
      <c r="O299" s="167" t="s">
        <v>1020</v>
      </c>
      <c r="P299" s="144" t="s">
        <v>1073</v>
      </c>
      <c r="Q299" s="144" t="s">
        <v>1108</v>
      </c>
    </row>
    <row r="300" spans="1:17" s="96" customFormat="1" ht="67.5" customHeight="1">
      <c r="A300" s="218" t="s">
        <v>615</v>
      </c>
      <c r="B300" s="144"/>
      <c r="C300" s="144" t="s">
        <v>651</v>
      </c>
      <c r="D300" s="130">
        <v>41956</v>
      </c>
      <c r="E300" s="130">
        <v>43052</v>
      </c>
      <c r="F300" s="130"/>
      <c r="G300" s="144" t="s">
        <v>665</v>
      </c>
      <c r="H300" s="131" t="s">
        <v>859</v>
      </c>
      <c r="I300" s="144" t="s">
        <v>959</v>
      </c>
      <c r="J300" s="144" t="s">
        <v>975</v>
      </c>
      <c r="K300" s="144" t="s">
        <v>1005</v>
      </c>
      <c r="L300" s="144" t="s">
        <v>973</v>
      </c>
      <c r="M300" s="144">
        <v>28500000</v>
      </c>
      <c r="N300" s="144"/>
      <c r="O300" s="167" t="s">
        <v>1020</v>
      </c>
      <c r="P300" s="144" t="s">
        <v>1073</v>
      </c>
      <c r="Q300" s="144" t="s">
        <v>1108</v>
      </c>
    </row>
    <row r="301" spans="1:17" s="96" customFormat="1" ht="67.5" customHeight="1">
      <c r="A301" s="218" t="s">
        <v>616</v>
      </c>
      <c r="B301" s="144"/>
      <c r="C301" s="144" t="s">
        <v>650</v>
      </c>
      <c r="D301" s="130">
        <v>42748</v>
      </c>
      <c r="E301" s="130">
        <v>42929</v>
      </c>
      <c r="F301" s="130">
        <v>42993</v>
      </c>
      <c r="G301" s="144" t="s">
        <v>339</v>
      </c>
      <c r="H301" s="131"/>
      <c r="I301" s="144"/>
      <c r="J301" s="144" t="s">
        <v>980</v>
      </c>
      <c r="K301" s="144" t="s">
        <v>981</v>
      </c>
      <c r="L301" s="144"/>
      <c r="M301" s="144"/>
      <c r="N301" s="144"/>
      <c r="O301" s="167" t="s">
        <v>1019</v>
      </c>
      <c r="P301" s="144" t="s">
        <v>1038</v>
      </c>
      <c r="Q301" s="144" t="s">
        <v>1104</v>
      </c>
    </row>
    <row r="302" spans="1:17" s="96" customFormat="1" ht="67.5" customHeight="1">
      <c r="A302" s="218" t="s">
        <v>617</v>
      </c>
      <c r="B302" s="144"/>
      <c r="C302" s="144" t="s">
        <v>650</v>
      </c>
      <c r="D302" s="130">
        <v>41334</v>
      </c>
      <c r="E302" s="130">
        <v>41699</v>
      </c>
      <c r="F302" s="130">
        <v>41751</v>
      </c>
      <c r="G302" s="144" t="s">
        <v>652</v>
      </c>
      <c r="H302" s="131" t="s">
        <v>860</v>
      </c>
      <c r="I302" s="144"/>
      <c r="J302" s="144" t="s">
        <v>971</v>
      </c>
      <c r="K302" s="144" t="s">
        <v>972</v>
      </c>
      <c r="L302" s="144"/>
      <c r="M302" s="144"/>
      <c r="N302" s="144"/>
      <c r="O302" s="167" t="s">
        <v>1024</v>
      </c>
      <c r="P302" s="144" t="s">
        <v>1089</v>
      </c>
      <c r="Q302" s="144" t="s">
        <v>1130</v>
      </c>
    </row>
    <row r="303" spans="1:17" s="96" customFormat="1" ht="67.5" customHeight="1">
      <c r="A303" s="218" t="s">
        <v>618</v>
      </c>
      <c r="B303" s="144"/>
      <c r="C303" s="144" t="s">
        <v>650</v>
      </c>
      <c r="D303" s="130">
        <v>40940</v>
      </c>
      <c r="E303" s="130">
        <v>41306</v>
      </c>
      <c r="F303" s="130">
        <v>41337</v>
      </c>
      <c r="G303" s="144" t="s">
        <v>652</v>
      </c>
      <c r="H303" s="131" t="s">
        <v>861</v>
      </c>
      <c r="I303" s="144"/>
      <c r="J303" s="144" t="s">
        <v>971</v>
      </c>
      <c r="K303" s="144" t="s">
        <v>994</v>
      </c>
      <c r="L303" s="144" t="s">
        <v>973</v>
      </c>
      <c r="M303" s="144">
        <v>15425280</v>
      </c>
      <c r="N303" s="144"/>
      <c r="O303" s="167" t="s">
        <v>1019</v>
      </c>
      <c r="P303" s="144" t="s">
        <v>1046</v>
      </c>
      <c r="Q303" s="144" t="s">
        <v>1113</v>
      </c>
    </row>
    <row r="304" spans="1:17" s="96" customFormat="1" ht="67.5" customHeight="1">
      <c r="A304" s="218" t="s">
        <v>619</v>
      </c>
      <c r="B304" s="144"/>
      <c r="C304" s="144" t="s">
        <v>650</v>
      </c>
      <c r="D304" s="130">
        <v>42024</v>
      </c>
      <c r="E304" s="130">
        <v>42389</v>
      </c>
      <c r="F304" s="130">
        <v>42464</v>
      </c>
      <c r="G304" s="144" t="s">
        <v>662</v>
      </c>
      <c r="H304" s="131" t="s">
        <v>862</v>
      </c>
      <c r="I304" s="144"/>
      <c r="J304" s="144" t="s">
        <v>971</v>
      </c>
      <c r="K304" s="144" t="s">
        <v>1009</v>
      </c>
      <c r="L304" s="144"/>
      <c r="M304" s="144"/>
      <c r="N304" s="144">
        <v>22176000</v>
      </c>
      <c r="O304" s="167" t="s">
        <v>1020</v>
      </c>
      <c r="P304" s="144" t="s">
        <v>1062</v>
      </c>
      <c r="Q304" s="144" t="s">
        <v>1105</v>
      </c>
    </row>
    <row r="305" spans="1:17" s="96" customFormat="1" ht="67.5" customHeight="1">
      <c r="A305" s="218" t="s">
        <v>619</v>
      </c>
      <c r="B305" s="144"/>
      <c r="C305" s="144" t="s">
        <v>650</v>
      </c>
      <c r="D305" s="130">
        <v>42024</v>
      </c>
      <c r="E305" s="130">
        <v>42389</v>
      </c>
      <c r="F305" s="130">
        <v>42464</v>
      </c>
      <c r="G305" s="144" t="s">
        <v>654</v>
      </c>
      <c r="H305" s="131" t="s">
        <v>863</v>
      </c>
      <c r="I305" s="144"/>
      <c r="J305" s="144" t="s">
        <v>971</v>
      </c>
      <c r="K305" s="144" t="s">
        <v>1009</v>
      </c>
      <c r="L305" s="144"/>
      <c r="M305" s="144"/>
      <c r="N305" s="144">
        <v>22176000</v>
      </c>
      <c r="O305" s="167" t="s">
        <v>1020</v>
      </c>
      <c r="P305" s="144" t="s">
        <v>1062</v>
      </c>
      <c r="Q305" s="144" t="s">
        <v>1105</v>
      </c>
    </row>
    <row r="306" spans="1:17" s="96" customFormat="1" ht="67.5" customHeight="1">
      <c r="A306" s="218" t="s">
        <v>619</v>
      </c>
      <c r="B306" s="144"/>
      <c r="C306" s="144" t="s">
        <v>650</v>
      </c>
      <c r="D306" s="130">
        <v>42024</v>
      </c>
      <c r="E306" s="130">
        <v>42389</v>
      </c>
      <c r="F306" s="130">
        <v>42464</v>
      </c>
      <c r="G306" s="144" t="s">
        <v>652</v>
      </c>
      <c r="H306" s="131" t="s">
        <v>864</v>
      </c>
      <c r="I306" s="144"/>
      <c r="J306" s="144" t="s">
        <v>971</v>
      </c>
      <c r="K306" s="144" t="s">
        <v>1009</v>
      </c>
      <c r="L306" s="144"/>
      <c r="M306" s="144"/>
      <c r="N306" s="144">
        <v>22176000</v>
      </c>
      <c r="O306" s="167" t="s">
        <v>1020</v>
      </c>
      <c r="P306" s="144" t="s">
        <v>1062</v>
      </c>
      <c r="Q306" s="144" t="s">
        <v>1105</v>
      </c>
    </row>
    <row r="307" spans="1:17" s="96" customFormat="1" ht="67.5" customHeight="1">
      <c r="A307" s="218" t="s">
        <v>620</v>
      </c>
      <c r="B307" s="144"/>
      <c r="C307" s="144" t="s">
        <v>650</v>
      </c>
      <c r="D307" s="130">
        <v>42037</v>
      </c>
      <c r="E307" s="130">
        <v>42402</v>
      </c>
      <c r="F307" s="130">
        <v>42460</v>
      </c>
      <c r="G307" s="144" t="s">
        <v>652</v>
      </c>
      <c r="H307" s="131" t="s">
        <v>865</v>
      </c>
      <c r="I307" s="144"/>
      <c r="J307" s="144" t="s">
        <v>971</v>
      </c>
      <c r="K307" s="144" t="s">
        <v>1009</v>
      </c>
      <c r="L307" s="144"/>
      <c r="M307" s="144"/>
      <c r="N307" s="144">
        <v>22176000</v>
      </c>
      <c r="O307" s="167" t="s">
        <v>1020</v>
      </c>
      <c r="P307" s="144" t="s">
        <v>1060</v>
      </c>
      <c r="Q307" s="144" t="s">
        <v>1105</v>
      </c>
    </row>
    <row r="308" spans="1:17" s="96" customFormat="1" ht="67.5" customHeight="1">
      <c r="A308" s="218" t="s">
        <v>620</v>
      </c>
      <c r="B308" s="144"/>
      <c r="C308" s="144" t="s">
        <v>650</v>
      </c>
      <c r="D308" s="130">
        <v>42037</v>
      </c>
      <c r="E308" s="130">
        <v>42402</v>
      </c>
      <c r="F308" s="130">
        <v>42460</v>
      </c>
      <c r="G308" s="144" t="s">
        <v>652</v>
      </c>
      <c r="H308" s="131" t="s">
        <v>749</v>
      </c>
      <c r="I308" s="144"/>
      <c r="J308" s="144" t="s">
        <v>971</v>
      </c>
      <c r="K308" s="144" t="s">
        <v>1009</v>
      </c>
      <c r="L308" s="144"/>
      <c r="M308" s="144"/>
      <c r="N308" s="144">
        <v>22176000</v>
      </c>
      <c r="O308" s="167" t="s">
        <v>1020</v>
      </c>
      <c r="P308" s="144" t="s">
        <v>1060</v>
      </c>
      <c r="Q308" s="144" t="s">
        <v>1105</v>
      </c>
    </row>
    <row r="309" spans="1:17" s="96" customFormat="1" ht="67.5" customHeight="1">
      <c r="A309" s="218" t="s">
        <v>621</v>
      </c>
      <c r="B309" s="144"/>
      <c r="C309" s="144" t="s">
        <v>650</v>
      </c>
      <c r="D309" s="130">
        <v>42037</v>
      </c>
      <c r="E309" s="130">
        <v>42402</v>
      </c>
      <c r="F309" s="130">
        <v>42446</v>
      </c>
      <c r="G309" s="144" t="s">
        <v>652</v>
      </c>
      <c r="H309" s="131" t="s">
        <v>795</v>
      </c>
      <c r="I309" s="144"/>
      <c r="J309" s="144" t="s">
        <v>971</v>
      </c>
      <c r="K309" s="144" t="s">
        <v>1009</v>
      </c>
      <c r="L309" s="144"/>
      <c r="M309" s="144"/>
      <c r="N309" s="144">
        <v>22176000</v>
      </c>
      <c r="O309" s="167" t="s">
        <v>1020</v>
      </c>
      <c r="P309" s="144" t="s">
        <v>1090</v>
      </c>
      <c r="Q309" s="144" t="s">
        <v>1105</v>
      </c>
    </row>
    <row r="310" spans="1:17" s="96" customFormat="1" ht="67.5" customHeight="1">
      <c r="A310" s="218" t="s">
        <v>621</v>
      </c>
      <c r="B310" s="144"/>
      <c r="C310" s="144" t="s">
        <v>650</v>
      </c>
      <c r="D310" s="130">
        <v>42037</v>
      </c>
      <c r="E310" s="130">
        <v>42402</v>
      </c>
      <c r="F310" s="130">
        <v>42446</v>
      </c>
      <c r="G310" s="144" t="s">
        <v>654</v>
      </c>
      <c r="H310" s="131" t="s">
        <v>866</v>
      </c>
      <c r="I310" s="144"/>
      <c r="J310" s="144" t="s">
        <v>971</v>
      </c>
      <c r="K310" s="144" t="s">
        <v>1009</v>
      </c>
      <c r="L310" s="144"/>
      <c r="M310" s="144"/>
      <c r="N310" s="144">
        <v>22176000</v>
      </c>
      <c r="O310" s="167" t="s">
        <v>1020</v>
      </c>
      <c r="P310" s="144" t="s">
        <v>1090</v>
      </c>
      <c r="Q310" s="144" t="s">
        <v>1105</v>
      </c>
    </row>
    <row r="311" spans="1:17" s="96" customFormat="1" ht="67.5" customHeight="1">
      <c r="A311" s="218" t="s">
        <v>622</v>
      </c>
      <c r="B311" s="144"/>
      <c r="C311" s="144" t="s">
        <v>650</v>
      </c>
      <c r="D311" s="130">
        <v>42037</v>
      </c>
      <c r="E311" s="130">
        <v>42402</v>
      </c>
      <c r="F311" s="130">
        <v>42472</v>
      </c>
      <c r="G311" s="144" t="s">
        <v>652</v>
      </c>
      <c r="H311" s="131" t="s">
        <v>867</v>
      </c>
      <c r="I311" s="144"/>
      <c r="J311" s="144" t="s">
        <v>971</v>
      </c>
      <c r="K311" s="144" t="s">
        <v>1009</v>
      </c>
      <c r="L311" s="144"/>
      <c r="M311" s="144"/>
      <c r="N311" s="144">
        <v>22176000</v>
      </c>
      <c r="O311" s="167" t="s">
        <v>1020</v>
      </c>
      <c r="P311" s="144" t="s">
        <v>1057</v>
      </c>
      <c r="Q311" s="144" t="s">
        <v>1105</v>
      </c>
    </row>
    <row r="312" spans="1:17" s="96" customFormat="1" ht="67.5" customHeight="1">
      <c r="A312" s="218" t="s">
        <v>623</v>
      </c>
      <c r="B312" s="144"/>
      <c r="C312" s="144" t="s">
        <v>651</v>
      </c>
      <c r="D312" s="130">
        <v>42857</v>
      </c>
      <c r="E312" s="130">
        <v>43222</v>
      </c>
      <c r="F312" s="130"/>
      <c r="G312" s="144" t="s">
        <v>339</v>
      </c>
      <c r="H312" s="131"/>
      <c r="I312" s="144"/>
      <c r="J312" s="144" t="s">
        <v>971</v>
      </c>
      <c r="K312" s="144" t="s">
        <v>1010</v>
      </c>
      <c r="L312" s="144"/>
      <c r="M312" s="144"/>
      <c r="N312" s="144"/>
      <c r="O312" s="167" t="s">
        <v>1020</v>
      </c>
      <c r="P312" s="144" t="s">
        <v>1091</v>
      </c>
      <c r="Q312" s="144" t="s">
        <v>1107</v>
      </c>
    </row>
    <row r="313" spans="1:17" s="96" customFormat="1" ht="67.5" customHeight="1">
      <c r="A313" s="218" t="s">
        <v>624</v>
      </c>
      <c r="B313" s="144"/>
      <c r="C313" s="144" t="s">
        <v>651</v>
      </c>
      <c r="D313" s="130">
        <v>42857</v>
      </c>
      <c r="E313" s="130">
        <v>43222</v>
      </c>
      <c r="F313" s="130"/>
      <c r="G313" s="144" t="s">
        <v>339</v>
      </c>
      <c r="H313" s="131"/>
      <c r="I313" s="144"/>
      <c r="J313" s="144" t="s">
        <v>971</v>
      </c>
      <c r="K313" s="144" t="s">
        <v>1010</v>
      </c>
      <c r="L313" s="144"/>
      <c r="M313" s="144"/>
      <c r="N313" s="144"/>
      <c r="O313" s="167" t="s">
        <v>1019</v>
      </c>
      <c r="P313" s="144" t="s">
        <v>1092</v>
      </c>
      <c r="Q313" s="144" t="s">
        <v>1118</v>
      </c>
    </row>
    <row r="314" spans="1:17" s="96" customFormat="1" ht="67.5" customHeight="1">
      <c r="A314" s="218" t="s">
        <v>625</v>
      </c>
      <c r="B314" s="144"/>
      <c r="C314" s="144" t="s">
        <v>650</v>
      </c>
      <c r="D314" s="130">
        <v>42072</v>
      </c>
      <c r="E314" s="130">
        <v>42317</v>
      </c>
      <c r="F314" s="130">
        <v>42541</v>
      </c>
      <c r="G314" s="144" t="s">
        <v>652</v>
      </c>
      <c r="H314" s="131" t="s">
        <v>868</v>
      </c>
      <c r="I314" s="144"/>
      <c r="J314" s="144" t="s">
        <v>971</v>
      </c>
      <c r="K314" s="144" t="s">
        <v>1011</v>
      </c>
      <c r="L314" s="144"/>
      <c r="M314" s="144"/>
      <c r="N314" s="144">
        <v>3052800</v>
      </c>
      <c r="O314" s="167" t="s">
        <v>1020</v>
      </c>
      <c r="P314" s="144" t="s">
        <v>1035</v>
      </c>
      <c r="Q314" s="144" t="s">
        <v>1105</v>
      </c>
    </row>
    <row r="315" spans="1:17" s="96" customFormat="1" ht="67.5" customHeight="1">
      <c r="A315" s="218" t="s">
        <v>626</v>
      </c>
      <c r="B315" s="144"/>
      <c r="C315" s="144" t="s">
        <v>650</v>
      </c>
      <c r="D315" s="130">
        <v>42072</v>
      </c>
      <c r="E315" s="130">
        <v>42438</v>
      </c>
      <c r="F315" s="130">
        <v>42718</v>
      </c>
      <c r="G315" s="144" t="s">
        <v>339</v>
      </c>
      <c r="H315" s="131"/>
      <c r="I315" s="144"/>
      <c r="J315" s="144" t="s">
        <v>971</v>
      </c>
      <c r="K315" s="144" t="s">
        <v>1011</v>
      </c>
      <c r="L315" s="144"/>
      <c r="M315" s="144"/>
      <c r="N315" s="144">
        <v>3052800</v>
      </c>
      <c r="O315" s="167" t="s">
        <v>1024</v>
      </c>
      <c r="P315" s="144" t="s">
        <v>1093</v>
      </c>
      <c r="Q315" s="144" t="s">
        <v>1124</v>
      </c>
    </row>
    <row r="316" spans="1:17" s="96" customFormat="1" ht="67.5" customHeight="1">
      <c r="A316" s="218" t="s">
        <v>627</v>
      </c>
      <c r="B316" s="144"/>
      <c r="C316" s="144" t="s">
        <v>650</v>
      </c>
      <c r="D316" s="130">
        <v>42072</v>
      </c>
      <c r="E316" s="130">
        <v>42317</v>
      </c>
      <c r="F316" s="130">
        <v>42541</v>
      </c>
      <c r="G316" s="144" t="s">
        <v>339</v>
      </c>
      <c r="H316" s="131"/>
      <c r="I316" s="144"/>
      <c r="J316" s="144" t="s">
        <v>971</v>
      </c>
      <c r="K316" s="144" t="s">
        <v>1011</v>
      </c>
      <c r="L316" s="144"/>
      <c r="M316" s="144"/>
      <c r="N316" s="144">
        <v>3052800</v>
      </c>
      <c r="O316" s="167" t="s">
        <v>1020</v>
      </c>
      <c r="P316" s="144" t="s">
        <v>1094</v>
      </c>
      <c r="Q316" s="144" t="s">
        <v>1105</v>
      </c>
    </row>
    <row r="317" spans="1:17" s="96" customFormat="1" ht="67.5" customHeight="1">
      <c r="A317" s="218" t="s">
        <v>628</v>
      </c>
      <c r="B317" s="144"/>
      <c r="C317" s="144" t="s">
        <v>651</v>
      </c>
      <c r="D317" s="130">
        <v>42857</v>
      </c>
      <c r="E317" s="130">
        <v>43222</v>
      </c>
      <c r="F317" s="130"/>
      <c r="G317" s="144" t="s">
        <v>339</v>
      </c>
      <c r="H317" s="131"/>
      <c r="I317" s="144"/>
      <c r="J317" s="144" t="s">
        <v>971</v>
      </c>
      <c r="K317" s="144" t="s">
        <v>1010</v>
      </c>
      <c r="L317" s="144"/>
      <c r="M317" s="144"/>
      <c r="N317" s="144"/>
      <c r="O317" s="167" t="s">
        <v>1020</v>
      </c>
      <c r="P317" s="144" t="s">
        <v>1051</v>
      </c>
      <c r="Q317" s="144" t="s">
        <v>1105</v>
      </c>
    </row>
    <row r="318" spans="1:17" s="96" customFormat="1" ht="67.5" customHeight="1">
      <c r="A318" s="218" t="s">
        <v>629</v>
      </c>
      <c r="B318" s="144"/>
      <c r="C318" s="144" t="s">
        <v>650</v>
      </c>
      <c r="D318" s="130">
        <v>42387</v>
      </c>
      <c r="E318" s="130">
        <v>43118</v>
      </c>
      <c r="F318" s="130">
        <v>43056</v>
      </c>
      <c r="G318" s="144" t="s">
        <v>660</v>
      </c>
      <c r="H318" s="131" t="s">
        <v>799</v>
      </c>
      <c r="I318" s="144" t="s">
        <v>960</v>
      </c>
      <c r="J318" s="144" t="s">
        <v>971</v>
      </c>
      <c r="K318" s="144" t="s">
        <v>983</v>
      </c>
      <c r="L318" s="144"/>
      <c r="M318" s="144"/>
      <c r="N318" s="144">
        <v>6400000</v>
      </c>
      <c r="O318" s="167" t="s">
        <v>1020</v>
      </c>
      <c r="P318" s="144" t="s">
        <v>1058</v>
      </c>
      <c r="Q318" s="144" t="s">
        <v>1105</v>
      </c>
    </row>
    <row r="319" spans="1:17" s="96" customFormat="1" ht="67.5" customHeight="1">
      <c r="A319" s="218" t="s">
        <v>629</v>
      </c>
      <c r="B319" s="144"/>
      <c r="C319" s="144" t="s">
        <v>650</v>
      </c>
      <c r="D319" s="130">
        <v>42387</v>
      </c>
      <c r="E319" s="130">
        <v>43118</v>
      </c>
      <c r="F319" s="130">
        <v>43056</v>
      </c>
      <c r="G319" s="144" t="s">
        <v>655</v>
      </c>
      <c r="H319" s="131" t="s">
        <v>808</v>
      </c>
      <c r="I319" s="144" t="s">
        <v>960</v>
      </c>
      <c r="J319" s="144" t="s">
        <v>971</v>
      </c>
      <c r="K319" s="144" t="s">
        <v>983</v>
      </c>
      <c r="L319" s="144"/>
      <c r="M319" s="144"/>
      <c r="N319" s="144">
        <v>6400000</v>
      </c>
      <c r="O319" s="167" t="s">
        <v>1020</v>
      </c>
      <c r="P319" s="144" t="s">
        <v>1058</v>
      </c>
      <c r="Q319" s="144" t="s">
        <v>1105</v>
      </c>
    </row>
    <row r="320" spans="1:17" s="96" customFormat="1" ht="67.5" customHeight="1">
      <c r="A320" s="218" t="s">
        <v>629</v>
      </c>
      <c r="B320" s="144"/>
      <c r="C320" s="144" t="s">
        <v>650</v>
      </c>
      <c r="D320" s="130">
        <v>42387</v>
      </c>
      <c r="E320" s="130">
        <v>43118</v>
      </c>
      <c r="F320" s="130">
        <v>43056</v>
      </c>
      <c r="G320" s="144" t="s">
        <v>657</v>
      </c>
      <c r="H320" s="131" t="s">
        <v>869</v>
      </c>
      <c r="I320" s="144" t="s">
        <v>960</v>
      </c>
      <c r="J320" s="144" t="s">
        <v>971</v>
      </c>
      <c r="K320" s="144" t="s">
        <v>983</v>
      </c>
      <c r="L320" s="144"/>
      <c r="M320" s="144"/>
      <c r="N320" s="144">
        <v>6400000</v>
      </c>
      <c r="O320" s="167" t="s">
        <v>1020</v>
      </c>
      <c r="P320" s="144" t="s">
        <v>1058</v>
      </c>
      <c r="Q320" s="144" t="s">
        <v>1105</v>
      </c>
    </row>
    <row r="321" spans="1:17" s="96" customFormat="1" ht="67.5" customHeight="1">
      <c r="A321" s="218" t="s">
        <v>630</v>
      </c>
      <c r="B321" s="144"/>
      <c r="C321" s="144" t="s">
        <v>650</v>
      </c>
      <c r="D321" s="130">
        <v>41659</v>
      </c>
      <c r="E321" s="130">
        <v>42024</v>
      </c>
      <c r="F321" s="130">
        <v>42247</v>
      </c>
      <c r="G321" s="144" t="s">
        <v>652</v>
      </c>
      <c r="H321" s="131" t="s">
        <v>870</v>
      </c>
      <c r="I321" s="144" t="s">
        <v>946</v>
      </c>
      <c r="J321" s="144" t="s">
        <v>971</v>
      </c>
      <c r="K321" s="144" t="s">
        <v>979</v>
      </c>
      <c r="L321" s="144"/>
      <c r="M321" s="144"/>
      <c r="N321" s="144">
        <v>2947500</v>
      </c>
      <c r="O321" s="167" t="s">
        <v>1020</v>
      </c>
      <c r="P321" s="144" t="s">
        <v>1034</v>
      </c>
      <c r="Q321" s="144" t="s">
        <v>1107</v>
      </c>
    </row>
    <row r="322" spans="1:17" s="96" customFormat="1" ht="67.5" customHeight="1">
      <c r="A322" s="218" t="s">
        <v>631</v>
      </c>
      <c r="B322" s="144"/>
      <c r="C322" s="144" t="s">
        <v>651</v>
      </c>
      <c r="D322" s="130">
        <v>42758</v>
      </c>
      <c r="E322" s="130">
        <v>43488</v>
      </c>
      <c r="F322" s="130"/>
      <c r="G322" s="144" t="s">
        <v>339</v>
      </c>
      <c r="H322" s="131"/>
      <c r="I322" s="144" t="s">
        <v>961</v>
      </c>
      <c r="J322" s="144" t="s">
        <v>971</v>
      </c>
      <c r="K322" s="144" t="s">
        <v>1012</v>
      </c>
      <c r="L322" s="144"/>
      <c r="M322" s="144"/>
      <c r="N322" s="144">
        <v>3447270</v>
      </c>
      <c r="O322" s="167" t="s">
        <v>1020</v>
      </c>
      <c r="P322" s="144" t="s">
        <v>1051</v>
      </c>
      <c r="Q322" s="144" t="s">
        <v>1105</v>
      </c>
    </row>
    <row r="323" spans="1:17" s="96" customFormat="1" ht="67.5" customHeight="1">
      <c r="A323" s="218" t="s">
        <v>632</v>
      </c>
      <c r="B323" s="144"/>
      <c r="C323" s="144" t="s">
        <v>651</v>
      </c>
      <c r="D323" s="130">
        <v>43122</v>
      </c>
      <c r="E323" s="130">
        <v>43852</v>
      </c>
      <c r="F323" s="130"/>
      <c r="G323" s="144" t="s">
        <v>339</v>
      </c>
      <c r="H323" s="131"/>
      <c r="I323" s="144" t="s">
        <v>921</v>
      </c>
      <c r="J323" s="144" t="s">
        <v>974</v>
      </c>
      <c r="K323" s="144" t="s">
        <v>1000</v>
      </c>
      <c r="L323" s="144"/>
      <c r="M323" s="144"/>
      <c r="N323" s="144">
        <v>44902000</v>
      </c>
      <c r="O323" s="167" t="s">
        <v>1023</v>
      </c>
      <c r="P323" s="144" t="s">
        <v>1044</v>
      </c>
      <c r="Q323" s="144" t="s">
        <v>1112</v>
      </c>
    </row>
    <row r="324" spans="1:17" s="96" customFormat="1" ht="67.5" customHeight="1">
      <c r="A324" s="218" t="s">
        <v>633</v>
      </c>
      <c r="B324" s="144"/>
      <c r="C324" s="144" t="s">
        <v>650</v>
      </c>
      <c r="D324" s="130">
        <v>40940</v>
      </c>
      <c r="E324" s="130">
        <v>41306</v>
      </c>
      <c r="F324" s="130">
        <v>41579</v>
      </c>
      <c r="G324" s="144" t="s">
        <v>660</v>
      </c>
      <c r="H324" s="131" t="s">
        <v>871</v>
      </c>
      <c r="I324" s="144"/>
      <c r="J324" s="144" t="s">
        <v>971</v>
      </c>
      <c r="K324" s="144" t="s">
        <v>994</v>
      </c>
      <c r="L324" s="144" t="s">
        <v>973</v>
      </c>
      <c r="M324" s="144">
        <v>15425280</v>
      </c>
      <c r="N324" s="144"/>
      <c r="O324" s="167" t="s">
        <v>1019</v>
      </c>
      <c r="P324" s="144" t="s">
        <v>1095</v>
      </c>
      <c r="Q324" s="144" t="s">
        <v>1113</v>
      </c>
    </row>
    <row r="325" spans="1:17" s="96" customFormat="1" ht="67.5" customHeight="1">
      <c r="A325" s="218" t="s">
        <v>634</v>
      </c>
      <c r="B325" s="144"/>
      <c r="C325" s="144" t="s">
        <v>650</v>
      </c>
      <c r="D325" s="130">
        <v>42614</v>
      </c>
      <c r="E325" s="130">
        <v>42795</v>
      </c>
      <c r="F325" s="130">
        <v>42807</v>
      </c>
      <c r="G325" s="144" t="s">
        <v>652</v>
      </c>
      <c r="H325" s="131" t="s">
        <v>872</v>
      </c>
      <c r="I325" s="144"/>
      <c r="J325" s="144" t="s">
        <v>971</v>
      </c>
      <c r="K325" s="144" t="s">
        <v>977</v>
      </c>
      <c r="L325" s="144"/>
      <c r="M325" s="144"/>
      <c r="N325" s="144"/>
      <c r="O325" s="167" t="s">
        <v>1024</v>
      </c>
      <c r="P325" s="144" t="s">
        <v>1096</v>
      </c>
      <c r="Q325" s="144" t="s">
        <v>1128</v>
      </c>
    </row>
    <row r="326" spans="1:17" s="96" customFormat="1" ht="67.5" customHeight="1">
      <c r="A326" s="218" t="s">
        <v>634</v>
      </c>
      <c r="B326" s="144"/>
      <c r="C326" s="144" t="s">
        <v>650</v>
      </c>
      <c r="D326" s="130">
        <v>42614</v>
      </c>
      <c r="E326" s="130">
        <v>42795</v>
      </c>
      <c r="F326" s="130">
        <v>42807</v>
      </c>
      <c r="G326" s="144" t="s">
        <v>657</v>
      </c>
      <c r="H326" s="131" t="s">
        <v>873</v>
      </c>
      <c r="I326" s="144"/>
      <c r="J326" s="144" t="s">
        <v>971</v>
      </c>
      <c r="K326" s="144" t="s">
        <v>977</v>
      </c>
      <c r="L326" s="144"/>
      <c r="M326" s="144"/>
      <c r="N326" s="144"/>
      <c r="O326" s="167" t="s">
        <v>1024</v>
      </c>
      <c r="P326" s="144" t="s">
        <v>1096</v>
      </c>
      <c r="Q326" s="144" t="s">
        <v>1128</v>
      </c>
    </row>
    <row r="327" spans="1:17" s="96" customFormat="1" ht="67.5" customHeight="1">
      <c r="A327" s="218" t="s">
        <v>634</v>
      </c>
      <c r="B327" s="144"/>
      <c r="C327" s="144" t="s">
        <v>650</v>
      </c>
      <c r="D327" s="130">
        <v>42614</v>
      </c>
      <c r="E327" s="130">
        <v>42795</v>
      </c>
      <c r="F327" s="130">
        <v>42807</v>
      </c>
      <c r="G327" s="144" t="s">
        <v>657</v>
      </c>
      <c r="H327" s="131" t="s">
        <v>874</v>
      </c>
      <c r="I327" s="144"/>
      <c r="J327" s="144" t="s">
        <v>971</v>
      </c>
      <c r="K327" s="144" t="s">
        <v>977</v>
      </c>
      <c r="L327" s="144"/>
      <c r="M327" s="144"/>
      <c r="N327" s="144"/>
      <c r="O327" s="167" t="s">
        <v>1024</v>
      </c>
      <c r="P327" s="144" t="s">
        <v>1096</v>
      </c>
      <c r="Q327" s="144" t="s">
        <v>1128</v>
      </c>
    </row>
    <row r="328" spans="1:17" s="96" customFormat="1" ht="67.5" customHeight="1">
      <c r="A328" s="218" t="s">
        <v>635</v>
      </c>
      <c r="B328" s="144"/>
      <c r="C328" s="144" t="s">
        <v>650</v>
      </c>
      <c r="D328" s="130">
        <v>41659</v>
      </c>
      <c r="E328" s="130">
        <v>41963</v>
      </c>
      <c r="F328" s="130">
        <v>42692</v>
      </c>
      <c r="G328" s="144" t="s">
        <v>653</v>
      </c>
      <c r="H328" s="131" t="s">
        <v>875</v>
      </c>
      <c r="I328" s="144" t="s">
        <v>962</v>
      </c>
      <c r="J328" s="144" t="s">
        <v>971</v>
      </c>
      <c r="K328" s="144" t="s">
        <v>979</v>
      </c>
      <c r="L328" s="144"/>
      <c r="M328" s="144"/>
      <c r="N328" s="144">
        <v>1473750</v>
      </c>
      <c r="O328" s="167" t="s">
        <v>1023</v>
      </c>
      <c r="P328" s="144" t="s">
        <v>1097</v>
      </c>
      <c r="Q328" s="144" t="s">
        <v>1126</v>
      </c>
    </row>
    <row r="329" spans="1:17" s="96" customFormat="1" ht="67.5" customHeight="1">
      <c r="A329" s="218" t="s">
        <v>635</v>
      </c>
      <c r="B329" s="144"/>
      <c r="C329" s="144" t="s">
        <v>650</v>
      </c>
      <c r="D329" s="130">
        <v>41659</v>
      </c>
      <c r="E329" s="130">
        <v>41963</v>
      </c>
      <c r="F329" s="130">
        <v>42692</v>
      </c>
      <c r="G329" s="144" t="s">
        <v>657</v>
      </c>
      <c r="H329" s="131" t="s">
        <v>876</v>
      </c>
      <c r="I329" s="144" t="s">
        <v>962</v>
      </c>
      <c r="J329" s="144" t="s">
        <v>971</v>
      </c>
      <c r="K329" s="144" t="s">
        <v>979</v>
      </c>
      <c r="L329" s="144"/>
      <c r="M329" s="144"/>
      <c r="N329" s="144">
        <v>1473750</v>
      </c>
      <c r="O329" s="167" t="s">
        <v>1023</v>
      </c>
      <c r="P329" s="144" t="s">
        <v>1097</v>
      </c>
      <c r="Q329" s="144" t="s">
        <v>1126</v>
      </c>
    </row>
    <row r="330" spans="1:17" s="96" customFormat="1" ht="67.5" customHeight="1">
      <c r="A330" s="218" t="s">
        <v>635</v>
      </c>
      <c r="B330" s="144"/>
      <c r="C330" s="144" t="s">
        <v>650</v>
      </c>
      <c r="D330" s="130">
        <v>41659</v>
      </c>
      <c r="E330" s="130">
        <v>41963</v>
      </c>
      <c r="F330" s="130">
        <v>42692</v>
      </c>
      <c r="G330" s="144" t="s">
        <v>652</v>
      </c>
      <c r="H330" s="131" t="s">
        <v>877</v>
      </c>
      <c r="I330" s="144" t="s">
        <v>962</v>
      </c>
      <c r="J330" s="144" t="s">
        <v>971</v>
      </c>
      <c r="K330" s="144" t="s">
        <v>979</v>
      </c>
      <c r="L330" s="144"/>
      <c r="M330" s="144"/>
      <c r="N330" s="144">
        <v>1473750</v>
      </c>
      <c r="O330" s="167" t="s">
        <v>1023</v>
      </c>
      <c r="P330" s="144" t="s">
        <v>1097</v>
      </c>
      <c r="Q330" s="144" t="s">
        <v>1126</v>
      </c>
    </row>
    <row r="331" spans="1:17" s="96" customFormat="1" ht="67.5" customHeight="1">
      <c r="A331" s="218" t="s">
        <v>636</v>
      </c>
      <c r="B331" s="144"/>
      <c r="C331" s="144" t="s">
        <v>650</v>
      </c>
      <c r="D331" s="130">
        <v>41659</v>
      </c>
      <c r="E331" s="130">
        <v>42024</v>
      </c>
      <c r="F331" s="130">
        <v>42067</v>
      </c>
      <c r="G331" s="144" t="s">
        <v>339</v>
      </c>
      <c r="H331" s="131"/>
      <c r="I331" s="144" t="s">
        <v>935</v>
      </c>
      <c r="J331" s="144" t="s">
        <v>971</v>
      </c>
      <c r="K331" s="144" t="s">
        <v>979</v>
      </c>
      <c r="L331" s="144"/>
      <c r="M331" s="144"/>
      <c r="N331" s="144">
        <v>1473750</v>
      </c>
      <c r="O331" s="167" t="s">
        <v>1020</v>
      </c>
      <c r="P331" s="144" t="s">
        <v>1098</v>
      </c>
      <c r="Q331" s="144" t="s">
        <v>1105</v>
      </c>
    </row>
    <row r="332" spans="1:17" s="96" customFormat="1" ht="67.5" customHeight="1">
      <c r="A332" s="218" t="s">
        <v>637</v>
      </c>
      <c r="B332" s="144"/>
      <c r="C332" s="144" t="s">
        <v>650</v>
      </c>
      <c r="D332" s="130">
        <v>40940</v>
      </c>
      <c r="E332" s="130">
        <v>41306</v>
      </c>
      <c r="F332" s="130">
        <v>41380</v>
      </c>
      <c r="G332" s="144" t="s">
        <v>652</v>
      </c>
      <c r="H332" s="131" t="s">
        <v>878</v>
      </c>
      <c r="I332" s="144"/>
      <c r="J332" s="144" t="s">
        <v>971</v>
      </c>
      <c r="K332" s="144" t="s">
        <v>994</v>
      </c>
      <c r="L332" s="144" t="s">
        <v>973</v>
      </c>
      <c r="M332" s="144">
        <v>15425280</v>
      </c>
      <c r="N332" s="144"/>
      <c r="O332" s="167" t="s">
        <v>1019</v>
      </c>
      <c r="P332" s="144" t="s">
        <v>1079</v>
      </c>
      <c r="Q332" s="144" t="s">
        <v>1131</v>
      </c>
    </row>
    <row r="333" spans="1:17" s="96" customFormat="1" ht="67.5" customHeight="1">
      <c r="A333" s="218" t="s">
        <v>638</v>
      </c>
      <c r="B333" s="144"/>
      <c r="C333" s="144" t="s">
        <v>651</v>
      </c>
      <c r="D333" s="130">
        <v>43122</v>
      </c>
      <c r="E333" s="130">
        <v>43852</v>
      </c>
      <c r="F333" s="130"/>
      <c r="G333" s="144" t="s">
        <v>339</v>
      </c>
      <c r="H333" s="131"/>
      <c r="I333" s="144" t="s">
        <v>918</v>
      </c>
      <c r="J333" s="144" t="s">
        <v>971</v>
      </c>
      <c r="K333" s="144" t="s">
        <v>978</v>
      </c>
      <c r="L333" s="144"/>
      <c r="M333" s="144"/>
      <c r="N333" s="144">
        <v>3688585</v>
      </c>
      <c r="O333" s="167" t="s">
        <v>1020</v>
      </c>
      <c r="P333" s="144" t="s">
        <v>1099</v>
      </c>
      <c r="Q333" s="144" t="s">
        <v>1111</v>
      </c>
    </row>
    <row r="334" spans="1:17" s="96" customFormat="1" ht="67.5" customHeight="1">
      <c r="A334" s="218" t="s">
        <v>639</v>
      </c>
      <c r="B334" s="144"/>
      <c r="C334" s="144" t="s">
        <v>650</v>
      </c>
      <c r="D334" s="130">
        <v>40891</v>
      </c>
      <c r="E334" s="130">
        <v>41622</v>
      </c>
      <c r="F334" s="130">
        <v>42895</v>
      </c>
      <c r="G334" s="144" t="s">
        <v>658</v>
      </c>
      <c r="H334" s="131" t="s">
        <v>879</v>
      </c>
      <c r="I334" s="144" t="s">
        <v>963</v>
      </c>
      <c r="J334" s="144" t="s">
        <v>975</v>
      </c>
      <c r="K334" s="144" t="s">
        <v>1013</v>
      </c>
      <c r="L334" s="144" t="s">
        <v>973</v>
      </c>
      <c r="M334" s="144">
        <v>0</v>
      </c>
      <c r="N334" s="144"/>
      <c r="O334" s="167" t="s">
        <v>1020</v>
      </c>
      <c r="P334" s="144" t="s">
        <v>1100</v>
      </c>
      <c r="Q334" s="144" t="s">
        <v>1107</v>
      </c>
    </row>
    <row r="335" spans="1:17" s="96" customFormat="1" ht="67.5" customHeight="1">
      <c r="A335" s="218" t="s">
        <v>639</v>
      </c>
      <c r="B335" s="144"/>
      <c r="C335" s="144" t="s">
        <v>650</v>
      </c>
      <c r="D335" s="130">
        <v>40891</v>
      </c>
      <c r="E335" s="130">
        <v>41622</v>
      </c>
      <c r="F335" s="130">
        <v>42895</v>
      </c>
      <c r="G335" s="144" t="s">
        <v>657</v>
      </c>
      <c r="H335" s="131" t="s">
        <v>880</v>
      </c>
      <c r="I335" s="144" t="s">
        <v>963</v>
      </c>
      <c r="J335" s="144" t="s">
        <v>975</v>
      </c>
      <c r="K335" s="144" t="s">
        <v>1013</v>
      </c>
      <c r="L335" s="144" t="s">
        <v>973</v>
      </c>
      <c r="M335" s="144">
        <v>0</v>
      </c>
      <c r="N335" s="144"/>
      <c r="O335" s="167" t="s">
        <v>1020</v>
      </c>
      <c r="P335" s="144" t="s">
        <v>1100</v>
      </c>
      <c r="Q335" s="144" t="s">
        <v>1107</v>
      </c>
    </row>
    <row r="336" spans="1:17" s="96" customFormat="1" ht="67.5" customHeight="1">
      <c r="A336" s="218" t="s">
        <v>639</v>
      </c>
      <c r="B336" s="144"/>
      <c r="C336" s="144" t="s">
        <v>650</v>
      </c>
      <c r="D336" s="130">
        <v>40891</v>
      </c>
      <c r="E336" s="130">
        <v>41622</v>
      </c>
      <c r="F336" s="130">
        <v>42895</v>
      </c>
      <c r="G336" s="144" t="s">
        <v>657</v>
      </c>
      <c r="H336" s="131" t="s">
        <v>881</v>
      </c>
      <c r="I336" s="144" t="s">
        <v>963</v>
      </c>
      <c r="J336" s="144" t="s">
        <v>975</v>
      </c>
      <c r="K336" s="144" t="s">
        <v>1013</v>
      </c>
      <c r="L336" s="144" t="s">
        <v>973</v>
      </c>
      <c r="M336" s="144">
        <v>0</v>
      </c>
      <c r="N336" s="144"/>
      <c r="O336" s="167" t="s">
        <v>1020</v>
      </c>
      <c r="P336" s="144" t="s">
        <v>1100</v>
      </c>
      <c r="Q336" s="144" t="s">
        <v>1107</v>
      </c>
    </row>
    <row r="337" spans="1:17" s="96" customFormat="1" ht="67.5" customHeight="1">
      <c r="A337" s="218" t="s">
        <v>639</v>
      </c>
      <c r="B337" s="144"/>
      <c r="C337" s="144" t="s">
        <v>650</v>
      </c>
      <c r="D337" s="130">
        <v>40891</v>
      </c>
      <c r="E337" s="130">
        <v>41622</v>
      </c>
      <c r="F337" s="130">
        <v>42895</v>
      </c>
      <c r="G337" s="144" t="s">
        <v>658</v>
      </c>
      <c r="H337" s="131" t="s">
        <v>882</v>
      </c>
      <c r="I337" s="144" t="s">
        <v>963</v>
      </c>
      <c r="J337" s="144" t="s">
        <v>975</v>
      </c>
      <c r="K337" s="144" t="s">
        <v>1013</v>
      </c>
      <c r="L337" s="144" t="s">
        <v>973</v>
      </c>
      <c r="M337" s="144">
        <v>0</v>
      </c>
      <c r="N337" s="144"/>
      <c r="O337" s="167" t="s">
        <v>1020</v>
      </c>
      <c r="P337" s="144" t="s">
        <v>1100</v>
      </c>
      <c r="Q337" s="144" t="s">
        <v>1107</v>
      </c>
    </row>
    <row r="338" spans="1:17" s="96" customFormat="1" ht="67.5" customHeight="1">
      <c r="A338" s="218" t="s">
        <v>639</v>
      </c>
      <c r="B338" s="144"/>
      <c r="C338" s="144" t="s">
        <v>650</v>
      </c>
      <c r="D338" s="130">
        <v>40891</v>
      </c>
      <c r="E338" s="130">
        <v>41622</v>
      </c>
      <c r="F338" s="130">
        <v>42895</v>
      </c>
      <c r="G338" s="144" t="s">
        <v>670</v>
      </c>
      <c r="H338" s="131" t="s">
        <v>883</v>
      </c>
      <c r="I338" s="144" t="s">
        <v>963</v>
      </c>
      <c r="J338" s="144" t="s">
        <v>975</v>
      </c>
      <c r="K338" s="144" t="s">
        <v>1013</v>
      </c>
      <c r="L338" s="144" t="s">
        <v>973</v>
      </c>
      <c r="M338" s="144">
        <v>0</v>
      </c>
      <c r="N338" s="144"/>
      <c r="O338" s="167" t="s">
        <v>1020</v>
      </c>
      <c r="P338" s="144" t="s">
        <v>1100</v>
      </c>
      <c r="Q338" s="144" t="s">
        <v>1107</v>
      </c>
    </row>
    <row r="339" spans="1:17" s="96" customFormat="1" ht="67.5" customHeight="1">
      <c r="A339" s="218" t="s">
        <v>639</v>
      </c>
      <c r="B339" s="144"/>
      <c r="C339" s="144" t="s">
        <v>650</v>
      </c>
      <c r="D339" s="130">
        <v>40891</v>
      </c>
      <c r="E339" s="130">
        <v>41622</v>
      </c>
      <c r="F339" s="130">
        <v>42895</v>
      </c>
      <c r="G339" s="144" t="s">
        <v>657</v>
      </c>
      <c r="H339" s="131" t="s">
        <v>884</v>
      </c>
      <c r="I339" s="144" t="s">
        <v>963</v>
      </c>
      <c r="J339" s="144" t="s">
        <v>975</v>
      </c>
      <c r="K339" s="144" t="s">
        <v>1013</v>
      </c>
      <c r="L339" s="144" t="s">
        <v>973</v>
      </c>
      <c r="M339" s="144">
        <v>0</v>
      </c>
      <c r="N339" s="144"/>
      <c r="O339" s="167" t="s">
        <v>1020</v>
      </c>
      <c r="P339" s="144" t="s">
        <v>1100</v>
      </c>
      <c r="Q339" s="144" t="s">
        <v>1107</v>
      </c>
    </row>
    <row r="340" spans="1:17" s="96" customFormat="1" ht="67.5" customHeight="1">
      <c r="A340" s="218" t="s">
        <v>639</v>
      </c>
      <c r="B340" s="144"/>
      <c r="C340" s="144" t="s">
        <v>650</v>
      </c>
      <c r="D340" s="130">
        <v>40891</v>
      </c>
      <c r="E340" s="130">
        <v>41622</v>
      </c>
      <c r="F340" s="130">
        <v>42895</v>
      </c>
      <c r="G340" s="144" t="s">
        <v>657</v>
      </c>
      <c r="H340" s="131" t="s">
        <v>885</v>
      </c>
      <c r="I340" s="144" t="s">
        <v>963</v>
      </c>
      <c r="J340" s="144" t="s">
        <v>975</v>
      </c>
      <c r="K340" s="144" t="s">
        <v>1013</v>
      </c>
      <c r="L340" s="144" t="s">
        <v>973</v>
      </c>
      <c r="M340" s="144">
        <v>0</v>
      </c>
      <c r="N340" s="144"/>
      <c r="O340" s="167" t="s">
        <v>1020</v>
      </c>
      <c r="P340" s="144" t="s">
        <v>1100</v>
      </c>
      <c r="Q340" s="144" t="s">
        <v>1107</v>
      </c>
    </row>
    <row r="341" spans="1:17" s="96" customFormat="1" ht="67.5" customHeight="1">
      <c r="A341" s="218" t="s">
        <v>639</v>
      </c>
      <c r="B341" s="144"/>
      <c r="C341" s="144" t="s">
        <v>650</v>
      </c>
      <c r="D341" s="130">
        <v>40891</v>
      </c>
      <c r="E341" s="130">
        <v>41622</v>
      </c>
      <c r="F341" s="130">
        <v>42895</v>
      </c>
      <c r="G341" s="144" t="s">
        <v>660</v>
      </c>
      <c r="H341" s="131" t="s">
        <v>886</v>
      </c>
      <c r="I341" s="144" t="s">
        <v>963</v>
      </c>
      <c r="J341" s="144" t="s">
        <v>975</v>
      </c>
      <c r="K341" s="144" t="s">
        <v>1013</v>
      </c>
      <c r="L341" s="144" t="s">
        <v>973</v>
      </c>
      <c r="M341" s="144">
        <v>0</v>
      </c>
      <c r="N341" s="144"/>
      <c r="O341" s="167" t="s">
        <v>1020</v>
      </c>
      <c r="P341" s="144" t="s">
        <v>1100</v>
      </c>
      <c r="Q341" s="144" t="s">
        <v>1107</v>
      </c>
    </row>
    <row r="342" spans="1:17" s="96" customFormat="1" ht="67.5" customHeight="1">
      <c r="A342" s="218" t="s">
        <v>639</v>
      </c>
      <c r="B342" s="144"/>
      <c r="C342" s="144" t="s">
        <v>650</v>
      </c>
      <c r="D342" s="130">
        <v>40891</v>
      </c>
      <c r="E342" s="130">
        <v>41622</v>
      </c>
      <c r="F342" s="130">
        <v>42895</v>
      </c>
      <c r="G342" s="144" t="s">
        <v>663</v>
      </c>
      <c r="H342" s="131" t="s">
        <v>887</v>
      </c>
      <c r="I342" s="144" t="s">
        <v>963</v>
      </c>
      <c r="J342" s="144" t="s">
        <v>975</v>
      </c>
      <c r="K342" s="144" t="s">
        <v>1013</v>
      </c>
      <c r="L342" s="144" t="s">
        <v>973</v>
      </c>
      <c r="M342" s="144">
        <v>0</v>
      </c>
      <c r="N342" s="144"/>
      <c r="O342" s="167" t="s">
        <v>1020</v>
      </c>
      <c r="P342" s="144" t="s">
        <v>1100</v>
      </c>
      <c r="Q342" s="144" t="s">
        <v>1107</v>
      </c>
    </row>
    <row r="343" spans="1:17" s="96" customFormat="1" ht="67.5" customHeight="1">
      <c r="A343" s="218" t="s">
        <v>639</v>
      </c>
      <c r="B343" s="144"/>
      <c r="C343" s="144" t="s">
        <v>650</v>
      </c>
      <c r="D343" s="130">
        <v>40891</v>
      </c>
      <c r="E343" s="130">
        <v>41622</v>
      </c>
      <c r="F343" s="130">
        <v>42895</v>
      </c>
      <c r="G343" s="144" t="s">
        <v>660</v>
      </c>
      <c r="H343" s="131" t="s">
        <v>888</v>
      </c>
      <c r="I343" s="144" t="s">
        <v>963</v>
      </c>
      <c r="J343" s="144" t="s">
        <v>975</v>
      </c>
      <c r="K343" s="144" t="s">
        <v>1013</v>
      </c>
      <c r="L343" s="144" t="s">
        <v>973</v>
      </c>
      <c r="M343" s="144">
        <v>0</v>
      </c>
      <c r="N343" s="144"/>
      <c r="O343" s="167" t="s">
        <v>1020</v>
      </c>
      <c r="P343" s="144" t="s">
        <v>1100</v>
      </c>
      <c r="Q343" s="144" t="s">
        <v>1107</v>
      </c>
    </row>
    <row r="344" spans="1:17" s="96" customFormat="1" ht="67.5" customHeight="1">
      <c r="A344" s="218" t="s">
        <v>639</v>
      </c>
      <c r="B344" s="144"/>
      <c r="C344" s="144" t="s">
        <v>650</v>
      </c>
      <c r="D344" s="130">
        <v>40891</v>
      </c>
      <c r="E344" s="130">
        <v>41622</v>
      </c>
      <c r="F344" s="130">
        <v>42895</v>
      </c>
      <c r="G344" s="144" t="s">
        <v>659</v>
      </c>
      <c r="H344" s="131" t="s">
        <v>889</v>
      </c>
      <c r="I344" s="144" t="s">
        <v>963</v>
      </c>
      <c r="J344" s="144" t="s">
        <v>975</v>
      </c>
      <c r="K344" s="144" t="s">
        <v>1013</v>
      </c>
      <c r="L344" s="144" t="s">
        <v>973</v>
      </c>
      <c r="M344" s="144">
        <v>0</v>
      </c>
      <c r="N344" s="144"/>
      <c r="O344" s="167" t="s">
        <v>1020</v>
      </c>
      <c r="P344" s="144" t="s">
        <v>1100</v>
      </c>
      <c r="Q344" s="144" t="s">
        <v>1107</v>
      </c>
    </row>
    <row r="345" spans="1:17" s="96" customFormat="1" ht="67.5" customHeight="1">
      <c r="A345" s="218" t="s">
        <v>639</v>
      </c>
      <c r="B345" s="144"/>
      <c r="C345" s="144" t="s">
        <v>650</v>
      </c>
      <c r="D345" s="130">
        <v>40891</v>
      </c>
      <c r="E345" s="130">
        <v>41622</v>
      </c>
      <c r="F345" s="130">
        <v>42895</v>
      </c>
      <c r="G345" s="144" t="s">
        <v>662</v>
      </c>
      <c r="H345" s="131" t="s">
        <v>890</v>
      </c>
      <c r="I345" s="144" t="s">
        <v>963</v>
      </c>
      <c r="J345" s="144" t="s">
        <v>975</v>
      </c>
      <c r="K345" s="144" t="s">
        <v>1013</v>
      </c>
      <c r="L345" s="144" t="s">
        <v>973</v>
      </c>
      <c r="M345" s="144">
        <v>0</v>
      </c>
      <c r="N345" s="144"/>
      <c r="O345" s="167" t="s">
        <v>1020</v>
      </c>
      <c r="P345" s="144" t="s">
        <v>1100</v>
      </c>
      <c r="Q345" s="144" t="s">
        <v>1107</v>
      </c>
    </row>
    <row r="346" spans="1:17" s="96" customFormat="1" ht="67.5" customHeight="1">
      <c r="A346" s="218" t="s">
        <v>639</v>
      </c>
      <c r="B346" s="144"/>
      <c r="C346" s="144" t="s">
        <v>650</v>
      </c>
      <c r="D346" s="130">
        <v>40891</v>
      </c>
      <c r="E346" s="130">
        <v>41622</v>
      </c>
      <c r="F346" s="130">
        <v>42895</v>
      </c>
      <c r="G346" s="144" t="s">
        <v>654</v>
      </c>
      <c r="H346" s="131" t="s">
        <v>891</v>
      </c>
      <c r="I346" s="144" t="s">
        <v>963</v>
      </c>
      <c r="J346" s="144" t="s">
        <v>975</v>
      </c>
      <c r="K346" s="144" t="s">
        <v>1013</v>
      </c>
      <c r="L346" s="144" t="s">
        <v>973</v>
      </c>
      <c r="M346" s="144">
        <v>0</v>
      </c>
      <c r="N346" s="144"/>
      <c r="O346" s="167" t="s">
        <v>1020</v>
      </c>
      <c r="P346" s="144" t="s">
        <v>1100</v>
      </c>
      <c r="Q346" s="144" t="s">
        <v>1107</v>
      </c>
    </row>
    <row r="347" spans="1:17" s="96" customFormat="1" ht="67.5" customHeight="1">
      <c r="A347" s="218" t="s">
        <v>639</v>
      </c>
      <c r="B347" s="144"/>
      <c r="C347" s="144" t="s">
        <v>650</v>
      </c>
      <c r="D347" s="130">
        <v>40891</v>
      </c>
      <c r="E347" s="130">
        <v>41622</v>
      </c>
      <c r="F347" s="130">
        <v>42895</v>
      </c>
      <c r="G347" s="144" t="s">
        <v>654</v>
      </c>
      <c r="H347" s="131" t="s">
        <v>892</v>
      </c>
      <c r="I347" s="144" t="s">
        <v>963</v>
      </c>
      <c r="J347" s="144" t="s">
        <v>975</v>
      </c>
      <c r="K347" s="144" t="s">
        <v>1013</v>
      </c>
      <c r="L347" s="144" t="s">
        <v>973</v>
      </c>
      <c r="M347" s="144">
        <v>0</v>
      </c>
      <c r="N347" s="144"/>
      <c r="O347" s="167" t="s">
        <v>1020</v>
      </c>
      <c r="P347" s="144" t="s">
        <v>1100</v>
      </c>
      <c r="Q347" s="144" t="s">
        <v>1107</v>
      </c>
    </row>
    <row r="348" spans="1:17" s="96" customFormat="1" ht="67.5" customHeight="1">
      <c r="A348" s="218" t="s">
        <v>639</v>
      </c>
      <c r="B348" s="144"/>
      <c r="C348" s="144" t="s">
        <v>650</v>
      </c>
      <c r="D348" s="130">
        <v>40891</v>
      </c>
      <c r="E348" s="130">
        <v>41622</v>
      </c>
      <c r="F348" s="130">
        <v>42895</v>
      </c>
      <c r="G348" s="144" t="s">
        <v>657</v>
      </c>
      <c r="H348" s="131" t="s">
        <v>893</v>
      </c>
      <c r="I348" s="144" t="s">
        <v>963</v>
      </c>
      <c r="J348" s="144" t="s">
        <v>975</v>
      </c>
      <c r="K348" s="144" t="s">
        <v>1013</v>
      </c>
      <c r="L348" s="144" t="s">
        <v>973</v>
      </c>
      <c r="M348" s="144">
        <v>0</v>
      </c>
      <c r="N348" s="144"/>
      <c r="O348" s="167" t="s">
        <v>1020</v>
      </c>
      <c r="P348" s="144" t="s">
        <v>1100</v>
      </c>
      <c r="Q348" s="144" t="s">
        <v>1107</v>
      </c>
    </row>
    <row r="349" spans="1:17" s="96" customFormat="1" ht="67.5" customHeight="1">
      <c r="A349" s="218" t="s">
        <v>639</v>
      </c>
      <c r="B349" s="144"/>
      <c r="C349" s="144" t="s">
        <v>650</v>
      </c>
      <c r="D349" s="130">
        <v>40891</v>
      </c>
      <c r="E349" s="130">
        <v>41622</v>
      </c>
      <c r="F349" s="130">
        <v>42895</v>
      </c>
      <c r="G349" s="144" t="s">
        <v>657</v>
      </c>
      <c r="H349" s="131" t="s">
        <v>894</v>
      </c>
      <c r="I349" s="144" t="s">
        <v>963</v>
      </c>
      <c r="J349" s="144" t="s">
        <v>975</v>
      </c>
      <c r="K349" s="144" t="s">
        <v>1013</v>
      </c>
      <c r="L349" s="144" t="s">
        <v>973</v>
      </c>
      <c r="M349" s="144">
        <v>0</v>
      </c>
      <c r="N349" s="144"/>
      <c r="O349" s="167" t="s">
        <v>1020</v>
      </c>
      <c r="P349" s="144" t="s">
        <v>1100</v>
      </c>
      <c r="Q349" s="144" t="s">
        <v>1107</v>
      </c>
    </row>
    <row r="350" spans="1:17" s="96" customFormat="1" ht="67.5" customHeight="1">
      <c r="A350" s="218" t="s">
        <v>640</v>
      </c>
      <c r="B350" s="144"/>
      <c r="C350" s="144" t="s">
        <v>651</v>
      </c>
      <c r="D350" s="130">
        <v>43111</v>
      </c>
      <c r="E350" s="130">
        <v>43841</v>
      </c>
      <c r="F350" s="130"/>
      <c r="G350" s="144" t="s">
        <v>339</v>
      </c>
      <c r="H350" s="131"/>
      <c r="I350" s="144" t="s">
        <v>964</v>
      </c>
      <c r="J350" s="144" t="s">
        <v>975</v>
      </c>
      <c r="K350" s="144" t="s">
        <v>1014</v>
      </c>
      <c r="L350" s="144" t="s">
        <v>973</v>
      </c>
      <c r="M350" s="144">
        <v>377921111</v>
      </c>
      <c r="N350" s="144"/>
      <c r="O350" s="167" t="s">
        <v>1020</v>
      </c>
      <c r="P350" s="144" t="s">
        <v>1041</v>
      </c>
      <c r="Q350" s="144" t="s">
        <v>1105</v>
      </c>
    </row>
    <row r="351" spans="1:17" s="96" customFormat="1" ht="67.5" customHeight="1">
      <c r="A351" s="218" t="s">
        <v>641</v>
      </c>
      <c r="B351" s="144"/>
      <c r="C351" s="144" t="s">
        <v>651</v>
      </c>
      <c r="D351" s="130">
        <v>42815</v>
      </c>
      <c r="E351" s="130">
        <v>43180</v>
      </c>
      <c r="F351" s="130"/>
      <c r="G351" s="144" t="s">
        <v>339</v>
      </c>
      <c r="H351" s="131"/>
      <c r="I351" s="144" t="s">
        <v>965</v>
      </c>
      <c r="J351" s="144" t="s">
        <v>974</v>
      </c>
      <c r="K351" s="144" t="s">
        <v>1015</v>
      </c>
      <c r="L351" s="144"/>
      <c r="M351" s="144"/>
      <c r="N351" s="144"/>
      <c r="O351" s="167" t="s">
        <v>1025</v>
      </c>
      <c r="P351" s="144" t="s">
        <v>1055</v>
      </c>
      <c r="Q351" s="144"/>
    </row>
    <row r="352" spans="1:17" s="96" customFormat="1" ht="67.5" customHeight="1">
      <c r="A352" s="218" t="s">
        <v>642</v>
      </c>
      <c r="B352" s="144"/>
      <c r="C352" s="144" t="s">
        <v>651</v>
      </c>
      <c r="D352" s="130">
        <v>43122</v>
      </c>
      <c r="E352" s="130">
        <v>43852</v>
      </c>
      <c r="F352" s="130"/>
      <c r="G352" s="144" t="s">
        <v>339</v>
      </c>
      <c r="H352" s="131"/>
      <c r="I352" s="144" t="s">
        <v>966</v>
      </c>
      <c r="J352" s="144" t="s">
        <v>974</v>
      </c>
      <c r="K352" s="144" t="s">
        <v>1000</v>
      </c>
      <c r="L352" s="144"/>
      <c r="M352" s="144"/>
      <c r="N352" s="144">
        <v>45000000</v>
      </c>
      <c r="O352" s="167" t="s">
        <v>1020</v>
      </c>
      <c r="P352" s="144" t="s">
        <v>1101</v>
      </c>
      <c r="Q352" s="144" t="s">
        <v>1105</v>
      </c>
    </row>
    <row r="353" spans="1:17" s="96" customFormat="1" ht="67.5" customHeight="1">
      <c r="A353" s="218" t="s">
        <v>643</v>
      </c>
      <c r="B353" s="144"/>
      <c r="C353" s="144" t="s">
        <v>651</v>
      </c>
      <c r="D353" s="130">
        <v>43137</v>
      </c>
      <c r="E353" s="130">
        <v>43867</v>
      </c>
      <c r="F353" s="130"/>
      <c r="G353" s="144" t="s">
        <v>339</v>
      </c>
      <c r="H353" s="131"/>
      <c r="I353" s="144" t="s">
        <v>967</v>
      </c>
      <c r="J353" s="144" t="s">
        <v>975</v>
      </c>
      <c r="K353" s="144" t="s">
        <v>1016</v>
      </c>
      <c r="L353" s="144" t="s">
        <v>973</v>
      </c>
      <c r="M353" s="144">
        <v>112857715</v>
      </c>
      <c r="N353" s="144"/>
      <c r="O353" s="167" t="s">
        <v>1022</v>
      </c>
      <c r="P353" s="144" t="s">
        <v>1077</v>
      </c>
      <c r="Q353" s="144" t="s">
        <v>1108</v>
      </c>
    </row>
    <row r="354" spans="1:17" s="96" customFormat="1" ht="67.5" customHeight="1">
      <c r="A354" s="218" t="s">
        <v>644</v>
      </c>
      <c r="B354" s="144"/>
      <c r="C354" s="144" t="s">
        <v>650</v>
      </c>
      <c r="D354" s="130">
        <v>41659</v>
      </c>
      <c r="E354" s="130">
        <v>42389</v>
      </c>
      <c r="F354" s="130">
        <v>42529</v>
      </c>
      <c r="G354" s="144" t="s">
        <v>658</v>
      </c>
      <c r="H354" s="131" t="s">
        <v>895</v>
      </c>
      <c r="I354" s="144" t="s">
        <v>968</v>
      </c>
      <c r="J354" s="144" t="s">
        <v>974</v>
      </c>
      <c r="K354" s="144" t="s">
        <v>995</v>
      </c>
      <c r="L354" s="144"/>
      <c r="M354" s="144"/>
      <c r="N354" s="144">
        <v>48871326</v>
      </c>
      <c r="O354" s="167" t="s">
        <v>1024</v>
      </c>
      <c r="P354" s="144" t="s">
        <v>1071</v>
      </c>
      <c r="Q354" s="144" t="s">
        <v>1117</v>
      </c>
    </row>
    <row r="355" spans="1:17" s="96" customFormat="1" ht="67.5" customHeight="1">
      <c r="A355" s="218" t="s">
        <v>644</v>
      </c>
      <c r="B355" s="144"/>
      <c r="C355" s="144" t="s">
        <v>650</v>
      </c>
      <c r="D355" s="130">
        <v>41659</v>
      </c>
      <c r="E355" s="130">
        <v>42389</v>
      </c>
      <c r="F355" s="130">
        <v>42529</v>
      </c>
      <c r="G355" s="144" t="s">
        <v>653</v>
      </c>
      <c r="H355" s="131" t="s">
        <v>896</v>
      </c>
      <c r="I355" s="144" t="s">
        <v>968</v>
      </c>
      <c r="J355" s="144" t="s">
        <v>974</v>
      </c>
      <c r="K355" s="144" t="s">
        <v>995</v>
      </c>
      <c r="L355" s="144"/>
      <c r="M355" s="144"/>
      <c r="N355" s="144">
        <v>48871326</v>
      </c>
      <c r="O355" s="167" t="s">
        <v>1024</v>
      </c>
      <c r="P355" s="144" t="s">
        <v>1071</v>
      </c>
      <c r="Q355" s="144" t="s">
        <v>1117</v>
      </c>
    </row>
    <row r="356" spans="1:17" s="96" customFormat="1" ht="67.5" customHeight="1">
      <c r="A356" s="218" t="s">
        <v>644</v>
      </c>
      <c r="B356" s="144"/>
      <c r="C356" s="144" t="s">
        <v>650</v>
      </c>
      <c r="D356" s="130">
        <v>41659</v>
      </c>
      <c r="E356" s="130">
        <v>42389</v>
      </c>
      <c r="F356" s="130">
        <v>42529</v>
      </c>
      <c r="G356" s="144" t="s">
        <v>657</v>
      </c>
      <c r="H356" s="131" t="s">
        <v>897</v>
      </c>
      <c r="I356" s="144" t="s">
        <v>968</v>
      </c>
      <c r="J356" s="144" t="s">
        <v>974</v>
      </c>
      <c r="K356" s="144" t="s">
        <v>995</v>
      </c>
      <c r="L356" s="144"/>
      <c r="M356" s="144"/>
      <c r="N356" s="144">
        <v>48871326</v>
      </c>
      <c r="O356" s="167" t="s">
        <v>1024</v>
      </c>
      <c r="P356" s="144" t="s">
        <v>1071</v>
      </c>
      <c r="Q356" s="144" t="s">
        <v>1117</v>
      </c>
    </row>
    <row r="357" spans="1:17" s="96" customFormat="1" ht="67.5" customHeight="1">
      <c r="A357" s="218" t="s">
        <v>644</v>
      </c>
      <c r="B357" s="144"/>
      <c r="C357" s="144" t="s">
        <v>650</v>
      </c>
      <c r="D357" s="130">
        <v>41659</v>
      </c>
      <c r="E357" s="130">
        <v>42389</v>
      </c>
      <c r="F357" s="130">
        <v>42529</v>
      </c>
      <c r="G357" s="144" t="s">
        <v>657</v>
      </c>
      <c r="H357" s="131" t="s">
        <v>898</v>
      </c>
      <c r="I357" s="144" t="s">
        <v>968</v>
      </c>
      <c r="J357" s="144" t="s">
        <v>974</v>
      </c>
      <c r="K357" s="144" t="s">
        <v>995</v>
      </c>
      <c r="L357" s="144"/>
      <c r="M357" s="144"/>
      <c r="N357" s="144">
        <v>48871326</v>
      </c>
      <c r="O357" s="167" t="s">
        <v>1024</v>
      </c>
      <c r="P357" s="144" t="s">
        <v>1071</v>
      </c>
      <c r="Q357" s="144" t="s">
        <v>1117</v>
      </c>
    </row>
    <row r="358" spans="1:17" s="96" customFormat="1" ht="67.5" customHeight="1">
      <c r="A358" s="218" t="s">
        <v>644</v>
      </c>
      <c r="B358" s="144"/>
      <c r="C358" s="144" t="s">
        <v>650</v>
      </c>
      <c r="D358" s="130">
        <v>41659</v>
      </c>
      <c r="E358" s="130">
        <v>42389</v>
      </c>
      <c r="F358" s="130">
        <v>42529</v>
      </c>
      <c r="G358" s="144" t="s">
        <v>662</v>
      </c>
      <c r="H358" s="131" t="s">
        <v>899</v>
      </c>
      <c r="I358" s="144" t="s">
        <v>968</v>
      </c>
      <c r="J358" s="144" t="s">
        <v>974</v>
      </c>
      <c r="K358" s="144" t="s">
        <v>995</v>
      </c>
      <c r="L358" s="144"/>
      <c r="M358" s="144"/>
      <c r="N358" s="144">
        <v>48871326</v>
      </c>
      <c r="O358" s="167" t="s">
        <v>1024</v>
      </c>
      <c r="P358" s="144" t="s">
        <v>1071</v>
      </c>
      <c r="Q358" s="144" t="s">
        <v>1117</v>
      </c>
    </row>
    <row r="359" spans="1:17" s="96" customFormat="1" ht="67.5" customHeight="1">
      <c r="A359" s="218" t="s">
        <v>644</v>
      </c>
      <c r="B359" s="144"/>
      <c r="C359" s="144" t="s">
        <v>650</v>
      </c>
      <c r="D359" s="130">
        <v>41659</v>
      </c>
      <c r="E359" s="130">
        <v>42389</v>
      </c>
      <c r="F359" s="130">
        <v>42529</v>
      </c>
      <c r="G359" s="144" t="s">
        <v>656</v>
      </c>
      <c r="H359" s="131" t="s">
        <v>900</v>
      </c>
      <c r="I359" s="144" t="s">
        <v>968</v>
      </c>
      <c r="J359" s="144" t="s">
        <v>974</v>
      </c>
      <c r="K359" s="144" t="s">
        <v>995</v>
      </c>
      <c r="L359" s="144"/>
      <c r="M359" s="144"/>
      <c r="N359" s="144">
        <v>48871326</v>
      </c>
      <c r="O359" s="167" t="s">
        <v>1024</v>
      </c>
      <c r="P359" s="144" t="s">
        <v>1071</v>
      </c>
      <c r="Q359" s="144" t="s">
        <v>1117</v>
      </c>
    </row>
    <row r="360" spans="1:17" s="96" customFormat="1" ht="67.5" customHeight="1">
      <c r="A360" s="218" t="s">
        <v>644</v>
      </c>
      <c r="B360" s="144"/>
      <c r="C360" s="144" t="s">
        <v>650</v>
      </c>
      <c r="D360" s="130">
        <v>41659</v>
      </c>
      <c r="E360" s="130">
        <v>42389</v>
      </c>
      <c r="F360" s="130">
        <v>42529</v>
      </c>
      <c r="G360" s="144" t="s">
        <v>655</v>
      </c>
      <c r="H360" s="131" t="s">
        <v>901</v>
      </c>
      <c r="I360" s="144" t="s">
        <v>968</v>
      </c>
      <c r="J360" s="144" t="s">
        <v>974</v>
      </c>
      <c r="K360" s="144" t="s">
        <v>995</v>
      </c>
      <c r="L360" s="144"/>
      <c r="M360" s="144"/>
      <c r="N360" s="144">
        <v>48871326</v>
      </c>
      <c r="O360" s="167" t="s">
        <v>1024</v>
      </c>
      <c r="P360" s="144" t="s">
        <v>1071</v>
      </c>
      <c r="Q360" s="144" t="s">
        <v>1117</v>
      </c>
    </row>
    <row r="361" spans="1:17" s="96" customFormat="1" ht="67.5" customHeight="1">
      <c r="A361" s="218" t="s">
        <v>644</v>
      </c>
      <c r="B361" s="144"/>
      <c r="C361" s="144" t="s">
        <v>650</v>
      </c>
      <c r="D361" s="130">
        <v>41659</v>
      </c>
      <c r="E361" s="130">
        <v>42389</v>
      </c>
      <c r="F361" s="130">
        <v>42529</v>
      </c>
      <c r="G361" s="144" t="s">
        <v>655</v>
      </c>
      <c r="H361" s="131" t="s">
        <v>902</v>
      </c>
      <c r="I361" s="144" t="s">
        <v>968</v>
      </c>
      <c r="J361" s="144" t="s">
        <v>974</v>
      </c>
      <c r="K361" s="144" t="s">
        <v>995</v>
      </c>
      <c r="L361" s="144"/>
      <c r="M361" s="144"/>
      <c r="N361" s="144">
        <v>48871326</v>
      </c>
      <c r="O361" s="167" t="s">
        <v>1024</v>
      </c>
      <c r="P361" s="144" t="s">
        <v>1071</v>
      </c>
      <c r="Q361" s="144" t="s">
        <v>1117</v>
      </c>
    </row>
    <row r="362" spans="1:17" s="96" customFormat="1" ht="67.5" customHeight="1">
      <c r="A362" s="218" t="s">
        <v>645</v>
      </c>
      <c r="B362" s="144"/>
      <c r="C362" s="144" t="s">
        <v>650</v>
      </c>
      <c r="D362" s="130">
        <v>42614</v>
      </c>
      <c r="E362" s="130">
        <v>42795</v>
      </c>
      <c r="F362" s="130">
        <v>42766</v>
      </c>
      <c r="G362" s="144" t="s">
        <v>655</v>
      </c>
      <c r="H362" s="131" t="s">
        <v>903</v>
      </c>
      <c r="I362" s="144"/>
      <c r="J362" s="144" t="s">
        <v>971</v>
      </c>
      <c r="K362" s="144" t="s">
        <v>977</v>
      </c>
      <c r="L362" s="144"/>
      <c r="M362" s="144"/>
      <c r="N362" s="144"/>
      <c r="O362" s="167" t="s">
        <v>1024</v>
      </c>
      <c r="P362" s="144" t="s">
        <v>1102</v>
      </c>
      <c r="Q362" s="144" t="s">
        <v>1130</v>
      </c>
    </row>
    <row r="363" spans="1:17" s="96" customFormat="1" ht="67.5" customHeight="1">
      <c r="A363" s="218" t="s">
        <v>646</v>
      </c>
      <c r="B363" s="144"/>
      <c r="C363" s="144" t="s">
        <v>651</v>
      </c>
      <c r="D363" s="130">
        <v>43173</v>
      </c>
      <c r="E363" s="130">
        <v>43418</v>
      </c>
      <c r="F363" s="130"/>
      <c r="G363" s="144" t="s">
        <v>339</v>
      </c>
      <c r="H363" s="131"/>
      <c r="I363" s="144" t="s">
        <v>969</v>
      </c>
      <c r="J363" s="144" t="s">
        <v>974</v>
      </c>
      <c r="K363" s="144" t="s">
        <v>1008</v>
      </c>
      <c r="L363" s="144"/>
      <c r="M363" s="144"/>
      <c r="N363" s="144">
        <v>50000000</v>
      </c>
      <c r="O363" s="167" t="s">
        <v>1023</v>
      </c>
      <c r="P363" s="144" t="s">
        <v>1070</v>
      </c>
      <c r="Q363" s="144" t="s">
        <v>1132</v>
      </c>
    </row>
    <row r="364" spans="1:17" s="96" customFormat="1" ht="67.5" customHeight="1">
      <c r="A364" s="218" t="s">
        <v>647</v>
      </c>
      <c r="B364" s="144"/>
      <c r="C364" s="144" t="s">
        <v>650</v>
      </c>
      <c r="D364" s="130">
        <v>42748</v>
      </c>
      <c r="E364" s="130">
        <v>42929</v>
      </c>
      <c r="F364" s="130">
        <v>42993</v>
      </c>
      <c r="G364" s="144" t="s">
        <v>339</v>
      </c>
      <c r="H364" s="131"/>
      <c r="I364" s="144"/>
      <c r="J364" s="144" t="s">
        <v>980</v>
      </c>
      <c r="K364" s="144" t="s">
        <v>981</v>
      </c>
      <c r="L364" s="144" t="s">
        <v>986</v>
      </c>
      <c r="M364" s="144">
        <v>0</v>
      </c>
      <c r="N364" s="144"/>
      <c r="O364" s="167" t="s">
        <v>1026</v>
      </c>
      <c r="P364" s="144" t="s">
        <v>1103</v>
      </c>
      <c r="Q364" s="144" t="s">
        <v>1133</v>
      </c>
    </row>
    <row r="365" spans="1:17" s="96" customFormat="1" ht="67.5" customHeight="1">
      <c r="A365" s="218" t="s">
        <v>648</v>
      </c>
      <c r="B365" s="144"/>
      <c r="C365" s="144" t="s">
        <v>650</v>
      </c>
      <c r="D365" s="130">
        <v>41731</v>
      </c>
      <c r="E365" s="130">
        <v>42462</v>
      </c>
      <c r="F365" s="130">
        <v>42516</v>
      </c>
      <c r="G365" s="144" t="s">
        <v>652</v>
      </c>
      <c r="H365" s="131" t="s">
        <v>904</v>
      </c>
      <c r="I365" s="144"/>
      <c r="J365" s="144" t="s">
        <v>1017</v>
      </c>
      <c r="K365" s="144" t="s">
        <v>1018</v>
      </c>
      <c r="L365" s="144"/>
      <c r="M365" s="144"/>
      <c r="N365" s="144"/>
      <c r="O365" s="167" t="s">
        <v>1020</v>
      </c>
      <c r="P365" s="144" t="s">
        <v>1073</v>
      </c>
      <c r="Q365" s="144" t="s">
        <v>1109</v>
      </c>
    </row>
    <row r="366" spans="1:17" s="96" customFormat="1" ht="67.5" customHeight="1">
      <c r="A366" s="218" t="s">
        <v>648</v>
      </c>
      <c r="B366" s="144"/>
      <c r="C366" s="144" t="s">
        <v>650</v>
      </c>
      <c r="D366" s="130">
        <v>41731</v>
      </c>
      <c r="E366" s="130">
        <v>42462</v>
      </c>
      <c r="F366" s="130">
        <v>42516</v>
      </c>
      <c r="G366" s="144" t="s">
        <v>663</v>
      </c>
      <c r="H366" s="131" t="s">
        <v>905</v>
      </c>
      <c r="I366" s="144"/>
      <c r="J366" s="144" t="s">
        <v>1017</v>
      </c>
      <c r="K366" s="144" t="s">
        <v>1018</v>
      </c>
      <c r="L366" s="144"/>
      <c r="M366" s="144"/>
      <c r="N366" s="144"/>
      <c r="O366" s="167" t="s">
        <v>1020</v>
      </c>
      <c r="P366" s="144" t="s">
        <v>1073</v>
      </c>
      <c r="Q366" s="144" t="s">
        <v>1109</v>
      </c>
    </row>
    <row r="367" spans="1:17" s="96" customFormat="1" ht="67.5" customHeight="1">
      <c r="A367" s="218" t="s">
        <v>648</v>
      </c>
      <c r="B367" s="144"/>
      <c r="C367" s="144" t="s">
        <v>650</v>
      </c>
      <c r="D367" s="130">
        <v>41731</v>
      </c>
      <c r="E367" s="130">
        <v>42462</v>
      </c>
      <c r="F367" s="130">
        <v>42516</v>
      </c>
      <c r="G367" s="144" t="s">
        <v>663</v>
      </c>
      <c r="H367" s="131" t="s">
        <v>906</v>
      </c>
      <c r="I367" s="144"/>
      <c r="J367" s="144" t="s">
        <v>1017</v>
      </c>
      <c r="K367" s="144" t="s">
        <v>1018</v>
      </c>
      <c r="L367" s="144"/>
      <c r="M367" s="144"/>
      <c r="N367" s="144"/>
      <c r="O367" s="167" t="s">
        <v>1020</v>
      </c>
      <c r="P367" s="144" t="s">
        <v>1073</v>
      </c>
      <c r="Q367" s="144" t="s">
        <v>1109</v>
      </c>
    </row>
    <row r="368" spans="1:17" s="96" customFormat="1" ht="67.5" customHeight="1">
      <c r="A368" s="218" t="s">
        <v>648</v>
      </c>
      <c r="B368" s="144"/>
      <c r="C368" s="144" t="s">
        <v>650</v>
      </c>
      <c r="D368" s="130">
        <v>41731</v>
      </c>
      <c r="E368" s="130">
        <v>42462</v>
      </c>
      <c r="F368" s="130">
        <v>42516</v>
      </c>
      <c r="G368" s="144" t="s">
        <v>662</v>
      </c>
      <c r="H368" s="131" t="s">
        <v>907</v>
      </c>
      <c r="I368" s="144"/>
      <c r="J368" s="144" t="s">
        <v>1017</v>
      </c>
      <c r="K368" s="144" t="s">
        <v>1018</v>
      </c>
      <c r="L368" s="144"/>
      <c r="M368" s="144"/>
      <c r="N368" s="144"/>
      <c r="O368" s="167" t="s">
        <v>1020</v>
      </c>
      <c r="P368" s="144" t="s">
        <v>1073</v>
      </c>
      <c r="Q368" s="144" t="s">
        <v>1109</v>
      </c>
    </row>
    <row r="369" spans="1:17" s="96" customFormat="1" ht="67.5" customHeight="1">
      <c r="A369" s="218" t="s">
        <v>648</v>
      </c>
      <c r="B369" s="144"/>
      <c r="C369" s="144" t="s">
        <v>650</v>
      </c>
      <c r="D369" s="130">
        <v>41731</v>
      </c>
      <c r="E369" s="130">
        <v>42462</v>
      </c>
      <c r="F369" s="130">
        <v>42516</v>
      </c>
      <c r="G369" s="144" t="s">
        <v>657</v>
      </c>
      <c r="H369" s="131" t="s">
        <v>908</v>
      </c>
      <c r="I369" s="144"/>
      <c r="J369" s="144" t="s">
        <v>1017</v>
      </c>
      <c r="K369" s="144" t="s">
        <v>1018</v>
      </c>
      <c r="L369" s="144"/>
      <c r="M369" s="144"/>
      <c r="N369" s="144"/>
      <c r="O369" s="167" t="s">
        <v>1020</v>
      </c>
      <c r="P369" s="144" t="s">
        <v>1073</v>
      </c>
      <c r="Q369" s="144" t="s">
        <v>1109</v>
      </c>
    </row>
    <row r="370" spans="1:17" s="96" customFormat="1" ht="67.5" customHeight="1">
      <c r="A370" s="218" t="s">
        <v>648</v>
      </c>
      <c r="B370" s="144"/>
      <c r="C370" s="144" t="s">
        <v>650</v>
      </c>
      <c r="D370" s="130">
        <v>41731</v>
      </c>
      <c r="E370" s="130">
        <v>42462</v>
      </c>
      <c r="F370" s="130">
        <v>42516</v>
      </c>
      <c r="G370" s="144" t="s">
        <v>660</v>
      </c>
      <c r="H370" s="131" t="s">
        <v>909</v>
      </c>
      <c r="I370" s="144"/>
      <c r="J370" s="144" t="s">
        <v>1017</v>
      </c>
      <c r="K370" s="144" t="s">
        <v>1018</v>
      </c>
      <c r="L370" s="144"/>
      <c r="M370" s="144"/>
      <c r="N370" s="144"/>
      <c r="O370" s="167" t="s">
        <v>1020</v>
      </c>
      <c r="P370" s="144" t="s">
        <v>1073</v>
      </c>
      <c r="Q370" s="144" t="s">
        <v>1109</v>
      </c>
    </row>
    <row r="371" spans="1:17" s="96" customFormat="1" ht="67.5" customHeight="1">
      <c r="A371" s="218" t="s">
        <v>649</v>
      </c>
      <c r="B371" s="144"/>
      <c r="C371" s="144" t="s">
        <v>650</v>
      </c>
      <c r="D371" s="130">
        <v>42387</v>
      </c>
      <c r="E371" s="130">
        <v>42934</v>
      </c>
      <c r="F371" s="130">
        <v>42958</v>
      </c>
      <c r="G371" s="144" t="s">
        <v>654</v>
      </c>
      <c r="H371" s="131" t="s">
        <v>910</v>
      </c>
      <c r="I371" s="144" t="s">
        <v>970</v>
      </c>
      <c r="J371" s="144" t="s">
        <v>974</v>
      </c>
      <c r="K371" s="144" t="s">
        <v>985</v>
      </c>
      <c r="L371" s="144"/>
      <c r="M371" s="144"/>
      <c r="N371" s="144">
        <v>25000000</v>
      </c>
      <c r="O371" s="167" t="s">
        <v>1020</v>
      </c>
      <c r="P371" s="144" t="s">
        <v>1029</v>
      </c>
      <c r="Q371" s="144" t="s">
        <v>1105</v>
      </c>
    </row>
    <row r="372" spans="1:17" s="96" customFormat="1" ht="67.5" customHeight="1">
      <c r="A372" s="218" t="s">
        <v>649</v>
      </c>
      <c r="B372" s="144"/>
      <c r="C372" s="144" t="s">
        <v>650</v>
      </c>
      <c r="D372" s="130">
        <v>42387</v>
      </c>
      <c r="E372" s="130">
        <v>42934</v>
      </c>
      <c r="F372" s="130">
        <v>42958</v>
      </c>
      <c r="G372" s="144" t="s">
        <v>660</v>
      </c>
      <c r="H372" s="131" t="s">
        <v>911</v>
      </c>
      <c r="I372" s="144" t="s">
        <v>970</v>
      </c>
      <c r="J372" s="144" t="s">
        <v>974</v>
      </c>
      <c r="K372" s="144" t="s">
        <v>985</v>
      </c>
      <c r="L372" s="144"/>
      <c r="M372" s="144"/>
      <c r="N372" s="144">
        <v>25000000</v>
      </c>
      <c r="O372" s="167" t="s">
        <v>1020</v>
      </c>
      <c r="P372" s="144" t="s">
        <v>1029</v>
      </c>
      <c r="Q372" s="144" t="s">
        <v>1105</v>
      </c>
    </row>
    <row r="373" spans="1:17" s="96" customFormat="1" ht="67.5" customHeight="1">
      <c r="A373" s="218" t="s">
        <v>649</v>
      </c>
      <c r="B373" s="144"/>
      <c r="C373" s="144" t="s">
        <v>650</v>
      </c>
      <c r="D373" s="130">
        <v>42387</v>
      </c>
      <c r="E373" s="130">
        <v>42934</v>
      </c>
      <c r="F373" s="130">
        <v>42958</v>
      </c>
      <c r="G373" s="144" t="s">
        <v>660</v>
      </c>
      <c r="H373" s="131" t="s">
        <v>724</v>
      </c>
      <c r="I373" s="144" t="s">
        <v>970</v>
      </c>
      <c r="J373" s="144" t="s">
        <v>974</v>
      </c>
      <c r="K373" s="144" t="s">
        <v>985</v>
      </c>
      <c r="L373" s="144"/>
      <c r="M373" s="144"/>
      <c r="N373" s="144">
        <v>25000000</v>
      </c>
      <c r="O373" s="167" t="s">
        <v>1020</v>
      </c>
      <c r="P373" s="144" t="s">
        <v>1029</v>
      </c>
      <c r="Q373" s="144" t="s">
        <v>1105</v>
      </c>
    </row>
    <row r="374" spans="1:17" s="96" customFormat="1" ht="67.5" customHeight="1">
      <c r="A374" s="218" t="s">
        <v>649</v>
      </c>
      <c r="B374" s="144"/>
      <c r="C374" s="144" t="s">
        <v>650</v>
      </c>
      <c r="D374" s="130">
        <v>42387</v>
      </c>
      <c r="E374" s="130">
        <v>42934</v>
      </c>
      <c r="F374" s="130">
        <v>42958</v>
      </c>
      <c r="G374" s="144" t="s">
        <v>660</v>
      </c>
      <c r="H374" s="131" t="s">
        <v>744</v>
      </c>
      <c r="I374" s="144" t="s">
        <v>970</v>
      </c>
      <c r="J374" s="144" t="s">
        <v>974</v>
      </c>
      <c r="K374" s="144" t="s">
        <v>985</v>
      </c>
      <c r="L374" s="144"/>
      <c r="M374" s="144"/>
      <c r="N374" s="144">
        <v>25000000</v>
      </c>
      <c r="O374" s="167" t="s">
        <v>1020</v>
      </c>
      <c r="P374" s="144" t="s">
        <v>1029</v>
      </c>
      <c r="Q374" s="144" t="s">
        <v>1105</v>
      </c>
    </row>
    <row r="375" spans="1:17" s="96" customFormat="1" ht="67.5" customHeight="1">
      <c r="A375" s="218" t="s">
        <v>649</v>
      </c>
      <c r="B375" s="144"/>
      <c r="C375" s="144" t="s">
        <v>650</v>
      </c>
      <c r="D375" s="130">
        <v>42387</v>
      </c>
      <c r="E375" s="130">
        <v>42934</v>
      </c>
      <c r="F375" s="130">
        <v>42958</v>
      </c>
      <c r="G375" s="144" t="s">
        <v>652</v>
      </c>
      <c r="H375" s="131" t="s">
        <v>744</v>
      </c>
      <c r="I375" s="144" t="s">
        <v>970</v>
      </c>
      <c r="J375" s="144" t="s">
        <v>974</v>
      </c>
      <c r="K375" s="144" t="s">
        <v>985</v>
      </c>
      <c r="L375" s="144"/>
      <c r="M375" s="144"/>
      <c r="N375" s="144">
        <v>25000000</v>
      </c>
      <c r="O375" s="167" t="s">
        <v>1020</v>
      </c>
      <c r="P375" s="144" t="s">
        <v>1029</v>
      </c>
      <c r="Q375" s="144" t="s">
        <v>1105</v>
      </c>
    </row>
    <row r="376" spans="1:17" s="96" customFormat="1" ht="67.5" customHeight="1">
      <c r="A376" s="218" t="s">
        <v>649</v>
      </c>
      <c r="B376" s="144"/>
      <c r="C376" s="144" t="s">
        <v>650</v>
      </c>
      <c r="D376" s="130">
        <v>42387</v>
      </c>
      <c r="E376" s="130">
        <v>42934</v>
      </c>
      <c r="F376" s="130">
        <v>42958</v>
      </c>
      <c r="G376" s="144" t="s">
        <v>660</v>
      </c>
      <c r="H376" s="131" t="s">
        <v>911</v>
      </c>
      <c r="I376" s="144" t="s">
        <v>970</v>
      </c>
      <c r="J376" s="144" t="s">
        <v>974</v>
      </c>
      <c r="K376" s="144" t="s">
        <v>985</v>
      </c>
      <c r="L376" s="144"/>
      <c r="M376" s="144"/>
      <c r="N376" s="144">
        <v>25000000</v>
      </c>
      <c r="O376" s="167" t="s">
        <v>1020</v>
      </c>
      <c r="P376" s="144" t="s">
        <v>1029</v>
      </c>
      <c r="Q376" s="144" t="s">
        <v>1105</v>
      </c>
    </row>
    <row r="377" spans="1:17" s="96" customFormat="1" ht="67.5" customHeight="1">
      <c r="A377" s="218" t="s">
        <v>649</v>
      </c>
      <c r="B377" s="144"/>
      <c r="C377" s="144" t="s">
        <v>650</v>
      </c>
      <c r="D377" s="130">
        <v>42387</v>
      </c>
      <c r="E377" s="130">
        <v>42934</v>
      </c>
      <c r="F377" s="130">
        <v>42958</v>
      </c>
      <c r="G377" s="144" t="s">
        <v>654</v>
      </c>
      <c r="H377" s="131" t="s">
        <v>912</v>
      </c>
      <c r="I377" s="144" t="s">
        <v>970</v>
      </c>
      <c r="J377" s="144" t="s">
        <v>974</v>
      </c>
      <c r="K377" s="144" t="s">
        <v>985</v>
      </c>
      <c r="L377" s="144"/>
      <c r="M377" s="144"/>
      <c r="N377" s="144">
        <v>25000000</v>
      </c>
      <c r="O377" s="167" t="s">
        <v>1020</v>
      </c>
      <c r="P377" s="144" t="s">
        <v>1029</v>
      </c>
      <c r="Q377" s="144" t="s">
        <v>1105</v>
      </c>
    </row>
    <row r="378" spans="1:17" s="96" customFormat="1" ht="67.5" customHeight="1">
      <c r="A378" s="218" t="s">
        <v>649</v>
      </c>
      <c r="B378" s="144"/>
      <c r="C378" s="144" t="s">
        <v>650</v>
      </c>
      <c r="D378" s="130">
        <v>42387</v>
      </c>
      <c r="E378" s="130">
        <v>42934</v>
      </c>
      <c r="F378" s="130">
        <v>42958</v>
      </c>
      <c r="G378" s="144" t="s">
        <v>660</v>
      </c>
      <c r="H378" s="131" t="s">
        <v>913</v>
      </c>
      <c r="I378" s="144" t="s">
        <v>970</v>
      </c>
      <c r="J378" s="144" t="s">
        <v>974</v>
      </c>
      <c r="K378" s="144" t="s">
        <v>985</v>
      </c>
      <c r="L378" s="144"/>
      <c r="M378" s="144"/>
      <c r="N378" s="144">
        <v>25000000</v>
      </c>
      <c r="O378" s="167" t="s">
        <v>1020</v>
      </c>
      <c r="P378" s="144" t="s">
        <v>1029</v>
      </c>
      <c r="Q378" s="144" t="s">
        <v>1105</v>
      </c>
    </row>
    <row r="379" spans="1:17" ht="11.25" customHeight="1"/>
    <row r="380" spans="1:17" ht="19.5" customHeight="1">
      <c r="A380" s="169" t="s">
        <v>197</v>
      </c>
    </row>
  </sheetData>
  <autoFilter ref="A6:Q378"/>
  <mergeCells count="3">
    <mergeCell ref="A2:Q2"/>
    <mergeCell ref="A3:Q3"/>
    <mergeCell ref="A4:Q4"/>
  </mergeCells>
  <conditionalFormatting sqref="A379:A1048576 A1:A4 A6">
    <cfRule type="duplicateValues" dxfId="30" priority="2"/>
  </conditionalFormatting>
  <conditionalFormatting sqref="A1:A1048576">
    <cfRule type="duplicateValues" dxfId="29" priority="1"/>
  </conditionalFormatting>
  <conditionalFormatting sqref="A7:A378">
    <cfRule type="duplicateValues" dxfId="28" priority="388"/>
  </conditionalFormatting>
  <pageMargins left="0.35433070866141736" right="0.74803149606299213" top="0.98425196850393704" bottom="0.98425196850393704" header="0.51181102362204722" footer="0.51181102362204722"/>
  <pageSetup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0"/>
  <sheetViews>
    <sheetView topLeftCell="A369" zoomScale="85" zoomScaleNormal="85" zoomScaleSheetLayoutView="100" zoomScalePageLayoutView="70" workbookViewId="0">
      <selection activeCell="A7" sqref="A7:A378"/>
    </sheetView>
  </sheetViews>
  <sheetFormatPr baseColWidth="10" defaultRowHeight="16.5"/>
  <cols>
    <col min="1" max="1" width="45.375" style="239" customWidth="1"/>
    <col min="2" max="2" width="10.75" style="239" customWidth="1"/>
    <col min="3" max="3" width="9.75" style="239" customWidth="1"/>
    <col min="4" max="4" width="13.875" style="240" customWidth="1"/>
    <col min="5" max="5" width="37.125" style="239" customWidth="1"/>
    <col min="6" max="6" width="37" style="239" customWidth="1"/>
    <col min="7" max="7" width="44.25" style="239" customWidth="1"/>
    <col min="8" max="8" width="18" style="239" customWidth="1"/>
    <col min="9" max="9" width="21.5" style="239" customWidth="1"/>
    <col min="10" max="10" width="15.75" style="239" customWidth="1"/>
    <col min="11" max="11" width="18.25" style="239" customWidth="1"/>
    <col min="12" max="12" width="17.875" style="2" customWidth="1"/>
    <col min="13" max="16384" width="11" style="2"/>
  </cols>
  <sheetData>
    <row r="1" spans="1:22" ht="18" customHeight="1">
      <c r="A1" s="238"/>
    </row>
    <row r="2" spans="1:22" ht="18" customHeight="1">
      <c r="A2" s="372" t="s">
        <v>0</v>
      </c>
      <c r="B2" s="372"/>
      <c r="C2" s="372"/>
      <c r="D2" s="372"/>
      <c r="E2" s="372"/>
      <c r="F2" s="372"/>
      <c r="G2" s="372"/>
      <c r="H2" s="372"/>
      <c r="I2" s="372"/>
      <c r="J2" s="372"/>
      <c r="K2" s="372"/>
      <c r="L2" s="214"/>
      <c r="M2" s="214"/>
      <c r="N2" s="214"/>
      <c r="O2" s="214"/>
      <c r="P2" s="214"/>
      <c r="Q2" s="214"/>
      <c r="R2" s="214"/>
      <c r="S2" s="214"/>
      <c r="T2" s="214"/>
      <c r="U2" s="214"/>
      <c r="V2" s="214"/>
    </row>
    <row r="3" spans="1:22" ht="18" customHeight="1">
      <c r="A3" s="372" t="s">
        <v>1</v>
      </c>
      <c r="B3" s="372"/>
      <c r="C3" s="372"/>
      <c r="D3" s="372"/>
      <c r="E3" s="372"/>
      <c r="F3" s="372"/>
      <c r="G3" s="372"/>
      <c r="H3" s="372"/>
      <c r="I3" s="372"/>
      <c r="J3" s="372"/>
      <c r="K3" s="372"/>
      <c r="L3" s="214"/>
      <c r="M3" s="214"/>
      <c r="N3" s="214"/>
      <c r="O3" s="214"/>
      <c r="P3" s="214"/>
      <c r="Q3" s="214"/>
      <c r="R3" s="214"/>
      <c r="S3" s="214"/>
      <c r="T3" s="214"/>
      <c r="U3" s="214"/>
      <c r="V3" s="214"/>
    </row>
    <row r="4" spans="1:22" ht="18" customHeight="1">
      <c r="A4" s="372" t="s">
        <v>187</v>
      </c>
      <c r="B4" s="372"/>
      <c r="C4" s="372"/>
      <c r="D4" s="372"/>
      <c r="E4" s="372"/>
      <c r="F4" s="372"/>
      <c r="G4" s="372"/>
      <c r="H4" s="372"/>
      <c r="I4" s="372"/>
      <c r="J4" s="372"/>
      <c r="K4" s="372"/>
      <c r="L4" s="214"/>
      <c r="M4" s="214"/>
      <c r="N4" s="214"/>
      <c r="O4" s="214"/>
      <c r="P4" s="214"/>
      <c r="Q4" s="214"/>
      <c r="R4" s="214"/>
      <c r="S4" s="214"/>
      <c r="T4" s="214"/>
      <c r="U4" s="214"/>
      <c r="V4" s="214"/>
    </row>
    <row r="5" spans="1:22" ht="18" customHeight="1"/>
    <row r="6" spans="1:22" s="129" customFormat="1" ht="156.75" customHeight="1">
      <c r="A6" s="37" t="s">
        <v>188</v>
      </c>
      <c r="B6" s="37" t="s">
        <v>189</v>
      </c>
      <c r="C6" s="37" t="s">
        <v>190</v>
      </c>
      <c r="D6" s="156" t="s">
        <v>221</v>
      </c>
      <c r="E6" s="37" t="s">
        <v>217</v>
      </c>
      <c r="F6" s="37" t="s">
        <v>191</v>
      </c>
      <c r="G6" s="37" t="s">
        <v>192</v>
      </c>
      <c r="H6" s="37" t="s">
        <v>193</v>
      </c>
      <c r="I6" s="37" t="s">
        <v>194</v>
      </c>
      <c r="J6" s="37" t="s">
        <v>195</v>
      </c>
      <c r="K6" s="37" t="s">
        <v>196</v>
      </c>
    </row>
    <row r="7" spans="1:22" s="96" customFormat="1" ht="67.5" customHeight="1">
      <c r="A7" s="144" t="s">
        <v>534</v>
      </c>
      <c r="B7" s="144"/>
      <c r="C7" s="144" t="s">
        <v>650</v>
      </c>
      <c r="D7" s="130">
        <v>41719</v>
      </c>
      <c r="E7" s="144" t="s">
        <v>652</v>
      </c>
      <c r="F7" s="131" t="s">
        <v>671</v>
      </c>
      <c r="G7" s="144"/>
      <c r="H7" s="144" t="s">
        <v>973</v>
      </c>
      <c r="I7" s="167" t="s">
        <v>1019</v>
      </c>
      <c r="J7" s="276" t="s">
        <v>1027</v>
      </c>
      <c r="K7" s="144" t="s">
        <v>1104</v>
      </c>
    </row>
    <row r="8" spans="1:22" s="96" customFormat="1" ht="67.5" customHeight="1">
      <c r="A8" s="417" t="s">
        <v>535</v>
      </c>
      <c r="B8" s="144"/>
      <c r="C8" s="144" t="s">
        <v>650</v>
      </c>
      <c r="D8" s="130">
        <v>42158</v>
      </c>
      <c r="E8" s="144" t="s">
        <v>652</v>
      </c>
      <c r="F8" s="131" t="s">
        <v>672</v>
      </c>
      <c r="G8" s="144" t="s">
        <v>914</v>
      </c>
      <c r="H8" s="144" t="s">
        <v>973</v>
      </c>
      <c r="I8" s="167" t="s">
        <v>1022</v>
      </c>
      <c r="J8" s="144" t="s">
        <v>1030</v>
      </c>
      <c r="K8" s="144" t="s">
        <v>1108</v>
      </c>
    </row>
    <row r="9" spans="1:22" s="96" customFormat="1" ht="67.5" customHeight="1">
      <c r="A9" s="418"/>
      <c r="B9" s="144"/>
      <c r="C9" s="144" t="s">
        <v>650</v>
      </c>
      <c r="D9" s="130">
        <v>42158</v>
      </c>
      <c r="E9" s="144" t="s">
        <v>657</v>
      </c>
      <c r="F9" s="131" t="s">
        <v>673</v>
      </c>
      <c r="G9" s="144" t="s">
        <v>914</v>
      </c>
      <c r="H9" s="144" t="s">
        <v>973</v>
      </c>
      <c r="I9" s="167" t="s">
        <v>1022</v>
      </c>
      <c r="J9" s="144" t="s">
        <v>1030</v>
      </c>
      <c r="K9" s="144" t="s">
        <v>1108</v>
      </c>
    </row>
    <row r="10" spans="1:22" s="96" customFormat="1" ht="67.5" customHeight="1">
      <c r="A10" s="418"/>
      <c r="B10" s="144"/>
      <c r="C10" s="144" t="s">
        <v>650</v>
      </c>
      <c r="D10" s="130">
        <v>42158</v>
      </c>
      <c r="E10" s="144" t="s">
        <v>652</v>
      </c>
      <c r="F10" s="131" t="s">
        <v>672</v>
      </c>
      <c r="G10" s="144" t="s">
        <v>914</v>
      </c>
      <c r="H10" s="144" t="s">
        <v>973</v>
      </c>
      <c r="I10" s="167" t="s">
        <v>1022</v>
      </c>
      <c r="J10" s="144" t="s">
        <v>1031</v>
      </c>
      <c r="K10" s="144" t="s">
        <v>1108</v>
      </c>
    </row>
    <row r="11" spans="1:22" s="96" customFormat="1" ht="67.5" customHeight="1">
      <c r="A11" s="418"/>
      <c r="B11" s="144"/>
      <c r="C11" s="144" t="s">
        <v>650</v>
      </c>
      <c r="D11" s="130">
        <v>42158</v>
      </c>
      <c r="E11" s="144" t="s">
        <v>657</v>
      </c>
      <c r="F11" s="131" t="s">
        <v>673</v>
      </c>
      <c r="G11" s="144" t="s">
        <v>914</v>
      </c>
      <c r="H11" s="144" t="s">
        <v>973</v>
      </c>
      <c r="I11" s="167" t="s">
        <v>1022</v>
      </c>
      <c r="J11" s="144" t="s">
        <v>1031</v>
      </c>
      <c r="K11" s="144" t="s">
        <v>1108</v>
      </c>
    </row>
    <row r="12" spans="1:22" s="96" customFormat="1" ht="67.5" customHeight="1">
      <c r="A12" s="418"/>
      <c r="B12" s="144"/>
      <c r="C12" s="144" t="s">
        <v>650</v>
      </c>
      <c r="D12" s="130">
        <v>42158</v>
      </c>
      <c r="E12" s="144" t="s">
        <v>652</v>
      </c>
      <c r="F12" s="131" t="s">
        <v>672</v>
      </c>
      <c r="G12" s="144" t="s">
        <v>914</v>
      </c>
      <c r="H12" s="144" t="s">
        <v>973</v>
      </c>
      <c r="I12" s="167" t="s">
        <v>1022</v>
      </c>
      <c r="J12" s="144" t="s">
        <v>1032</v>
      </c>
      <c r="K12" s="144" t="s">
        <v>1108</v>
      </c>
    </row>
    <row r="13" spans="1:22" s="96" customFormat="1" ht="67.5" customHeight="1">
      <c r="A13" s="418"/>
      <c r="B13" s="144"/>
      <c r="C13" s="144" t="s">
        <v>650</v>
      </c>
      <c r="D13" s="130">
        <v>42158</v>
      </c>
      <c r="E13" s="144" t="s">
        <v>657</v>
      </c>
      <c r="F13" s="131" t="s">
        <v>673</v>
      </c>
      <c r="G13" s="144" t="s">
        <v>914</v>
      </c>
      <c r="H13" s="144" t="s">
        <v>973</v>
      </c>
      <c r="I13" s="167" t="s">
        <v>1022</v>
      </c>
      <c r="J13" s="144" t="s">
        <v>1032</v>
      </c>
      <c r="K13" s="144" t="s">
        <v>1108</v>
      </c>
    </row>
    <row r="14" spans="1:22" s="96" customFormat="1" ht="67.5" customHeight="1">
      <c r="A14" s="418"/>
      <c r="B14" s="144"/>
      <c r="C14" s="144" t="s">
        <v>650</v>
      </c>
      <c r="D14" s="130">
        <v>42158</v>
      </c>
      <c r="E14" s="144" t="s">
        <v>652</v>
      </c>
      <c r="F14" s="131" t="s">
        <v>672</v>
      </c>
      <c r="G14" s="144" t="s">
        <v>914</v>
      </c>
      <c r="H14" s="144" t="s">
        <v>973</v>
      </c>
      <c r="I14" s="167" t="s">
        <v>1022</v>
      </c>
      <c r="J14" s="144" t="s">
        <v>1033</v>
      </c>
      <c r="K14" s="144" t="s">
        <v>1108</v>
      </c>
    </row>
    <row r="15" spans="1:22" s="96" customFormat="1" ht="67.5" customHeight="1">
      <c r="A15" s="419"/>
      <c r="B15" s="144"/>
      <c r="C15" s="144" t="s">
        <v>650</v>
      </c>
      <c r="D15" s="130">
        <v>42158</v>
      </c>
      <c r="E15" s="144" t="s">
        <v>657</v>
      </c>
      <c r="F15" s="131" t="s">
        <v>673</v>
      </c>
      <c r="G15" s="144" t="s">
        <v>914</v>
      </c>
      <c r="H15" s="144" t="s">
        <v>973</v>
      </c>
      <c r="I15" s="167" t="s">
        <v>1022</v>
      </c>
      <c r="J15" s="144" t="s">
        <v>1033</v>
      </c>
      <c r="K15" s="144" t="s">
        <v>1108</v>
      </c>
    </row>
    <row r="16" spans="1:22" s="96" customFormat="1" ht="67.5" customHeight="1">
      <c r="A16" s="144" t="s">
        <v>536</v>
      </c>
      <c r="B16" s="144"/>
      <c r="C16" s="144" t="s">
        <v>650</v>
      </c>
      <c r="D16" s="130">
        <v>41759</v>
      </c>
      <c r="E16" s="144" t="s">
        <v>652</v>
      </c>
      <c r="F16" s="131" t="s">
        <v>674</v>
      </c>
      <c r="G16" s="144"/>
      <c r="H16" s="144" t="s">
        <v>973</v>
      </c>
      <c r="I16" s="167" t="s">
        <v>1020</v>
      </c>
      <c r="J16" s="144" t="s">
        <v>1034</v>
      </c>
      <c r="K16" s="144" t="s">
        <v>1109</v>
      </c>
    </row>
    <row r="17" spans="1:11" s="96" customFormat="1" ht="67.5" customHeight="1">
      <c r="A17" s="144" t="s">
        <v>537</v>
      </c>
      <c r="B17" s="144"/>
      <c r="C17" s="144" t="s">
        <v>650</v>
      </c>
      <c r="D17" s="130">
        <v>42811</v>
      </c>
      <c r="E17" s="144" t="s">
        <v>339</v>
      </c>
      <c r="F17" s="131"/>
      <c r="G17" s="144"/>
      <c r="H17" s="144"/>
      <c r="I17" s="167" t="s">
        <v>1020</v>
      </c>
      <c r="J17" s="144" t="s">
        <v>1035</v>
      </c>
      <c r="K17" s="144" t="s">
        <v>1105</v>
      </c>
    </row>
    <row r="18" spans="1:11" s="96" customFormat="1" ht="67.5" customHeight="1">
      <c r="A18" s="144" t="s">
        <v>538</v>
      </c>
      <c r="B18" s="144"/>
      <c r="C18" s="144" t="s">
        <v>651</v>
      </c>
      <c r="D18" s="130"/>
      <c r="E18" s="144" t="s">
        <v>339</v>
      </c>
      <c r="F18" s="131"/>
      <c r="G18" s="144" t="s">
        <v>915</v>
      </c>
      <c r="H18" s="144"/>
      <c r="I18" s="167" t="s">
        <v>1020</v>
      </c>
      <c r="J18" s="144" t="s">
        <v>1036</v>
      </c>
      <c r="K18" s="144" t="s">
        <v>1105</v>
      </c>
    </row>
    <row r="19" spans="1:11" s="96" customFormat="1" ht="67.5" customHeight="1">
      <c r="A19" s="144" t="s">
        <v>539</v>
      </c>
      <c r="B19" s="144"/>
      <c r="C19" s="144" t="s">
        <v>650</v>
      </c>
      <c r="D19" s="130">
        <v>42024</v>
      </c>
      <c r="E19" s="144" t="s">
        <v>339</v>
      </c>
      <c r="F19" s="131"/>
      <c r="G19" s="144" t="s">
        <v>916</v>
      </c>
      <c r="H19" s="144"/>
      <c r="I19" s="167" t="s">
        <v>1020</v>
      </c>
      <c r="J19" s="144" t="s">
        <v>1037</v>
      </c>
      <c r="K19" s="144" t="s">
        <v>1105</v>
      </c>
    </row>
    <row r="20" spans="1:11" s="96" customFormat="1" ht="67.5" customHeight="1">
      <c r="A20" s="144" t="s">
        <v>540</v>
      </c>
      <c r="B20" s="144"/>
      <c r="C20" s="144" t="s">
        <v>650</v>
      </c>
      <c r="D20" s="130">
        <v>42993</v>
      </c>
      <c r="E20" s="144" t="s">
        <v>339</v>
      </c>
      <c r="F20" s="131"/>
      <c r="G20" s="144"/>
      <c r="H20" s="144"/>
      <c r="I20" s="167" t="s">
        <v>1019</v>
      </c>
      <c r="J20" s="144" t="s">
        <v>1038</v>
      </c>
      <c r="K20" s="144" t="s">
        <v>1104</v>
      </c>
    </row>
    <row r="21" spans="1:11" s="96" customFormat="1" ht="67.5" customHeight="1">
      <c r="A21" s="417" t="s">
        <v>541</v>
      </c>
      <c r="B21" s="144"/>
      <c r="C21" s="144" t="s">
        <v>651</v>
      </c>
      <c r="D21" s="130"/>
      <c r="E21" s="144" t="s">
        <v>339</v>
      </c>
      <c r="F21" s="131"/>
      <c r="G21" s="144" t="s">
        <v>917</v>
      </c>
      <c r="H21" s="144" t="s">
        <v>973</v>
      </c>
      <c r="I21" s="167" t="s">
        <v>1020</v>
      </c>
      <c r="J21" s="144" t="s">
        <v>1029</v>
      </c>
      <c r="K21" s="144" t="s">
        <v>1105</v>
      </c>
    </row>
    <row r="22" spans="1:11" s="96" customFormat="1" ht="67.5" customHeight="1">
      <c r="A22" s="419"/>
      <c r="B22" s="144"/>
      <c r="C22" s="144" t="s">
        <v>651</v>
      </c>
      <c r="D22" s="130"/>
      <c r="E22" s="144" t="s">
        <v>339</v>
      </c>
      <c r="F22" s="131"/>
      <c r="G22" s="144" t="s">
        <v>917</v>
      </c>
      <c r="H22" s="144" t="s">
        <v>973</v>
      </c>
      <c r="I22" s="167" t="s">
        <v>1020</v>
      </c>
      <c r="J22" s="144" t="s">
        <v>1039</v>
      </c>
      <c r="K22" s="144" t="s">
        <v>1105</v>
      </c>
    </row>
    <row r="23" spans="1:11" s="96" customFormat="1" ht="67.5" customHeight="1">
      <c r="A23" s="144" t="s">
        <v>542</v>
      </c>
      <c r="B23" s="144"/>
      <c r="C23" s="144" t="s">
        <v>650</v>
      </c>
      <c r="D23" s="130">
        <v>42993</v>
      </c>
      <c r="E23" s="144" t="s">
        <v>339</v>
      </c>
      <c r="F23" s="131"/>
      <c r="G23" s="144"/>
      <c r="H23" s="144"/>
      <c r="I23" s="167" t="s">
        <v>1019</v>
      </c>
      <c r="J23" s="144" t="s">
        <v>1038</v>
      </c>
      <c r="K23" s="144" t="s">
        <v>1104</v>
      </c>
    </row>
    <row r="24" spans="1:11" s="96" customFormat="1" ht="67.5" customHeight="1">
      <c r="A24" s="144" t="s">
        <v>543</v>
      </c>
      <c r="B24" s="144"/>
      <c r="C24" s="144" t="s">
        <v>651</v>
      </c>
      <c r="D24" s="130"/>
      <c r="E24" s="144" t="s">
        <v>339</v>
      </c>
      <c r="F24" s="131"/>
      <c r="G24" s="144" t="s">
        <v>918</v>
      </c>
      <c r="H24" s="144"/>
      <c r="I24" s="167" t="s">
        <v>1020</v>
      </c>
      <c r="J24" s="144" t="s">
        <v>1035</v>
      </c>
      <c r="K24" s="144" t="s">
        <v>1111</v>
      </c>
    </row>
    <row r="25" spans="1:11" s="96" customFormat="1" ht="67.5" customHeight="1">
      <c r="A25" s="417" t="s">
        <v>544</v>
      </c>
      <c r="B25" s="144"/>
      <c r="C25" s="144" t="s">
        <v>650</v>
      </c>
      <c r="D25" s="130">
        <v>43130</v>
      </c>
      <c r="E25" s="144" t="s">
        <v>660</v>
      </c>
      <c r="F25" s="131" t="s">
        <v>675</v>
      </c>
      <c r="G25" s="144" t="s">
        <v>919</v>
      </c>
      <c r="H25" s="144"/>
      <c r="I25" s="167" t="s">
        <v>1020</v>
      </c>
      <c r="J25" s="144" t="s">
        <v>1042</v>
      </c>
      <c r="K25" s="144" t="s">
        <v>1105</v>
      </c>
    </row>
    <row r="26" spans="1:11" s="96" customFormat="1" ht="67.5" customHeight="1">
      <c r="A26" s="418"/>
      <c r="B26" s="144"/>
      <c r="C26" s="144" t="s">
        <v>650</v>
      </c>
      <c r="D26" s="130">
        <v>43130</v>
      </c>
      <c r="E26" s="144" t="s">
        <v>657</v>
      </c>
      <c r="F26" s="131" t="s">
        <v>676</v>
      </c>
      <c r="G26" s="144" t="s">
        <v>919</v>
      </c>
      <c r="H26" s="144"/>
      <c r="I26" s="167" t="s">
        <v>1020</v>
      </c>
      <c r="J26" s="144" t="s">
        <v>1042</v>
      </c>
      <c r="K26" s="144" t="s">
        <v>1105</v>
      </c>
    </row>
    <row r="27" spans="1:11" s="96" customFormat="1" ht="67.5" customHeight="1">
      <c r="A27" s="419"/>
      <c r="B27" s="144"/>
      <c r="C27" s="144" t="s">
        <v>650</v>
      </c>
      <c r="D27" s="130">
        <v>43130</v>
      </c>
      <c r="E27" s="144" t="s">
        <v>661</v>
      </c>
      <c r="F27" s="131" t="s">
        <v>677</v>
      </c>
      <c r="G27" s="144" t="s">
        <v>919</v>
      </c>
      <c r="H27" s="144"/>
      <c r="I27" s="167" t="s">
        <v>1020</v>
      </c>
      <c r="J27" s="144" t="s">
        <v>1042</v>
      </c>
      <c r="K27" s="144" t="s">
        <v>1105</v>
      </c>
    </row>
    <row r="28" spans="1:11" s="96" customFormat="1" ht="67.5" customHeight="1">
      <c r="A28" s="417" t="s">
        <v>545</v>
      </c>
      <c r="B28" s="144"/>
      <c r="C28" s="144" t="s">
        <v>650</v>
      </c>
      <c r="D28" s="130">
        <v>42987</v>
      </c>
      <c r="E28" s="144" t="s">
        <v>660</v>
      </c>
      <c r="F28" s="131" t="s">
        <v>678</v>
      </c>
      <c r="G28" s="144" t="s">
        <v>920</v>
      </c>
      <c r="H28" s="144"/>
      <c r="I28" s="167" t="s">
        <v>1022</v>
      </c>
      <c r="J28" s="144" t="s">
        <v>1043</v>
      </c>
      <c r="K28" s="144" t="s">
        <v>1108</v>
      </c>
    </row>
    <row r="29" spans="1:11" s="96" customFormat="1" ht="67.5" customHeight="1">
      <c r="A29" s="418"/>
      <c r="B29" s="144"/>
      <c r="C29" s="144" t="s">
        <v>650</v>
      </c>
      <c r="D29" s="130">
        <v>42987</v>
      </c>
      <c r="E29" s="144" t="s">
        <v>657</v>
      </c>
      <c r="F29" s="131" t="s">
        <v>679</v>
      </c>
      <c r="G29" s="144" t="s">
        <v>920</v>
      </c>
      <c r="H29" s="144"/>
      <c r="I29" s="167" t="s">
        <v>1022</v>
      </c>
      <c r="J29" s="144" t="s">
        <v>1043</v>
      </c>
      <c r="K29" s="144" t="s">
        <v>1108</v>
      </c>
    </row>
    <row r="30" spans="1:11" s="96" customFormat="1" ht="67.5" customHeight="1">
      <c r="A30" s="418"/>
      <c r="B30" s="144"/>
      <c r="C30" s="144" t="s">
        <v>650</v>
      </c>
      <c r="D30" s="130">
        <v>42987</v>
      </c>
      <c r="E30" s="144" t="s">
        <v>654</v>
      </c>
      <c r="F30" s="131" t="s">
        <v>680</v>
      </c>
      <c r="G30" s="144" t="s">
        <v>920</v>
      </c>
      <c r="H30" s="144"/>
      <c r="I30" s="167" t="s">
        <v>1022</v>
      </c>
      <c r="J30" s="144" t="s">
        <v>1043</v>
      </c>
      <c r="K30" s="144" t="s">
        <v>1108</v>
      </c>
    </row>
    <row r="31" spans="1:11" s="96" customFormat="1" ht="67.5" customHeight="1">
      <c r="A31" s="418"/>
      <c r="B31" s="144"/>
      <c r="C31" s="144" t="s">
        <v>650</v>
      </c>
      <c r="D31" s="130">
        <v>42987</v>
      </c>
      <c r="E31" s="144" t="s">
        <v>653</v>
      </c>
      <c r="F31" s="131" t="s">
        <v>681</v>
      </c>
      <c r="G31" s="144" t="s">
        <v>920</v>
      </c>
      <c r="H31" s="144"/>
      <c r="I31" s="167" t="s">
        <v>1022</v>
      </c>
      <c r="J31" s="144" t="s">
        <v>1043</v>
      </c>
      <c r="K31" s="144" t="s">
        <v>1108</v>
      </c>
    </row>
    <row r="32" spans="1:11" s="96" customFormat="1" ht="67.5" customHeight="1">
      <c r="A32" s="418"/>
      <c r="B32" s="144"/>
      <c r="C32" s="144" t="s">
        <v>650</v>
      </c>
      <c r="D32" s="130">
        <v>42987</v>
      </c>
      <c r="E32" s="144" t="s">
        <v>652</v>
      </c>
      <c r="F32" s="131" t="s">
        <v>682</v>
      </c>
      <c r="G32" s="144" t="s">
        <v>920</v>
      </c>
      <c r="H32" s="144"/>
      <c r="I32" s="167" t="s">
        <v>1022</v>
      </c>
      <c r="J32" s="144" t="s">
        <v>1043</v>
      </c>
      <c r="K32" s="144" t="s">
        <v>1108</v>
      </c>
    </row>
    <row r="33" spans="1:11" s="96" customFormat="1" ht="67.5" customHeight="1">
      <c r="A33" s="418"/>
      <c r="B33" s="144"/>
      <c r="C33" s="144" t="s">
        <v>650</v>
      </c>
      <c r="D33" s="130">
        <v>42987</v>
      </c>
      <c r="E33" s="144" t="s">
        <v>657</v>
      </c>
      <c r="F33" s="131" t="s">
        <v>683</v>
      </c>
      <c r="G33" s="144" t="s">
        <v>920</v>
      </c>
      <c r="H33" s="144"/>
      <c r="I33" s="167" t="s">
        <v>1022</v>
      </c>
      <c r="J33" s="144" t="s">
        <v>1043</v>
      </c>
      <c r="K33" s="144" t="s">
        <v>1108</v>
      </c>
    </row>
    <row r="34" spans="1:11" s="96" customFormat="1" ht="67.5" customHeight="1">
      <c r="A34" s="419"/>
      <c r="B34" s="144"/>
      <c r="C34" s="144" t="s">
        <v>650</v>
      </c>
      <c r="D34" s="130">
        <v>42987</v>
      </c>
      <c r="E34" s="144" t="s">
        <v>652</v>
      </c>
      <c r="F34" s="131" t="s">
        <v>684</v>
      </c>
      <c r="G34" s="144" t="s">
        <v>920</v>
      </c>
      <c r="H34" s="144"/>
      <c r="I34" s="167" t="s">
        <v>1022</v>
      </c>
      <c r="J34" s="144" t="s">
        <v>1043</v>
      </c>
      <c r="K34" s="144" t="s">
        <v>1108</v>
      </c>
    </row>
    <row r="35" spans="1:11" s="96" customFormat="1" ht="67.5" customHeight="1">
      <c r="A35" s="417" t="s">
        <v>546</v>
      </c>
      <c r="B35" s="144"/>
      <c r="C35" s="144" t="s">
        <v>650</v>
      </c>
      <c r="D35" s="130">
        <v>43118</v>
      </c>
      <c r="E35" s="144" t="s">
        <v>660</v>
      </c>
      <c r="F35" s="131" t="s">
        <v>685</v>
      </c>
      <c r="G35" s="144" t="s">
        <v>921</v>
      </c>
      <c r="H35" s="144"/>
      <c r="I35" s="167" t="s">
        <v>1023</v>
      </c>
      <c r="J35" s="144" t="s">
        <v>1044</v>
      </c>
      <c r="K35" s="144" t="s">
        <v>1112</v>
      </c>
    </row>
    <row r="36" spans="1:11" s="96" customFormat="1" ht="67.5" customHeight="1">
      <c r="A36" s="418"/>
      <c r="B36" s="144"/>
      <c r="C36" s="144" t="s">
        <v>650</v>
      </c>
      <c r="D36" s="130">
        <v>43118</v>
      </c>
      <c r="E36" s="144" t="s">
        <v>652</v>
      </c>
      <c r="F36" s="131" t="s">
        <v>686</v>
      </c>
      <c r="G36" s="144" t="s">
        <v>921</v>
      </c>
      <c r="H36" s="144"/>
      <c r="I36" s="167" t="s">
        <v>1023</v>
      </c>
      <c r="J36" s="144" t="s">
        <v>1044</v>
      </c>
      <c r="K36" s="144" t="s">
        <v>1112</v>
      </c>
    </row>
    <row r="37" spans="1:11" s="96" customFormat="1" ht="67.5" customHeight="1">
      <c r="A37" s="418"/>
      <c r="B37" s="144"/>
      <c r="C37" s="144" t="s">
        <v>650</v>
      </c>
      <c r="D37" s="130">
        <v>43118</v>
      </c>
      <c r="E37" s="144" t="s">
        <v>654</v>
      </c>
      <c r="F37" s="131" t="s">
        <v>687</v>
      </c>
      <c r="G37" s="144" t="s">
        <v>921</v>
      </c>
      <c r="H37" s="144"/>
      <c r="I37" s="167" t="s">
        <v>1023</v>
      </c>
      <c r="J37" s="144" t="s">
        <v>1044</v>
      </c>
      <c r="K37" s="144" t="s">
        <v>1112</v>
      </c>
    </row>
    <row r="38" spans="1:11" s="96" customFormat="1" ht="67.5" customHeight="1">
      <c r="A38" s="418"/>
      <c r="B38" s="144"/>
      <c r="C38" s="144" t="s">
        <v>650</v>
      </c>
      <c r="D38" s="130">
        <v>43118</v>
      </c>
      <c r="E38" s="144" t="s">
        <v>657</v>
      </c>
      <c r="F38" s="131" t="s">
        <v>688</v>
      </c>
      <c r="G38" s="144" t="s">
        <v>921</v>
      </c>
      <c r="H38" s="144"/>
      <c r="I38" s="167" t="s">
        <v>1023</v>
      </c>
      <c r="J38" s="144" t="s">
        <v>1044</v>
      </c>
      <c r="K38" s="144" t="s">
        <v>1112</v>
      </c>
    </row>
    <row r="39" spans="1:11" s="96" customFormat="1" ht="67.5" customHeight="1">
      <c r="A39" s="418"/>
      <c r="B39" s="144"/>
      <c r="C39" s="144" t="s">
        <v>650</v>
      </c>
      <c r="D39" s="130">
        <v>43118</v>
      </c>
      <c r="E39" s="144" t="s">
        <v>654</v>
      </c>
      <c r="F39" s="131" t="s">
        <v>689</v>
      </c>
      <c r="G39" s="144" t="s">
        <v>921</v>
      </c>
      <c r="H39" s="144"/>
      <c r="I39" s="167" t="s">
        <v>1023</v>
      </c>
      <c r="J39" s="144" t="s">
        <v>1044</v>
      </c>
      <c r="K39" s="144" t="s">
        <v>1112</v>
      </c>
    </row>
    <row r="40" spans="1:11" s="96" customFormat="1" ht="67.5" customHeight="1">
      <c r="A40" s="418"/>
      <c r="B40" s="144"/>
      <c r="C40" s="144" t="s">
        <v>650</v>
      </c>
      <c r="D40" s="130">
        <v>43118</v>
      </c>
      <c r="E40" s="144" t="s">
        <v>657</v>
      </c>
      <c r="F40" s="131" t="s">
        <v>690</v>
      </c>
      <c r="G40" s="144" t="s">
        <v>921</v>
      </c>
      <c r="H40" s="144"/>
      <c r="I40" s="167" t="s">
        <v>1023</v>
      </c>
      <c r="J40" s="144" t="s">
        <v>1044</v>
      </c>
      <c r="K40" s="144" t="s">
        <v>1112</v>
      </c>
    </row>
    <row r="41" spans="1:11" s="96" customFormat="1" ht="67.5" customHeight="1">
      <c r="A41" s="418"/>
      <c r="B41" s="144"/>
      <c r="C41" s="144" t="s">
        <v>650</v>
      </c>
      <c r="D41" s="130">
        <v>43118</v>
      </c>
      <c r="E41" s="144" t="s">
        <v>653</v>
      </c>
      <c r="F41" s="131" t="s">
        <v>691</v>
      </c>
      <c r="G41" s="144" t="s">
        <v>921</v>
      </c>
      <c r="H41" s="144"/>
      <c r="I41" s="167" t="s">
        <v>1023</v>
      </c>
      <c r="J41" s="144" t="s">
        <v>1044</v>
      </c>
      <c r="K41" s="144" t="s">
        <v>1112</v>
      </c>
    </row>
    <row r="42" spans="1:11" s="96" customFormat="1" ht="67.5" customHeight="1">
      <c r="A42" s="418"/>
      <c r="B42" s="144"/>
      <c r="C42" s="144" t="s">
        <v>650</v>
      </c>
      <c r="D42" s="130">
        <v>43118</v>
      </c>
      <c r="E42" s="144" t="s">
        <v>657</v>
      </c>
      <c r="F42" s="131" t="s">
        <v>692</v>
      </c>
      <c r="G42" s="144" t="s">
        <v>921</v>
      </c>
      <c r="H42" s="144"/>
      <c r="I42" s="167" t="s">
        <v>1023</v>
      </c>
      <c r="J42" s="144" t="s">
        <v>1044</v>
      </c>
      <c r="K42" s="144" t="s">
        <v>1112</v>
      </c>
    </row>
    <row r="43" spans="1:11" s="96" customFormat="1" ht="67.5" customHeight="1">
      <c r="A43" s="418"/>
      <c r="B43" s="144"/>
      <c r="C43" s="144" t="s">
        <v>650</v>
      </c>
      <c r="D43" s="130">
        <v>43118</v>
      </c>
      <c r="E43" s="144" t="s">
        <v>657</v>
      </c>
      <c r="F43" s="131" t="s">
        <v>693</v>
      </c>
      <c r="G43" s="144" t="s">
        <v>921</v>
      </c>
      <c r="H43" s="144"/>
      <c r="I43" s="167" t="s">
        <v>1023</v>
      </c>
      <c r="J43" s="144" t="s">
        <v>1044</v>
      </c>
      <c r="K43" s="144" t="s">
        <v>1112</v>
      </c>
    </row>
    <row r="44" spans="1:11" s="96" customFormat="1" ht="67.5" customHeight="1">
      <c r="A44" s="419"/>
      <c r="B44" s="144"/>
      <c r="C44" s="144" t="s">
        <v>650</v>
      </c>
      <c r="D44" s="130">
        <v>43118</v>
      </c>
      <c r="E44" s="144" t="s">
        <v>662</v>
      </c>
      <c r="F44" s="131" t="s">
        <v>694</v>
      </c>
      <c r="G44" s="144" t="s">
        <v>921</v>
      </c>
      <c r="H44" s="144"/>
      <c r="I44" s="167" t="s">
        <v>1023</v>
      </c>
      <c r="J44" s="144" t="s">
        <v>1044</v>
      </c>
      <c r="K44" s="144" t="s">
        <v>1112</v>
      </c>
    </row>
    <row r="45" spans="1:11" s="96" customFormat="1" ht="67.5" customHeight="1">
      <c r="A45" s="144" t="s">
        <v>547</v>
      </c>
      <c r="B45" s="144"/>
      <c r="C45" s="144" t="s">
        <v>650</v>
      </c>
      <c r="D45" s="130">
        <v>42993</v>
      </c>
      <c r="E45" s="144" t="s">
        <v>339</v>
      </c>
      <c r="F45" s="131"/>
      <c r="G45" s="144"/>
      <c r="H45" s="144" t="s">
        <v>986</v>
      </c>
      <c r="I45" s="167" t="s">
        <v>1019</v>
      </c>
      <c r="J45" s="144" t="s">
        <v>1038</v>
      </c>
      <c r="K45" s="144" t="s">
        <v>1104</v>
      </c>
    </row>
    <row r="46" spans="1:11" s="96" customFormat="1" ht="67.5" customHeight="1">
      <c r="A46" s="144" t="s">
        <v>548</v>
      </c>
      <c r="B46" s="144"/>
      <c r="C46" s="144" t="s">
        <v>650</v>
      </c>
      <c r="D46" s="130">
        <v>41766</v>
      </c>
      <c r="E46" s="144" t="s">
        <v>652</v>
      </c>
      <c r="F46" s="131" t="s">
        <v>695</v>
      </c>
      <c r="G46" s="144"/>
      <c r="H46" s="144" t="s">
        <v>973</v>
      </c>
      <c r="I46" s="167" t="s">
        <v>1019</v>
      </c>
      <c r="J46" s="144" t="s">
        <v>1046</v>
      </c>
      <c r="K46" s="144" t="s">
        <v>1113</v>
      </c>
    </row>
    <row r="47" spans="1:11" s="96" customFormat="1" ht="67.5" customHeight="1">
      <c r="A47" s="144" t="s">
        <v>549</v>
      </c>
      <c r="B47" s="144"/>
      <c r="C47" s="144" t="s">
        <v>650</v>
      </c>
      <c r="D47" s="130">
        <v>41739</v>
      </c>
      <c r="E47" s="144" t="s">
        <v>652</v>
      </c>
      <c r="F47" s="131" t="s">
        <v>696</v>
      </c>
      <c r="G47" s="144"/>
      <c r="H47" s="144" t="s">
        <v>973</v>
      </c>
      <c r="I47" s="167" t="s">
        <v>1021</v>
      </c>
      <c r="J47" s="144" t="s">
        <v>1047</v>
      </c>
      <c r="K47" s="144" t="s">
        <v>1114</v>
      </c>
    </row>
    <row r="48" spans="1:11" s="96" customFormat="1" ht="67.5" customHeight="1">
      <c r="A48" s="144" t="s">
        <v>550</v>
      </c>
      <c r="B48" s="144"/>
      <c r="C48" s="144" t="s">
        <v>650</v>
      </c>
      <c r="D48" s="130">
        <v>41878</v>
      </c>
      <c r="E48" s="144" t="s">
        <v>339</v>
      </c>
      <c r="F48" s="131"/>
      <c r="G48" s="144"/>
      <c r="H48" s="144"/>
      <c r="I48" s="167" t="s">
        <v>1024</v>
      </c>
      <c r="J48" s="144" t="s">
        <v>1048</v>
      </c>
      <c r="K48" s="144" t="s">
        <v>1115</v>
      </c>
    </row>
    <row r="49" spans="1:11" s="96" customFormat="1" ht="67.5" customHeight="1">
      <c r="A49" s="144" t="s">
        <v>551</v>
      </c>
      <c r="B49" s="144"/>
      <c r="C49" s="144" t="s">
        <v>650</v>
      </c>
      <c r="D49" s="130">
        <v>41796</v>
      </c>
      <c r="E49" s="144" t="s">
        <v>652</v>
      </c>
      <c r="F49" s="131" t="s">
        <v>697</v>
      </c>
      <c r="G49" s="144"/>
      <c r="H49" s="144" t="s">
        <v>973</v>
      </c>
      <c r="I49" s="167" t="s">
        <v>1023</v>
      </c>
      <c r="J49" s="144" t="s">
        <v>1049</v>
      </c>
      <c r="K49" s="144" t="s">
        <v>1116</v>
      </c>
    </row>
    <row r="50" spans="1:11" s="96" customFormat="1" ht="67.5" customHeight="1">
      <c r="A50" s="144" t="s">
        <v>552</v>
      </c>
      <c r="B50" s="144"/>
      <c r="C50" s="144" t="s">
        <v>650</v>
      </c>
      <c r="D50" s="130">
        <v>41779</v>
      </c>
      <c r="E50" s="144" t="s">
        <v>652</v>
      </c>
      <c r="F50" s="131" t="s">
        <v>698</v>
      </c>
      <c r="G50" s="144"/>
      <c r="H50" s="144" t="s">
        <v>973</v>
      </c>
      <c r="I50" s="167" t="s">
        <v>1020</v>
      </c>
      <c r="J50" s="144" t="s">
        <v>1050</v>
      </c>
      <c r="K50" s="144" t="s">
        <v>1105</v>
      </c>
    </row>
    <row r="51" spans="1:11" s="96" customFormat="1" ht="67.5" customHeight="1">
      <c r="A51" s="144" t="s">
        <v>553</v>
      </c>
      <c r="B51" s="144"/>
      <c r="C51" s="144" t="s">
        <v>650</v>
      </c>
      <c r="D51" s="130">
        <v>42788</v>
      </c>
      <c r="E51" s="144" t="s">
        <v>652</v>
      </c>
      <c r="F51" s="131" t="s">
        <v>699</v>
      </c>
      <c r="G51" s="144" t="s">
        <v>922</v>
      </c>
      <c r="H51" s="144"/>
      <c r="I51" s="167" t="s">
        <v>1020</v>
      </c>
      <c r="J51" s="144" t="s">
        <v>1051</v>
      </c>
      <c r="K51" s="144" t="s">
        <v>1105</v>
      </c>
    </row>
    <row r="52" spans="1:11" s="96" customFormat="1" ht="67.5" customHeight="1">
      <c r="A52" s="144" t="s">
        <v>554</v>
      </c>
      <c r="B52" s="144"/>
      <c r="C52" s="144" t="s">
        <v>650</v>
      </c>
      <c r="D52" s="130">
        <v>42569</v>
      </c>
      <c r="E52" s="144" t="s">
        <v>339</v>
      </c>
      <c r="F52" s="131"/>
      <c r="G52" s="144" t="s">
        <v>923</v>
      </c>
      <c r="H52" s="144"/>
      <c r="I52" s="167" t="s">
        <v>1020</v>
      </c>
      <c r="J52" s="144" t="s">
        <v>1052</v>
      </c>
      <c r="K52" s="144" t="s">
        <v>1105</v>
      </c>
    </row>
    <row r="53" spans="1:11" s="96" customFormat="1" ht="67.5" customHeight="1">
      <c r="A53" s="417" t="s">
        <v>555</v>
      </c>
      <c r="B53" s="144"/>
      <c r="C53" s="144" t="s">
        <v>650</v>
      </c>
      <c r="D53" s="130">
        <v>41836</v>
      </c>
      <c r="E53" s="144" t="s">
        <v>663</v>
      </c>
      <c r="F53" s="131" t="s">
        <v>700</v>
      </c>
      <c r="G53" s="144" t="s">
        <v>924</v>
      </c>
      <c r="H53" s="144" t="s">
        <v>989</v>
      </c>
      <c r="I53" s="167" t="s">
        <v>1020</v>
      </c>
      <c r="J53" s="144" t="s">
        <v>1029</v>
      </c>
      <c r="K53" s="144" t="s">
        <v>1105</v>
      </c>
    </row>
    <row r="54" spans="1:11" s="96" customFormat="1" ht="67.5" customHeight="1">
      <c r="A54" s="418"/>
      <c r="B54" s="144"/>
      <c r="C54" s="144" t="s">
        <v>650</v>
      </c>
      <c r="D54" s="130">
        <v>41836</v>
      </c>
      <c r="E54" s="144" t="s">
        <v>657</v>
      </c>
      <c r="F54" s="131" t="s">
        <v>701</v>
      </c>
      <c r="G54" s="144" t="s">
        <v>924</v>
      </c>
      <c r="H54" s="144" t="s">
        <v>989</v>
      </c>
      <c r="I54" s="167" t="s">
        <v>1020</v>
      </c>
      <c r="J54" s="144" t="s">
        <v>1029</v>
      </c>
      <c r="K54" s="144" t="s">
        <v>1105</v>
      </c>
    </row>
    <row r="55" spans="1:11" s="96" customFormat="1" ht="67.5" customHeight="1">
      <c r="A55" s="418"/>
      <c r="B55" s="144"/>
      <c r="C55" s="144" t="s">
        <v>650</v>
      </c>
      <c r="D55" s="130">
        <v>41836</v>
      </c>
      <c r="E55" s="144" t="s">
        <v>657</v>
      </c>
      <c r="F55" s="131" t="s">
        <v>702</v>
      </c>
      <c r="G55" s="144" t="s">
        <v>924</v>
      </c>
      <c r="H55" s="144" t="s">
        <v>989</v>
      </c>
      <c r="I55" s="167" t="s">
        <v>1020</v>
      </c>
      <c r="J55" s="144" t="s">
        <v>1029</v>
      </c>
      <c r="K55" s="144" t="s">
        <v>1105</v>
      </c>
    </row>
    <row r="56" spans="1:11" s="96" customFormat="1" ht="67.5" customHeight="1">
      <c r="A56" s="418"/>
      <c r="B56" s="144"/>
      <c r="C56" s="144" t="s">
        <v>650</v>
      </c>
      <c r="D56" s="130">
        <v>41836</v>
      </c>
      <c r="E56" s="144" t="s">
        <v>657</v>
      </c>
      <c r="F56" s="131" t="s">
        <v>703</v>
      </c>
      <c r="G56" s="144" t="s">
        <v>924</v>
      </c>
      <c r="H56" s="144" t="s">
        <v>989</v>
      </c>
      <c r="I56" s="167" t="s">
        <v>1020</v>
      </c>
      <c r="J56" s="144" t="s">
        <v>1029</v>
      </c>
      <c r="K56" s="144" t="s">
        <v>1105</v>
      </c>
    </row>
    <row r="57" spans="1:11" s="96" customFormat="1" ht="67.5" customHeight="1">
      <c r="A57" s="418"/>
      <c r="B57" s="144"/>
      <c r="C57" s="144" t="s">
        <v>650</v>
      </c>
      <c r="D57" s="130">
        <v>41836</v>
      </c>
      <c r="E57" s="144" t="s">
        <v>656</v>
      </c>
      <c r="F57" s="131" t="s">
        <v>704</v>
      </c>
      <c r="G57" s="144" t="s">
        <v>924</v>
      </c>
      <c r="H57" s="144" t="s">
        <v>989</v>
      </c>
      <c r="I57" s="167" t="s">
        <v>1020</v>
      </c>
      <c r="J57" s="144" t="s">
        <v>1029</v>
      </c>
      <c r="K57" s="144" t="s">
        <v>1105</v>
      </c>
    </row>
    <row r="58" spans="1:11" s="96" customFormat="1" ht="67.5" customHeight="1">
      <c r="A58" s="418"/>
      <c r="B58" s="144"/>
      <c r="C58" s="144" t="s">
        <v>650</v>
      </c>
      <c r="D58" s="130">
        <v>41836</v>
      </c>
      <c r="E58" s="144" t="s">
        <v>652</v>
      </c>
      <c r="F58" s="131" t="s">
        <v>705</v>
      </c>
      <c r="G58" s="144" t="s">
        <v>924</v>
      </c>
      <c r="H58" s="144" t="s">
        <v>989</v>
      </c>
      <c r="I58" s="167" t="s">
        <v>1020</v>
      </c>
      <c r="J58" s="144" t="s">
        <v>1029</v>
      </c>
      <c r="K58" s="144" t="s">
        <v>1105</v>
      </c>
    </row>
    <row r="59" spans="1:11" s="96" customFormat="1" ht="67.5" customHeight="1">
      <c r="A59" s="418"/>
      <c r="B59" s="144"/>
      <c r="C59" s="144" t="s">
        <v>650</v>
      </c>
      <c r="D59" s="130">
        <v>41836</v>
      </c>
      <c r="E59" s="144" t="s">
        <v>652</v>
      </c>
      <c r="F59" s="131" t="s">
        <v>706</v>
      </c>
      <c r="G59" s="144" t="s">
        <v>924</v>
      </c>
      <c r="H59" s="144" t="s">
        <v>989</v>
      </c>
      <c r="I59" s="167" t="s">
        <v>1020</v>
      </c>
      <c r="J59" s="144" t="s">
        <v>1029</v>
      </c>
      <c r="K59" s="144" t="s">
        <v>1105</v>
      </c>
    </row>
    <row r="60" spans="1:11" s="96" customFormat="1" ht="67.5" customHeight="1">
      <c r="A60" s="418"/>
      <c r="B60" s="144"/>
      <c r="C60" s="144" t="s">
        <v>650</v>
      </c>
      <c r="D60" s="130">
        <v>41836</v>
      </c>
      <c r="E60" s="144" t="s">
        <v>652</v>
      </c>
      <c r="F60" s="131" t="s">
        <v>707</v>
      </c>
      <c r="G60" s="144" t="s">
        <v>924</v>
      </c>
      <c r="H60" s="144" t="s">
        <v>989</v>
      </c>
      <c r="I60" s="167" t="s">
        <v>1020</v>
      </c>
      <c r="J60" s="144" t="s">
        <v>1029</v>
      </c>
      <c r="K60" s="144" t="s">
        <v>1105</v>
      </c>
    </row>
    <row r="61" spans="1:11" s="96" customFormat="1" ht="67.5" customHeight="1">
      <c r="A61" s="418"/>
      <c r="B61" s="144"/>
      <c r="C61" s="144" t="s">
        <v>650</v>
      </c>
      <c r="D61" s="130">
        <v>41836</v>
      </c>
      <c r="E61" s="144" t="s">
        <v>652</v>
      </c>
      <c r="F61" s="131" t="s">
        <v>708</v>
      </c>
      <c r="G61" s="144" t="s">
        <v>924</v>
      </c>
      <c r="H61" s="144" t="s">
        <v>989</v>
      </c>
      <c r="I61" s="167" t="s">
        <v>1020</v>
      </c>
      <c r="J61" s="144" t="s">
        <v>1029</v>
      </c>
      <c r="K61" s="144" t="s">
        <v>1105</v>
      </c>
    </row>
    <row r="62" spans="1:11" s="96" customFormat="1" ht="67.5" customHeight="1">
      <c r="A62" s="418"/>
      <c r="B62" s="144"/>
      <c r="C62" s="144" t="s">
        <v>650</v>
      </c>
      <c r="D62" s="130">
        <v>41836</v>
      </c>
      <c r="E62" s="144" t="s">
        <v>652</v>
      </c>
      <c r="F62" s="131" t="s">
        <v>709</v>
      </c>
      <c r="G62" s="144" t="s">
        <v>924</v>
      </c>
      <c r="H62" s="144" t="s">
        <v>989</v>
      </c>
      <c r="I62" s="167" t="s">
        <v>1020</v>
      </c>
      <c r="J62" s="144" t="s">
        <v>1029</v>
      </c>
      <c r="K62" s="144" t="s">
        <v>1105</v>
      </c>
    </row>
    <row r="63" spans="1:11" s="96" customFormat="1" ht="67.5" customHeight="1">
      <c r="A63" s="418"/>
      <c r="B63" s="144"/>
      <c r="C63" s="144" t="s">
        <v>650</v>
      </c>
      <c r="D63" s="130">
        <v>41836</v>
      </c>
      <c r="E63" s="144" t="s">
        <v>652</v>
      </c>
      <c r="F63" s="131" t="s">
        <v>710</v>
      </c>
      <c r="G63" s="144" t="s">
        <v>924</v>
      </c>
      <c r="H63" s="144" t="s">
        <v>989</v>
      </c>
      <c r="I63" s="167" t="s">
        <v>1020</v>
      </c>
      <c r="J63" s="144" t="s">
        <v>1029</v>
      </c>
      <c r="K63" s="144" t="s">
        <v>1105</v>
      </c>
    </row>
    <row r="64" spans="1:11" s="96" customFormat="1" ht="67.5" customHeight="1">
      <c r="A64" s="418"/>
      <c r="B64" s="144"/>
      <c r="C64" s="144" t="s">
        <v>650</v>
      </c>
      <c r="D64" s="130">
        <v>41836</v>
      </c>
      <c r="E64" s="144" t="s">
        <v>652</v>
      </c>
      <c r="F64" s="131" t="s">
        <v>711</v>
      </c>
      <c r="G64" s="144" t="s">
        <v>924</v>
      </c>
      <c r="H64" s="144" t="s">
        <v>989</v>
      </c>
      <c r="I64" s="167" t="s">
        <v>1020</v>
      </c>
      <c r="J64" s="144" t="s">
        <v>1029</v>
      </c>
      <c r="K64" s="144" t="s">
        <v>1105</v>
      </c>
    </row>
    <row r="65" spans="1:11" s="96" customFormat="1" ht="67.5" customHeight="1">
      <c r="A65" s="418"/>
      <c r="B65" s="144"/>
      <c r="C65" s="144" t="s">
        <v>650</v>
      </c>
      <c r="D65" s="130">
        <v>41836</v>
      </c>
      <c r="E65" s="144" t="s">
        <v>652</v>
      </c>
      <c r="F65" s="131" t="s">
        <v>712</v>
      </c>
      <c r="G65" s="144" t="s">
        <v>924</v>
      </c>
      <c r="H65" s="144" t="s">
        <v>989</v>
      </c>
      <c r="I65" s="167" t="s">
        <v>1020</v>
      </c>
      <c r="J65" s="144" t="s">
        <v>1029</v>
      </c>
      <c r="K65" s="144" t="s">
        <v>1105</v>
      </c>
    </row>
    <row r="66" spans="1:11" s="96" customFormat="1" ht="67.5" customHeight="1">
      <c r="A66" s="418"/>
      <c r="B66" s="144"/>
      <c r="C66" s="144" t="s">
        <v>650</v>
      </c>
      <c r="D66" s="130">
        <v>41836</v>
      </c>
      <c r="E66" s="144" t="s">
        <v>652</v>
      </c>
      <c r="F66" s="131" t="s">
        <v>713</v>
      </c>
      <c r="G66" s="144" t="s">
        <v>924</v>
      </c>
      <c r="H66" s="144" t="s">
        <v>989</v>
      </c>
      <c r="I66" s="167" t="s">
        <v>1020</v>
      </c>
      <c r="J66" s="144" t="s">
        <v>1029</v>
      </c>
      <c r="K66" s="144" t="s">
        <v>1105</v>
      </c>
    </row>
    <row r="67" spans="1:11" s="96" customFormat="1" ht="67.5" customHeight="1">
      <c r="A67" s="418"/>
      <c r="B67" s="144"/>
      <c r="C67" s="144" t="s">
        <v>650</v>
      </c>
      <c r="D67" s="130">
        <v>41836</v>
      </c>
      <c r="E67" s="144" t="s">
        <v>652</v>
      </c>
      <c r="F67" s="131" t="s">
        <v>714</v>
      </c>
      <c r="G67" s="144" t="s">
        <v>924</v>
      </c>
      <c r="H67" s="144" t="s">
        <v>989</v>
      </c>
      <c r="I67" s="167" t="s">
        <v>1020</v>
      </c>
      <c r="J67" s="144" t="s">
        <v>1029</v>
      </c>
      <c r="K67" s="144" t="s">
        <v>1105</v>
      </c>
    </row>
    <row r="68" spans="1:11" s="96" customFormat="1" ht="67.5" customHeight="1">
      <c r="A68" s="418"/>
      <c r="B68" s="144"/>
      <c r="C68" s="144" t="s">
        <v>650</v>
      </c>
      <c r="D68" s="130">
        <v>41836</v>
      </c>
      <c r="E68" s="144" t="s">
        <v>652</v>
      </c>
      <c r="F68" s="131" t="s">
        <v>715</v>
      </c>
      <c r="G68" s="144" t="s">
        <v>924</v>
      </c>
      <c r="H68" s="144" t="s">
        <v>989</v>
      </c>
      <c r="I68" s="167" t="s">
        <v>1020</v>
      </c>
      <c r="J68" s="144" t="s">
        <v>1029</v>
      </c>
      <c r="K68" s="144" t="s">
        <v>1105</v>
      </c>
    </row>
    <row r="69" spans="1:11" s="96" customFormat="1" ht="67.5" customHeight="1">
      <c r="A69" s="418"/>
      <c r="B69" s="144"/>
      <c r="C69" s="144" t="s">
        <v>650</v>
      </c>
      <c r="D69" s="130">
        <v>41836</v>
      </c>
      <c r="E69" s="144" t="s">
        <v>652</v>
      </c>
      <c r="F69" s="131" t="s">
        <v>716</v>
      </c>
      <c r="G69" s="144" t="s">
        <v>924</v>
      </c>
      <c r="H69" s="144" t="s">
        <v>989</v>
      </c>
      <c r="I69" s="167" t="s">
        <v>1020</v>
      </c>
      <c r="J69" s="144" t="s">
        <v>1029</v>
      </c>
      <c r="K69" s="144" t="s">
        <v>1105</v>
      </c>
    </row>
    <row r="70" spans="1:11" s="96" customFormat="1" ht="67.5" customHeight="1">
      <c r="A70" s="418"/>
      <c r="B70" s="144"/>
      <c r="C70" s="144" t="s">
        <v>650</v>
      </c>
      <c r="D70" s="130">
        <v>41836</v>
      </c>
      <c r="E70" s="144" t="s">
        <v>663</v>
      </c>
      <c r="F70" s="131" t="s">
        <v>700</v>
      </c>
      <c r="G70" s="144" t="s">
        <v>924</v>
      </c>
      <c r="H70" s="144" t="s">
        <v>973</v>
      </c>
      <c r="I70" s="167" t="s">
        <v>1020</v>
      </c>
      <c r="J70" s="144" t="s">
        <v>1029</v>
      </c>
      <c r="K70" s="144" t="s">
        <v>1105</v>
      </c>
    </row>
    <row r="71" spans="1:11" s="96" customFormat="1" ht="67.5" customHeight="1">
      <c r="A71" s="418"/>
      <c r="B71" s="144"/>
      <c r="C71" s="144" t="s">
        <v>650</v>
      </c>
      <c r="D71" s="130">
        <v>41836</v>
      </c>
      <c r="E71" s="144" t="s">
        <v>657</v>
      </c>
      <c r="F71" s="131" t="s">
        <v>701</v>
      </c>
      <c r="G71" s="144" t="s">
        <v>924</v>
      </c>
      <c r="H71" s="144" t="s">
        <v>973</v>
      </c>
      <c r="I71" s="167" t="s">
        <v>1020</v>
      </c>
      <c r="J71" s="144" t="s">
        <v>1029</v>
      </c>
      <c r="K71" s="144" t="s">
        <v>1105</v>
      </c>
    </row>
    <row r="72" spans="1:11" s="96" customFormat="1" ht="67.5" customHeight="1">
      <c r="A72" s="418"/>
      <c r="B72" s="144"/>
      <c r="C72" s="144" t="s">
        <v>650</v>
      </c>
      <c r="D72" s="130">
        <v>41836</v>
      </c>
      <c r="E72" s="144" t="s">
        <v>657</v>
      </c>
      <c r="F72" s="131" t="s">
        <v>702</v>
      </c>
      <c r="G72" s="144" t="s">
        <v>924</v>
      </c>
      <c r="H72" s="144" t="s">
        <v>973</v>
      </c>
      <c r="I72" s="167" t="s">
        <v>1020</v>
      </c>
      <c r="J72" s="144" t="s">
        <v>1029</v>
      </c>
      <c r="K72" s="144" t="s">
        <v>1105</v>
      </c>
    </row>
    <row r="73" spans="1:11" s="96" customFormat="1" ht="67.5" customHeight="1">
      <c r="A73" s="418"/>
      <c r="B73" s="144"/>
      <c r="C73" s="144" t="s">
        <v>650</v>
      </c>
      <c r="D73" s="130">
        <v>41836</v>
      </c>
      <c r="E73" s="144" t="s">
        <v>657</v>
      </c>
      <c r="F73" s="131" t="s">
        <v>703</v>
      </c>
      <c r="G73" s="144" t="s">
        <v>924</v>
      </c>
      <c r="H73" s="144" t="s">
        <v>973</v>
      </c>
      <c r="I73" s="167" t="s">
        <v>1020</v>
      </c>
      <c r="J73" s="144" t="s">
        <v>1029</v>
      </c>
      <c r="K73" s="144" t="s">
        <v>1105</v>
      </c>
    </row>
    <row r="74" spans="1:11" s="96" customFormat="1" ht="67.5" customHeight="1">
      <c r="A74" s="418"/>
      <c r="B74" s="144"/>
      <c r="C74" s="144" t="s">
        <v>650</v>
      </c>
      <c r="D74" s="130">
        <v>41836</v>
      </c>
      <c r="E74" s="144" t="s">
        <v>656</v>
      </c>
      <c r="F74" s="131" t="s">
        <v>704</v>
      </c>
      <c r="G74" s="144" t="s">
        <v>924</v>
      </c>
      <c r="H74" s="144" t="s">
        <v>973</v>
      </c>
      <c r="I74" s="167" t="s">
        <v>1020</v>
      </c>
      <c r="J74" s="144" t="s">
        <v>1029</v>
      </c>
      <c r="K74" s="144" t="s">
        <v>1105</v>
      </c>
    </row>
    <row r="75" spans="1:11" s="96" customFormat="1" ht="67.5" customHeight="1">
      <c r="A75" s="418"/>
      <c r="B75" s="144"/>
      <c r="C75" s="144" t="s">
        <v>650</v>
      </c>
      <c r="D75" s="130">
        <v>41836</v>
      </c>
      <c r="E75" s="144" t="s">
        <v>652</v>
      </c>
      <c r="F75" s="131" t="s">
        <v>705</v>
      </c>
      <c r="G75" s="144" t="s">
        <v>924</v>
      </c>
      <c r="H75" s="144" t="s">
        <v>973</v>
      </c>
      <c r="I75" s="167" t="s">
        <v>1020</v>
      </c>
      <c r="J75" s="144" t="s">
        <v>1029</v>
      </c>
      <c r="K75" s="144" t="s">
        <v>1105</v>
      </c>
    </row>
    <row r="76" spans="1:11" s="96" customFormat="1" ht="67.5" customHeight="1">
      <c r="A76" s="418"/>
      <c r="B76" s="144"/>
      <c r="C76" s="144" t="s">
        <v>650</v>
      </c>
      <c r="D76" s="130">
        <v>41836</v>
      </c>
      <c r="E76" s="144" t="s">
        <v>652</v>
      </c>
      <c r="F76" s="131" t="s">
        <v>706</v>
      </c>
      <c r="G76" s="144" t="s">
        <v>924</v>
      </c>
      <c r="H76" s="144" t="s">
        <v>973</v>
      </c>
      <c r="I76" s="167" t="s">
        <v>1020</v>
      </c>
      <c r="J76" s="144" t="s">
        <v>1029</v>
      </c>
      <c r="K76" s="144" t="s">
        <v>1105</v>
      </c>
    </row>
    <row r="77" spans="1:11" s="96" customFormat="1" ht="67.5" customHeight="1">
      <c r="A77" s="418"/>
      <c r="B77" s="144"/>
      <c r="C77" s="144" t="s">
        <v>650</v>
      </c>
      <c r="D77" s="130">
        <v>41836</v>
      </c>
      <c r="E77" s="144" t="s">
        <v>652</v>
      </c>
      <c r="F77" s="131" t="s">
        <v>707</v>
      </c>
      <c r="G77" s="144" t="s">
        <v>924</v>
      </c>
      <c r="H77" s="144" t="s">
        <v>973</v>
      </c>
      <c r="I77" s="167" t="s">
        <v>1020</v>
      </c>
      <c r="J77" s="144" t="s">
        <v>1029</v>
      </c>
      <c r="K77" s="144" t="s">
        <v>1105</v>
      </c>
    </row>
    <row r="78" spans="1:11" s="96" customFormat="1" ht="67.5" customHeight="1">
      <c r="A78" s="418"/>
      <c r="B78" s="144"/>
      <c r="C78" s="144" t="s">
        <v>650</v>
      </c>
      <c r="D78" s="130">
        <v>41836</v>
      </c>
      <c r="E78" s="144" t="s">
        <v>652</v>
      </c>
      <c r="F78" s="131" t="s">
        <v>708</v>
      </c>
      <c r="G78" s="144" t="s">
        <v>924</v>
      </c>
      <c r="H78" s="144" t="s">
        <v>973</v>
      </c>
      <c r="I78" s="167" t="s">
        <v>1020</v>
      </c>
      <c r="J78" s="144" t="s">
        <v>1029</v>
      </c>
      <c r="K78" s="144" t="s">
        <v>1105</v>
      </c>
    </row>
    <row r="79" spans="1:11" s="96" customFormat="1" ht="67.5" customHeight="1">
      <c r="A79" s="418"/>
      <c r="B79" s="144"/>
      <c r="C79" s="144" t="s">
        <v>650</v>
      </c>
      <c r="D79" s="130">
        <v>41836</v>
      </c>
      <c r="E79" s="144" t="s">
        <v>652</v>
      </c>
      <c r="F79" s="131" t="s">
        <v>709</v>
      </c>
      <c r="G79" s="144" t="s">
        <v>924</v>
      </c>
      <c r="H79" s="144" t="s">
        <v>973</v>
      </c>
      <c r="I79" s="167" t="s">
        <v>1020</v>
      </c>
      <c r="J79" s="144" t="s">
        <v>1029</v>
      </c>
      <c r="K79" s="144" t="s">
        <v>1105</v>
      </c>
    </row>
    <row r="80" spans="1:11" s="96" customFormat="1" ht="67.5" customHeight="1">
      <c r="A80" s="418"/>
      <c r="B80" s="144"/>
      <c r="C80" s="144" t="s">
        <v>650</v>
      </c>
      <c r="D80" s="130">
        <v>41836</v>
      </c>
      <c r="E80" s="144" t="s">
        <v>652</v>
      </c>
      <c r="F80" s="131" t="s">
        <v>710</v>
      </c>
      <c r="G80" s="144" t="s">
        <v>924</v>
      </c>
      <c r="H80" s="144" t="s">
        <v>973</v>
      </c>
      <c r="I80" s="167" t="s">
        <v>1020</v>
      </c>
      <c r="J80" s="144" t="s">
        <v>1029</v>
      </c>
      <c r="K80" s="144" t="s">
        <v>1105</v>
      </c>
    </row>
    <row r="81" spans="1:11" s="96" customFormat="1" ht="67.5" customHeight="1">
      <c r="A81" s="418"/>
      <c r="B81" s="144"/>
      <c r="C81" s="144" t="s">
        <v>650</v>
      </c>
      <c r="D81" s="130">
        <v>41836</v>
      </c>
      <c r="E81" s="144" t="s">
        <v>652</v>
      </c>
      <c r="F81" s="131" t="s">
        <v>711</v>
      </c>
      <c r="G81" s="144" t="s">
        <v>924</v>
      </c>
      <c r="H81" s="144" t="s">
        <v>973</v>
      </c>
      <c r="I81" s="167" t="s">
        <v>1020</v>
      </c>
      <c r="J81" s="144" t="s">
        <v>1029</v>
      </c>
      <c r="K81" s="144" t="s">
        <v>1105</v>
      </c>
    </row>
    <row r="82" spans="1:11" s="96" customFormat="1" ht="67.5" customHeight="1">
      <c r="A82" s="418"/>
      <c r="B82" s="144"/>
      <c r="C82" s="144" t="s">
        <v>650</v>
      </c>
      <c r="D82" s="130">
        <v>41836</v>
      </c>
      <c r="E82" s="144" t="s">
        <v>652</v>
      </c>
      <c r="F82" s="131" t="s">
        <v>712</v>
      </c>
      <c r="G82" s="144" t="s">
        <v>924</v>
      </c>
      <c r="H82" s="144" t="s">
        <v>973</v>
      </c>
      <c r="I82" s="167" t="s">
        <v>1020</v>
      </c>
      <c r="J82" s="144" t="s">
        <v>1029</v>
      </c>
      <c r="K82" s="144" t="s">
        <v>1105</v>
      </c>
    </row>
    <row r="83" spans="1:11" s="96" customFormat="1" ht="67.5" customHeight="1">
      <c r="A83" s="418"/>
      <c r="B83" s="144"/>
      <c r="C83" s="144" t="s">
        <v>650</v>
      </c>
      <c r="D83" s="130">
        <v>41836</v>
      </c>
      <c r="E83" s="144" t="s">
        <v>652</v>
      </c>
      <c r="F83" s="131" t="s">
        <v>713</v>
      </c>
      <c r="G83" s="144" t="s">
        <v>924</v>
      </c>
      <c r="H83" s="144" t="s">
        <v>973</v>
      </c>
      <c r="I83" s="167" t="s">
        <v>1020</v>
      </c>
      <c r="J83" s="144" t="s">
        <v>1029</v>
      </c>
      <c r="K83" s="144" t="s">
        <v>1105</v>
      </c>
    </row>
    <row r="84" spans="1:11" s="96" customFormat="1" ht="67.5" customHeight="1">
      <c r="A84" s="418"/>
      <c r="B84" s="144"/>
      <c r="C84" s="144" t="s">
        <v>650</v>
      </c>
      <c r="D84" s="130">
        <v>41836</v>
      </c>
      <c r="E84" s="144" t="s">
        <v>652</v>
      </c>
      <c r="F84" s="131" t="s">
        <v>714</v>
      </c>
      <c r="G84" s="144" t="s">
        <v>924</v>
      </c>
      <c r="H84" s="144" t="s">
        <v>973</v>
      </c>
      <c r="I84" s="167" t="s">
        <v>1020</v>
      </c>
      <c r="J84" s="144" t="s">
        <v>1029</v>
      </c>
      <c r="K84" s="144" t="s">
        <v>1105</v>
      </c>
    </row>
    <row r="85" spans="1:11" s="96" customFormat="1" ht="67.5" customHeight="1">
      <c r="A85" s="418"/>
      <c r="B85" s="144"/>
      <c r="C85" s="144" t="s">
        <v>650</v>
      </c>
      <c r="D85" s="130">
        <v>41836</v>
      </c>
      <c r="E85" s="144" t="s">
        <v>652</v>
      </c>
      <c r="F85" s="131" t="s">
        <v>715</v>
      </c>
      <c r="G85" s="144" t="s">
        <v>924</v>
      </c>
      <c r="H85" s="144" t="s">
        <v>973</v>
      </c>
      <c r="I85" s="167" t="s">
        <v>1020</v>
      </c>
      <c r="J85" s="144" t="s">
        <v>1029</v>
      </c>
      <c r="K85" s="144" t="s">
        <v>1105</v>
      </c>
    </row>
    <row r="86" spans="1:11" s="96" customFormat="1" ht="67.5" customHeight="1">
      <c r="A86" s="418"/>
      <c r="B86" s="144"/>
      <c r="C86" s="144" t="s">
        <v>650</v>
      </c>
      <c r="D86" s="130">
        <v>41836</v>
      </c>
      <c r="E86" s="144" t="s">
        <v>652</v>
      </c>
      <c r="F86" s="131" t="s">
        <v>716</v>
      </c>
      <c r="G86" s="144" t="s">
        <v>924</v>
      </c>
      <c r="H86" s="144" t="s">
        <v>973</v>
      </c>
      <c r="I86" s="167" t="s">
        <v>1020</v>
      </c>
      <c r="J86" s="144" t="s">
        <v>1029</v>
      </c>
      <c r="K86" s="144" t="s">
        <v>1105</v>
      </c>
    </row>
    <row r="87" spans="1:11" s="96" customFormat="1" ht="67.5" customHeight="1">
      <c r="A87" s="418"/>
      <c r="B87" s="144"/>
      <c r="C87" s="144" t="s">
        <v>650</v>
      </c>
      <c r="D87" s="130">
        <v>41836</v>
      </c>
      <c r="E87" s="144" t="s">
        <v>663</v>
      </c>
      <c r="F87" s="131" t="s">
        <v>700</v>
      </c>
      <c r="G87" s="144" t="s">
        <v>924</v>
      </c>
      <c r="H87" s="144" t="s">
        <v>990</v>
      </c>
      <c r="I87" s="167" t="s">
        <v>1020</v>
      </c>
      <c r="J87" s="144" t="s">
        <v>1029</v>
      </c>
      <c r="K87" s="144" t="s">
        <v>1105</v>
      </c>
    </row>
    <row r="88" spans="1:11" s="96" customFormat="1" ht="67.5" customHeight="1">
      <c r="A88" s="418"/>
      <c r="B88" s="144"/>
      <c r="C88" s="144" t="s">
        <v>650</v>
      </c>
      <c r="D88" s="130">
        <v>41836</v>
      </c>
      <c r="E88" s="144" t="s">
        <v>657</v>
      </c>
      <c r="F88" s="131" t="s">
        <v>701</v>
      </c>
      <c r="G88" s="144" t="s">
        <v>924</v>
      </c>
      <c r="H88" s="144" t="s">
        <v>990</v>
      </c>
      <c r="I88" s="167" t="s">
        <v>1020</v>
      </c>
      <c r="J88" s="144" t="s">
        <v>1029</v>
      </c>
      <c r="K88" s="144" t="s">
        <v>1105</v>
      </c>
    </row>
    <row r="89" spans="1:11" s="96" customFormat="1" ht="67.5" customHeight="1">
      <c r="A89" s="418"/>
      <c r="B89" s="144"/>
      <c r="C89" s="144" t="s">
        <v>650</v>
      </c>
      <c r="D89" s="130">
        <v>41836</v>
      </c>
      <c r="E89" s="144" t="s">
        <v>657</v>
      </c>
      <c r="F89" s="131" t="s">
        <v>702</v>
      </c>
      <c r="G89" s="144" t="s">
        <v>924</v>
      </c>
      <c r="H89" s="144" t="s">
        <v>990</v>
      </c>
      <c r="I89" s="167" t="s">
        <v>1020</v>
      </c>
      <c r="J89" s="144" t="s">
        <v>1029</v>
      </c>
      <c r="K89" s="144" t="s">
        <v>1105</v>
      </c>
    </row>
    <row r="90" spans="1:11" s="96" customFormat="1" ht="67.5" customHeight="1">
      <c r="A90" s="418"/>
      <c r="B90" s="144"/>
      <c r="C90" s="144" t="s">
        <v>650</v>
      </c>
      <c r="D90" s="130">
        <v>41836</v>
      </c>
      <c r="E90" s="144" t="s">
        <v>657</v>
      </c>
      <c r="F90" s="131" t="s">
        <v>703</v>
      </c>
      <c r="G90" s="144" t="s">
        <v>924</v>
      </c>
      <c r="H90" s="144" t="s">
        <v>990</v>
      </c>
      <c r="I90" s="167" t="s">
        <v>1020</v>
      </c>
      <c r="J90" s="144" t="s">
        <v>1029</v>
      </c>
      <c r="K90" s="144" t="s">
        <v>1105</v>
      </c>
    </row>
    <row r="91" spans="1:11" s="96" customFormat="1" ht="67.5" customHeight="1">
      <c r="A91" s="418"/>
      <c r="B91" s="144"/>
      <c r="C91" s="144" t="s">
        <v>650</v>
      </c>
      <c r="D91" s="130">
        <v>41836</v>
      </c>
      <c r="E91" s="144" t="s">
        <v>656</v>
      </c>
      <c r="F91" s="131" t="s">
        <v>704</v>
      </c>
      <c r="G91" s="144" t="s">
        <v>924</v>
      </c>
      <c r="H91" s="144" t="s">
        <v>990</v>
      </c>
      <c r="I91" s="167" t="s">
        <v>1020</v>
      </c>
      <c r="J91" s="144" t="s">
        <v>1029</v>
      </c>
      <c r="K91" s="144" t="s">
        <v>1105</v>
      </c>
    </row>
    <row r="92" spans="1:11" s="96" customFormat="1" ht="67.5" customHeight="1">
      <c r="A92" s="418"/>
      <c r="B92" s="144"/>
      <c r="C92" s="144" t="s">
        <v>650</v>
      </c>
      <c r="D92" s="130">
        <v>41836</v>
      </c>
      <c r="E92" s="144" t="s">
        <v>652</v>
      </c>
      <c r="F92" s="131" t="s">
        <v>705</v>
      </c>
      <c r="G92" s="144" t="s">
        <v>924</v>
      </c>
      <c r="H92" s="144" t="s">
        <v>990</v>
      </c>
      <c r="I92" s="167" t="s">
        <v>1020</v>
      </c>
      <c r="J92" s="144" t="s">
        <v>1029</v>
      </c>
      <c r="K92" s="144" t="s">
        <v>1105</v>
      </c>
    </row>
    <row r="93" spans="1:11" s="96" customFormat="1" ht="67.5" customHeight="1">
      <c r="A93" s="418"/>
      <c r="B93" s="144"/>
      <c r="C93" s="144" t="s">
        <v>650</v>
      </c>
      <c r="D93" s="130">
        <v>41836</v>
      </c>
      <c r="E93" s="144" t="s">
        <v>652</v>
      </c>
      <c r="F93" s="131" t="s">
        <v>706</v>
      </c>
      <c r="G93" s="144" t="s">
        <v>924</v>
      </c>
      <c r="H93" s="144" t="s">
        <v>990</v>
      </c>
      <c r="I93" s="167" t="s">
        <v>1020</v>
      </c>
      <c r="J93" s="144" t="s">
        <v>1029</v>
      </c>
      <c r="K93" s="144" t="s">
        <v>1105</v>
      </c>
    </row>
    <row r="94" spans="1:11" s="96" customFormat="1" ht="67.5" customHeight="1">
      <c r="A94" s="418"/>
      <c r="B94" s="144"/>
      <c r="C94" s="144" t="s">
        <v>650</v>
      </c>
      <c r="D94" s="130">
        <v>41836</v>
      </c>
      <c r="E94" s="144" t="s">
        <v>652</v>
      </c>
      <c r="F94" s="131" t="s">
        <v>707</v>
      </c>
      <c r="G94" s="144" t="s">
        <v>924</v>
      </c>
      <c r="H94" s="144" t="s">
        <v>990</v>
      </c>
      <c r="I94" s="167" t="s">
        <v>1020</v>
      </c>
      <c r="J94" s="144" t="s">
        <v>1029</v>
      </c>
      <c r="K94" s="144" t="s">
        <v>1105</v>
      </c>
    </row>
    <row r="95" spans="1:11" s="96" customFormat="1" ht="67.5" customHeight="1">
      <c r="A95" s="418"/>
      <c r="B95" s="144"/>
      <c r="C95" s="144" t="s">
        <v>650</v>
      </c>
      <c r="D95" s="130">
        <v>41836</v>
      </c>
      <c r="E95" s="144" t="s">
        <v>652</v>
      </c>
      <c r="F95" s="131" t="s">
        <v>708</v>
      </c>
      <c r="G95" s="144" t="s">
        <v>924</v>
      </c>
      <c r="H95" s="144" t="s">
        <v>990</v>
      </c>
      <c r="I95" s="167" t="s">
        <v>1020</v>
      </c>
      <c r="J95" s="144" t="s">
        <v>1029</v>
      </c>
      <c r="K95" s="144" t="s">
        <v>1105</v>
      </c>
    </row>
    <row r="96" spans="1:11" s="96" customFormat="1" ht="67.5" customHeight="1">
      <c r="A96" s="418"/>
      <c r="B96" s="144"/>
      <c r="C96" s="144" t="s">
        <v>650</v>
      </c>
      <c r="D96" s="130">
        <v>41836</v>
      </c>
      <c r="E96" s="144" t="s">
        <v>652</v>
      </c>
      <c r="F96" s="131" t="s">
        <v>709</v>
      </c>
      <c r="G96" s="144" t="s">
        <v>924</v>
      </c>
      <c r="H96" s="144" t="s">
        <v>990</v>
      </c>
      <c r="I96" s="167" t="s">
        <v>1020</v>
      </c>
      <c r="J96" s="144" t="s">
        <v>1029</v>
      </c>
      <c r="K96" s="144" t="s">
        <v>1105</v>
      </c>
    </row>
    <row r="97" spans="1:11" s="96" customFormat="1" ht="67.5" customHeight="1">
      <c r="A97" s="418"/>
      <c r="B97" s="144"/>
      <c r="C97" s="144" t="s">
        <v>650</v>
      </c>
      <c r="D97" s="130">
        <v>41836</v>
      </c>
      <c r="E97" s="144" t="s">
        <v>652</v>
      </c>
      <c r="F97" s="131" t="s">
        <v>710</v>
      </c>
      <c r="G97" s="144" t="s">
        <v>924</v>
      </c>
      <c r="H97" s="144" t="s">
        <v>990</v>
      </c>
      <c r="I97" s="167" t="s">
        <v>1020</v>
      </c>
      <c r="J97" s="144" t="s">
        <v>1029</v>
      </c>
      <c r="K97" s="144" t="s">
        <v>1105</v>
      </c>
    </row>
    <row r="98" spans="1:11" s="96" customFormat="1" ht="67.5" customHeight="1">
      <c r="A98" s="418"/>
      <c r="B98" s="144"/>
      <c r="C98" s="144" t="s">
        <v>650</v>
      </c>
      <c r="D98" s="130">
        <v>41836</v>
      </c>
      <c r="E98" s="144" t="s">
        <v>652</v>
      </c>
      <c r="F98" s="131" t="s">
        <v>711</v>
      </c>
      <c r="G98" s="144" t="s">
        <v>924</v>
      </c>
      <c r="H98" s="144" t="s">
        <v>990</v>
      </c>
      <c r="I98" s="167" t="s">
        <v>1020</v>
      </c>
      <c r="J98" s="144" t="s">
        <v>1029</v>
      </c>
      <c r="K98" s="144" t="s">
        <v>1105</v>
      </c>
    </row>
    <row r="99" spans="1:11" s="96" customFormat="1" ht="67.5" customHeight="1">
      <c r="A99" s="418"/>
      <c r="B99" s="144"/>
      <c r="C99" s="144" t="s">
        <v>650</v>
      </c>
      <c r="D99" s="130">
        <v>41836</v>
      </c>
      <c r="E99" s="144" t="s">
        <v>652</v>
      </c>
      <c r="F99" s="131" t="s">
        <v>712</v>
      </c>
      <c r="G99" s="144" t="s">
        <v>924</v>
      </c>
      <c r="H99" s="144" t="s">
        <v>990</v>
      </c>
      <c r="I99" s="167" t="s">
        <v>1020</v>
      </c>
      <c r="J99" s="144" t="s">
        <v>1029</v>
      </c>
      <c r="K99" s="144" t="s">
        <v>1105</v>
      </c>
    </row>
    <row r="100" spans="1:11" s="96" customFormat="1" ht="67.5" customHeight="1">
      <c r="A100" s="418"/>
      <c r="B100" s="144"/>
      <c r="C100" s="144" t="s">
        <v>650</v>
      </c>
      <c r="D100" s="130">
        <v>41836</v>
      </c>
      <c r="E100" s="144" t="s">
        <v>652</v>
      </c>
      <c r="F100" s="131" t="s">
        <v>713</v>
      </c>
      <c r="G100" s="144" t="s">
        <v>924</v>
      </c>
      <c r="H100" s="144" t="s">
        <v>990</v>
      </c>
      <c r="I100" s="167" t="s">
        <v>1020</v>
      </c>
      <c r="J100" s="144" t="s">
        <v>1029</v>
      </c>
      <c r="K100" s="144" t="s">
        <v>1105</v>
      </c>
    </row>
    <row r="101" spans="1:11" s="96" customFormat="1" ht="67.5" customHeight="1">
      <c r="A101" s="418"/>
      <c r="B101" s="144"/>
      <c r="C101" s="144" t="s">
        <v>650</v>
      </c>
      <c r="D101" s="130">
        <v>41836</v>
      </c>
      <c r="E101" s="144" t="s">
        <v>652</v>
      </c>
      <c r="F101" s="131" t="s">
        <v>714</v>
      </c>
      <c r="G101" s="144" t="s">
        <v>924</v>
      </c>
      <c r="H101" s="144" t="s">
        <v>990</v>
      </c>
      <c r="I101" s="167" t="s">
        <v>1020</v>
      </c>
      <c r="J101" s="144" t="s">
        <v>1029</v>
      </c>
      <c r="K101" s="144" t="s">
        <v>1105</v>
      </c>
    </row>
    <row r="102" spans="1:11" s="96" customFormat="1" ht="67.5" customHeight="1">
      <c r="A102" s="418"/>
      <c r="B102" s="144"/>
      <c r="C102" s="144" t="s">
        <v>650</v>
      </c>
      <c r="D102" s="130">
        <v>41836</v>
      </c>
      <c r="E102" s="144" t="s">
        <v>652</v>
      </c>
      <c r="F102" s="131" t="s">
        <v>715</v>
      </c>
      <c r="G102" s="144" t="s">
        <v>924</v>
      </c>
      <c r="H102" s="144" t="s">
        <v>990</v>
      </c>
      <c r="I102" s="167" t="s">
        <v>1020</v>
      </c>
      <c r="J102" s="144" t="s">
        <v>1029</v>
      </c>
      <c r="K102" s="144" t="s">
        <v>1105</v>
      </c>
    </row>
    <row r="103" spans="1:11" s="96" customFormat="1" ht="67.5" customHeight="1">
      <c r="A103" s="419"/>
      <c r="B103" s="144"/>
      <c r="C103" s="144" t="s">
        <v>650</v>
      </c>
      <c r="D103" s="130">
        <v>41836</v>
      </c>
      <c r="E103" s="144" t="s">
        <v>652</v>
      </c>
      <c r="F103" s="131" t="s">
        <v>716</v>
      </c>
      <c r="G103" s="144" t="s">
        <v>924</v>
      </c>
      <c r="H103" s="144" t="s">
        <v>990</v>
      </c>
      <c r="I103" s="167" t="s">
        <v>1020</v>
      </c>
      <c r="J103" s="144" t="s">
        <v>1029</v>
      </c>
      <c r="K103" s="144" t="s">
        <v>1105</v>
      </c>
    </row>
    <row r="104" spans="1:11" s="96" customFormat="1" ht="67.5" customHeight="1">
      <c r="A104" s="144" t="s">
        <v>556</v>
      </c>
      <c r="B104" s="144"/>
      <c r="C104" s="144" t="s">
        <v>651</v>
      </c>
      <c r="D104" s="130"/>
      <c r="E104" s="144" t="s">
        <v>339</v>
      </c>
      <c r="F104" s="131"/>
      <c r="G104" s="144" t="s">
        <v>925</v>
      </c>
      <c r="H104" s="144" t="s">
        <v>973</v>
      </c>
      <c r="I104" s="167" t="s">
        <v>1020</v>
      </c>
      <c r="J104" s="144" t="s">
        <v>1053</v>
      </c>
      <c r="K104" s="144" t="s">
        <v>1105</v>
      </c>
    </row>
    <row r="105" spans="1:11" s="96" customFormat="1" ht="67.5" customHeight="1">
      <c r="A105" s="417" t="s">
        <v>557</v>
      </c>
      <c r="B105" s="144"/>
      <c r="C105" s="144" t="s">
        <v>651</v>
      </c>
      <c r="D105" s="130"/>
      <c r="E105" s="144" t="s">
        <v>660</v>
      </c>
      <c r="F105" s="131" t="s">
        <v>717</v>
      </c>
      <c r="G105" s="144" t="s">
        <v>926</v>
      </c>
      <c r="H105" s="144" t="s">
        <v>973</v>
      </c>
      <c r="I105" s="167" t="s">
        <v>1020</v>
      </c>
      <c r="J105" s="144" t="s">
        <v>1054</v>
      </c>
      <c r="K105" s="144" t="s">
        <v>1105</v>
      </c>
    </row>
    <row r="106" spans="1:11" s="96" customFormat="1" ht="67.5" customHeight="1">
      <c r="A106" s="418"/>
      <c r="B106" s="144"/>
      <c r="C106" s="144" t="s">
        <v>651</v>
      </c>
      <c r="D106" s="130"/>
      <c r="E106" s="144" t="s">
        <v>660</v>
      </c>
      <c r="F106" s="131" t="s">
        <v>718</v>
      </c>
      <c r="G106" s="144" t="s">
        <v>926</v>
      </c>
      <c r="H106" s="144" t="s">
        <v>973</v>
      </c>
      <c r="I106" s="167" t="s">
        <v>1020</v>
      </c>
      <c r="J106" s="144" t="s">
        <v>1054</v>
      </c>
      <c r="K106" s="144" t="s">
        <v>1105</v>
      </c>
    </row>
    <row r="107" spans="1:11" s="96" customFormat="1" ht="67.5" customHeight="1">
      <c r="A107" s="419"/>
      <c r="B107" s="144"/>
      <c r="C107" s="144" t="s">
        <v>651</v>
      </c>
      <c r="D107" s="130"/>
      <c r="E107" s="144" t="s">
        <v>660</v>
      </c>
      <c r="F107" s="131" t="s">
        <v>719</v>
      </c>
      <c r="G107" s="144" t="s">
        <v>926</v>
      </c>
      <c r="H107" s="144" t="s">
        <v>973</v>
      </c>
      <c r="I107" s="167" t="s">
        <v>1020</v>
      </c>
      <c r="J107" s="144" t="s">
        <v>1054</v>
      </c>
      <c r="K107" s="144" t="s">
        <v>1105</v>
      </c>
    </row>
    <row r="108" spans="1:11" s="96" customFormat="1" ht="67.5" customHeight="1">
      <c r="A108" s="144" t="s">
        <v>558</v>
      </c>
      <c r="B108" s="144"/>
      <c r="C108" s="144" t="s">
        <v>651</v>
      </c>
      <c r="D108" s="130"/>
      <c r="E108" s="144" t="s">
        <v>339</v>
      </c>
      <c r="F108" s="131"/>
      <c r="G108" s="144" t="s">
        <v>927</v>
      </c>
      <c r="H108" s="144" t="s">
        <v>973</v>
      </c>
      <c r="I108" s="167" t="s">
        <v>1020</v>
      </c>
      <c r="J108" s="144" t="s">
        <v>1055</v>
      </c>
      <c r="K108" s="144" t="s">
        <v>1105</v>
      </c>
    </row>
    <row r="109" spans="1:11" s="96" customFormat="1" ht="67.5" customHeight="1">
      <c r="A109" s="417" t="s">
        <v>559</v>
      </c>
      <c r="B109" s="144"/>
      <c r="C109" s="144" t="s">
        <v>650</v>
      </c>
      <c r="D109" s="130">
        <v>42537</v>
      </c>
      <c r="E109" s="144" t="s">
        <v>654</v>
      </c>
      <c r="F109" s="131" t="s">
        <v>720</v>
      </c>
      <c r="G109" s="144" t="s">
        <v>928</v>
      </c>
      <c r="H109" s="144" t="s">
        <v>973</v>
      </c>
      <c r="I109" s="167" t="s">
        <v>1020</v>
      </c>
      <c r="J109" s="144" t="s">
        <v>1029</v>
      </c>
      <c r="K109" s="144" t="s">
        <v>1105</v>
      </c>
    </row>
    <row r="110" spans="1:11" s="96" customFormat="1" ht="67.5" customHeight="1">
      <c r="A110" s="418"/>
      <c r="B110" s="144"/>
      <c r="C110" s="144" t="s">
        <v>650</v>
      </c>
      <c r="D110" s="130">
        <v>42537</v>
      </c>
      <c r="E110" s="144" t="s">
        <v>664</v>
      </c>
      <c r="F110" s="131" t="s">
        <v>721</v>
      </c>
      <c r="G110" s="144" t="s">
        <v>928</v>
      </c>
      <c r="H110" s="144" t="s">
        <v>973</v>
      </c>
      <c r="I110" s="167" t="s">
        <v>1020</v>
      </c>
      <c r="J110" s="144" t="s">
        <v>1029</v>
      </c>
      <c r="K110" s="144" t="s">
        <v>1105</v>
      </c>
    </row>
    <row r="111" spans="1:11" s="96" customFormat="1" ht="67.5" customHeight="1">
      <c r="A111" s="418"/>
      <c r="B111" s="144"/>
      <c r="C111" s="144" t="s">
        <v>650</v>
      </c>
      <c r="D111" s="130">
        <v>42537</v>
      </c>
      <c r="E111" s="144" t="s">
        <v>660</v>
      </c>
      <c r="F111" s="131" t="s">
        <v>722</v>
      </c>
      <c r="G111" s="144" t="s">
        <v>928</v>
      </c>
      <c r="H111" s="144" t="s">
        <v>973</v>
      </c>
      <c r="I111" s="167" t="s">
        <v>1020</v>
      </c>
      <c r="J111" s="144" t="s">
        <v>1029</v>
      </c>
      <c r="K111" s="144" t="s">
        <v>1105</v>
      </c>
    </row>
    <row r="112" spans="1:11" s="96" customFormat="1" ht="67.5" customHeight="1">
      <c r="A112" s="418"/>
      <c r="B112" s="144"/>
      <c r="C112" s="144" t="s">
        <v>650</v>
      </c>
      <c r="D112" s="130">
        <v>42537</v>
      </c>
      <c r="E112" s="144" t="s">
        <v>657</v>
      </c>
      <c r="F112" s="131" t="s">
        <v>723</v>
      </c>
      <c r="G112" s="144" t="s">
        <v>928</v>
      </c>
      <c r="H112" s="144" t="s">
        <v>973</v>
      </c>
      <c r="I112" s="167" t="s">
        <v>1020</v>
      </c>
      <c r="J112" s="144" t="s">
        <v>1029</v>
      </c>
      <c r="K112" s="144" t="s">
        <v>1105</v>
      </c>
    </row>
    <row r="113" spans="1:11" s="96" customFormat="1" ht="67.5" customHeight="1">
      <c r="A113" s="418"/>
      <c r="B113" s="144"/>
      <c r="C113" s="144" t="s">
        <v>650</v>
      </c>
      <c r="D113" s="130">
        <v>42537</v>
      </c>
      <c r="E113" s="144" t="s">
        <v>657</v>
      </c>
      <c r="F113" s="131" t="s">
        <v>724</v>
      </c>
      <c r="G113" s="144" t="s">
        <v>928</v>
      </c>
      <c r="H113" s="144" t="s">
        <v>973</v>
      </c>
      <c r="I113" s="167" t="s">
        <v>1020</v>
      </c>
      <c r="J113" s="144" t="s">
        <v>1029</v>
      </c>
      <c r="K113" s="144" t="s">
        <v>1105</v>
      </c>
    </row>
    <row r="114" spans="1:11" s="96" customFormat="1" ht="67.5" customHeight="1">
      <c r="A114" s="418"/>
      <c r="B114" s="144"/>
      <c r="C114" s="144" t="s">
        <v>650</v>
      </c>
      <c r="D114" s="130">
        <v>42537</v>
      </c>
      <c r="E114" s="144" t="s">
        <v>657</v>
      </c>
      <c r="F114" s="131" t="s">
        <v>725</v>
      </c>
      <c r="G114" s="144" t="s">
        <v>928</v>
      </c>
      <c r="H114" s="144" t="s">
        <v>973</v>
      </c>
      <c r="I114" s="167" t="s">
        <v>1020</v>
      </c>
      <c r="J114" s="144" t="s">
        <v>1029</v>
      </c>
      <c r="K114" s="144" t="s">
        <v>1105</v>
      </c>
    </row>
    <row r="115" spans="1:11" s="96" customFormat="1" ht="67.5" customHeight="1">
      <c r="A115" s="418"/>
      <c r="B115" s="144"/>
      <c r="C115" s="144" t="s">
        <v>650</v>
      </c>
      <c r="D115" s="130">
        <v>42537</v>
      </c>
      <c r="E115" s="144" t="s">
        <v>658</v>
      </c>
      <c r="F115" s="131" t="s">
        <v>726</v>
      </c>
      <c r="G115" s="144" t="s">
        <v>928</v>
      </c>
      <c r="H115" s="144" t="s">
        <v>973</v>
      </c>
      <c r="I115" s="167" t="s">
        <v>1020</v>
      </c>
      <c r="J115" s="144" t="s">
        <v>1029</v>
      </c>
      <c r="K115" s="144" t="s">
        <v>1105</v>
      </c>
    </row>
    <row r="116" spans="1:11" s="96" customFormat="1" ht="67.5" customHeight="1">
      <c r="A116" s="418"/>
      <c r="B116" s="144"/>
      <c r="C116" s="144" t="s">
        <v>650</v>
      </c>
      <c r="D116" s="130">
        <v>42537</v>
      </c>
      <c r="E116" s="144" t="s">
        <v>655</v>
      </c>
      <c r="F116" s="131" t="s">
        <v>727</v>
      </c>
      <c r="G116" s="144" t="s">
        <v>928</v>
      </c>
      <c r="H116" s="144" t="s">
        <v>973</v>
      </c>
      <c r="I116" s="167" t="s">
        <v>1020</v>
      </c>
      <c r="J116" s="144" t="s">
        <v>1029</v>
      </c>
      <c r="K116" s="144" t="s">
        <v>1105</v>
      </c>
    </row>
    <row r="117" spans="1:11" s="96" customFormat="1" ht="67.5" customHeight="1">
      <c r="A117" s="418"/>
      <c r="B117" s="144"/>
      <c r="C117" s="144" t="s">
        <v>650</v>
      </c>
      <c r="D117" s="130">
        <v>42537</v>
      </c>
      <c r="E117" s="144" t="s">
        <v>660</v>
      </c>
      <c r="F117" s="131" t="s">
        <v>728</v>
      </c>
      <c r="G117" s="144" t="s">
        <v>928</v>
      </c>
      <c r="H117" s="144" t="s">
        <v>973</v>
      </c>
      <c r="I117" s="167" t="s">
        <v>1020</v>
      </c>
      <c r="J117" s="144" t="s">
        <v>1029</v>
      </c>
      <c r="K117" s="144" t="s">
        <v>1105</v>
      </c>
    </row>
    <row r="118" spans="1:11" s="96" customFormat="1" ht="67.5" customHeight="1">
      <c r="A118" s="418"/>
      <c r="B118" s="144"/>
      <c r="C118" s="144" t="s">
        <v>650</v>
      </c>
      <c r="D118" s="130">
        <v>42537</v>
      </c>
      <c r="E118" s="144" t="s">
        <v>657</v>
      </c>
      <c r="F118" s="131" t="s">
        <v>729</v>
      </c>
      <c r="G118" s="144" t="s">
        <v>928</v>
      </c>
      <c r="H118" s="144" t="s">
        <v>973</v>
      </c>
      <c r="I118" s="167" t="s">
        <v>1020</v>
      </c>
      <c r="J118" s="144" t="s">
        <v>1029</v>
      </c>
      <c r="K118" s="144" t="s">
        <v>1105</v>
      </c>
    </row>
    <row r="119" spans="1:11" s="96" customFormat="1" ht="67.5" customHeight="1">
      <c r="A119" s="418"/>
      <c r="B119" s="144"/>
      <c r="C119" s="144" t="s">
        <v>650</v>
      </c>
      <c r="D119" s="130">
        <v>42537</v>
      </c>
      <c r="E119" s="144" t="s">
        <v>664</v>
      </c>
      <c r="F119" s="131" t="s">
        <v>730</v>
      </c>
      <c r="G119" s="144" t="s">
        <v>928</v>
      </c>
      <c r="H119" s="144" t="s">
        <v>973</v>
      </c>
      <c r="I119" s="167" t="s">
        <v>1020</v>
      </c>
      <c r="J119" s="144" t="s">
        <v>1029</v>
      </c>
      <c r="K119" s="144" t="s">
        <v>1105</v>
      </c>
    </row>
    <row r="120" spans="1:11" s="96" customFormat="1" ht="67.5" customHeight="1">
      <c r="A120" s="418"/>
      <c r="B120" s="144"/>
      <c r="C120" s="144" t="s">
        <v>650</v>
      </c>
      <c r="D120" s="130">
        <v>42537</v>
      </c>
      <c r="E120" s="144" t="s">
        <v>657</v>
      </c>
      <c r="F120" s="131" t="s">
        <v>731</v>
      </c>
      <c r="G120" s="144" t="s">
        <v>928</v>
      </c>
      <c r="H120" s="144" t="s">
        <v>973</v>
      </c>
      <c r="I120" s="167" t="s">
        <v>1020</v>
      </c>
      <c r="J120" s="144" t="s">
        <v>1029</v>
      </c>
      <c r="K120" s="144" t="s">
        <v>1105</v>
      </c>
    </row>
    <row r="121" spans="1:11" s="96" customFormat="1" ht="67.5" customHeight="1">
      <c r="A121" s="418"/>
      <c r="B121" s="144"/>
      <c r="C121" s="144" t="s">
        <v>650</v>
      </c>
      <c r="D121" s="130">
        <v>42537</v>
      </c>
      <c r="E121" s="144" t="s">
        <v>657</v>
      </c>
      <c r="F121" s="131" t="s">
        <v>732</v>
      </c>
      <c r="G121" s="144" t="s">
        <v>928</v>
      </c>
      <c r="H121" s="144" t="s">
        <v>973</v>
      </c>
      <c r="I121" s="167" t="s">
        <v>1020</v>
      </c>
      <c r="J121" s="144" t="s">
        <v>1029</v>
      </c>
      <c r="K121" s="144" t="s">
        <v>1105</v>
      </c>
    </row>
    <row r="122" spans="1:11" s="96" customFormat="1" ht="67.5" customHeight="1">
      <c r="A122" s="418"/>
      <c r="B122" s="144"/>
      <c r="C122" s="144" t="s">
        <v>650</v>
      </c>
      <c r="D122" s="130">
        <v>42537</v>
      </c>
      <c r="E122" s="144" t="s">
        <v>657</v>
      </c>
      <c r="F122" s="131" t="s">
        <v>733</v>
      </c>
      <c r="G122" s="144" t="s">
        <v>928</v>
      </c>
      <c r="H122" s="144" t="s">
        <v>973</v>
      </c>
      <c r="I122" s="167" t="s">
        <v>1020</v>
      </c>
      <c r="J122" s="144" t="s">
        <v>1029</v>
      </c>
      <c r="K122" s="144" t="s">
        <v>1105</v>
      </c>
    </row>
    <row r="123" spans="1:11" s="96" customFormat="1" ht="67.5" customHeight="1">
      <c r="A123" s="418"/>
      <c r="B123" s="144"/>
      <c r="C123" s="144" t="s">
        <v>650</v>
      </c>
      <c r="D123" s="130">
        <v>42537</v>
      </c>
      <c r="E123" s="144" t="s">
        <v>655</v>
      </c>
      <c r="F123" s="131" t="s">
        <v>734</v>
      </c>
      <c r="G123" s="144" t="s">
        <v>928</v>
      </c>
      <c r="H123" s="144" t="s">
        <v>973</v>
      </c>
      <c r="I123" s="167" t="s">
        <v>1020</v>
      </c>
      <c r="J123" s="144" t="s">
        <v>1029</v>
      </c>
      <c r="K123" s="144" t="s">
        <v>1105</v>
      </c>
    </row>
    <row r="124" spans="1:11" s="96" customFormat="1" ht="67.5" customHeight="1">
      <c r="A124" s="418"/>
      <c r="B124" s="144"/>
      <c r="C124" s="144" t="s">
        <v>650</v>
      </c>
      <c r="D124" s="130">
        <v>42537</v>
      </c>
      <c r="E124" s="144" t="s">
        <v>657</v>
      </c>
      <c r="F124" s="131" t="s">
        <v>735</v>
      </c>
      <c r="G124" s="144" t="s">
        <v>928</v>
      </c>
      <c r="H124" s="144" t="s">
        <v>973</v>
      </c>
      <c r="I124" s="167" t="s">
        <v>1020</v>
      </c>
      <c r="J124" s="144" t="s">
        <v>1029</v>
      </c>
      <c r="K124" s="144" t="s">
        <v>1105</v>
      </c>
    </row>
    <row r="125" spans="1:11" s="96" customFormat="1" ht="67.5" customHeight="1">
      <c r="A125" s="419"/>
      <c r="B125" s="144"/>
      <c r="C125" s="144" t="s">
        <v>650</v>
      </c>
      <c r="D125" s="130">
        <v>42537</v>
      </c>
      <c r="E125" s="144" t="s">
        <v>657</v>
      </c>
      <c r="F125" s="131" t="s">
        <v>736</v>
      </c>
      <c r="G125" s="144" t="s">
        <v>928</v>
      </c>
      <c r="H125" s="144" t="s">
        <v>973</v>
      </c>
      <c r="I125" s="167" t="s">
        <v>1020</v>
      </c>
      <c r="J125" s="144" t="s">
        <v>1029</v>
      </c>
      <c r="K125" s="144" t="s">
        <v>1105</v>
      </c>
    </row>
    <row r="126" spans="1:11" s="96" customFormat="1" ht="67.5" customHeight="1">
      <c r="A126" s="144" t="s">
        <v>560</v>
      </c>
      <c r="B126" s="144"/>
      <c r="C126" s="144" t="s">
        <v>651</v>
      </c>
      <c r="D126" s="130"/>
      <c r="E126" s="144" t="s">
        <v>339</v>
      </c>
      <c r="F126" s="131"/>
      <c r="G126" s="144" t="s">
        <v>929</v>
      </c>
      <c r="H126" s="144"/>
      <c r="I126" s="167" t="s">
        <v>1024</v>
      </c>
      <c r="J126" s="144" t="s">
        <v>1056</v>
      </c>
      <c r="K126" s="144" t="s">
        <v>1117</v>
      </c>
    </row>
    <row r="127" spans="1:11" s="96" customFormat="1" ht="67.5" customHeight="1">
      <c r="A127" s="144" t="s">
        <v>561</v>
      </c>
      <c r="B127" s="144"/>
      <c r="C127" s="144" t="s">
        <v>650</v>
      </c>
      <c r="D127" s="130">
        <v>41803</v>
      </c>
      <c r="E127" s="144" t="s">
        <v>652</v>
      </c>
      <c r="F127" s="131" t="s">
        <v>737</v>
      </c>
      <c r="G127" s="144"/>
      <c r="H127" s="144" t="s">
        <v>973</v>
      </c>
      <c r="I127" s="167" t="s">
        <v>1020</v>
      </c>
      <c r="J127" s="144" t="s">
        <v>1036</v>
      </c>
      <c r="K127" s="144" t="s">
        <v>1105</v>
      </c>
    </row>
    <row r="128" spans="1:11" s="96" customFormat="1" ht="67.5" customHeight="1">
      <c r="A128" s="144" t="s">
        <v>562</v>
      </c>
      <c r="B128" s="144"/>
      <c r="C128" s="144" t="s">
        <v>650</v>
      </c>
      <c r="D128" s="130">
        <v>42886</v>
      </c>
      <c r="E128" s="144" t="s">
        <v>652</v>
      </c>
      <c r="F128" s="131" t="s">
        <v>738</v>
      </c>
      <c r="G128" s="144" t="s">
        <v>930</v>
      </c>
      <c r="H128" s="144"/>
      <c r="I128" s="167" t="s">
        <v>1020</v>
      </c>
      <c r="J128" s="144" t="s">
        <v>1057</v>
      </c>
      <c r="K128" s="144" t="s">
        <v>1107</v>
      </c>
    </row>
    <row r="129" spans="1:11" s="96" customFormat="1" ht="67.5" customHeight="1">
      <c r="A129" s="144" t="s">
        <v>563</v>
      </c>
      <c r="B129" s="144"/>
      <c r="C129" s="144" t="s">
        <v>650</v>
      </c>
      <c r="D129" s="130">
        <v>41374</v>
      </c>
      <c r="E129" s="144" t="s">
        <v>652</v>
      </c>
      <c r="F129" s="131" t="s">
        <v>739</v>
      </c>
      <c r="G129" s="144"/>
      <c r="H129" s="144" t="s">
        <v>973</v>
      </c>
      <c r="I129" s="167" t="s">
        <v>1020</v>
      </c>
      <c r="J129" s="144" t="s">
        <v>1058</v>
      </c>
      <c r="K129" s="144" t="s">
        <v>1105</v>
      </c>
    </row>
    <row r="130" spans="1:11" s="96" customFormat="1" ht="67.5" customHeight="1">
      <c r="A130" s="417" t="s">
        <v>564</v>
      </c>
      <c r="B130" s="144"/>
      <c r="C130" s="144" t="s">
        <v>651</v>
      </c>
      <c r="D130" s="130"/>
      <c r="E130" s="144" t="s">
        <v>657</v>
      </c>
      <c r="F130" s="131" t="s">
        <v>740</v>
      </c>
      <c r="G130" s="144" t="s">
        <v>931</v>
      </c>
      <c r="H130" s="144"/>
      <c r="I130" s="167" t="s">
        <v>1019</v>
      </c>
      <c r="J130" s="144" t="s">
        <v>1059</v>
      </c>
      <c r="K130" s="144" t="s">
        <v>1118</v>
      </c>
    </row>
    <row r="131" spans="1:11" s="96" customFormat="1" ht="67.5" customHeight="1">
      <c r="A131" s="418"/>
      <c r="B131" s="144"/>
      <c r="C131" s="144" t="s">
        <v>651</v>
      </c>
      <c r="D131" s="130"/>
      <c r="E131" s="144" t="s">
        <v>657</v>
      </c>
      <c r="F131" s="131" t="s">
        <v>741</v>
      </c>
      <c r="G131" s="144" t="s">
        <v>931</v>
      </c>
      <c r="H131" s="144"/>
      <c r="I131" s="167" t="s">
        <v>1019</v>
      </c>
      <c r="J131" s="144" t="s">
        <v>1059</v>
      </c>
      <c r="K131" s="144" t="s">
        <v>1118</v>
      </c>
    </row>
    <row r="132" spans="1:11" s="96" customFormat="1" ht="67.5" customHeight="1">
      <c r="A132" s="418"/>
      <c r="B132" s="144"/>
      <c r="C132" s="144" t="s">
        <v>651</v>
      </c>
      <c r="D132" s="130"/>
      <c r="E132" s="144" t="s">
        <v>657</v>
      </c>
      <c r="F132" s="131" t="s">
        <v>742</v>
      </c>
      <c r="G132" s="144" t="s">
        <v>931</v>
      </c>
      <c r="H132" s="144"/>
      <c r="I132" s="167" t="s">
        <v>1019</v>
      </c>
      <c r="J132" s="144" t="s">
        <v>1059</v>
      </c>
      <c r="K132" s="144" t="s">
        <v>1118</v>
      </c>
    </row>
    <row r="133" spans="1:11" s="96" customFormat="1" ht="67.5" customHeight="1">
      <c r="A133" s="418"/>
      <c r="B133" s="144"/>
      <c r="C133" s="144" t="s">
        <v>651</v>
      </c>
      <c r="D133" s="130"/>
      <c r="E133" s="144" t="s">
        <v>660</v>
      </c>
      <c r="F133" s="131" t="s">
        <v>741</v>
      </c>
      <c r="G133" s="144" t="s">
        <v>931</v>
      </c>
      <c r="H133" s="144"/>
      <c r="I133" s="167" t="s">
        <v>1019</v>
      </c>
      <c r="J133" s="144" t="s">
        <v>1059</v>
      </c>
      <c r="K133" s="144" t="s">
        <v>1118</v>
      </c>
    </row>
    <row r="134" spans="1:11" s="96" customFormat="1" ht="67.5" customHeight="1">
      <c r="A134" s="419"/>
      <c r="B134" s="144"/>
      <c r="C134" s="144" t="s">
        <v>651</v>
      </c>
      <c r="D134" s="130"/>
      <c r="E134" s="144" t="s">
        <v>660</v>
      </c>
      <c r="F134" s="131" t="s">
        <v>743</v>
      </c>
      <c r="G134" s="144" t="s">
        <v>931</v>
      </c>
      <c r="H134" s="144"/>
      <c r="I134" s="167" t="s">
        <v>1019</v>
      </c>
      <c r="J134" s="144" t="s">
        <v>1059</v>
      </c>
      <c r="K134" s="144" t="s">
        <v>1118</v>
      </c>
    </row>
    <row r="135" spans="1:11" s="96" customFormat="1" ht="67.5" customHeight="1">
      <c r="A135" s="417" t="s">
        <v>565</v>
      </c>
      <c r="B135" s="144"/>
      <c r="C135" s="144" t="s">
        <v>650</v>
      </c>
      <c r="D135" s="130">
        <v>42777</v>
      </c>
      <c r="E135" s="144" t="s">
        <v>652</v>
      </c>
      <c r="F135" s="131" t="s">
        <v>744</v>
      </c>
      <c r="G135" s="144" t="s">
        <v>930</v>
      </c>
      <c r="H135" s="144"/>
      <c r="I135" s="167" t="s">
        <v>1020</v>
      </c>
      <c r="J135" s="144" t="s">
        <v>1060</v>
      </c>
      <c r="K135" s="144" t="s">
        <v>1105</v>
      </c>
    </row>
    <row r="136" spans="1:11" s="96" customFormat="1" ht="67.5" customHeight="1">
      <c r="A136" s="418"/>
      <c r="B136" s="144"/>
      <c r="C136" s="144" t="s">
        <v>650</v>
      </c>
      <c r="D136" s="130">
        <v>42777</v>
      </c>
      <c r="E136" s="144" t="s">
        <v>652</v>
      </c>
      <c r="F136" s="131" t="s">
        <v>745</v>
      </c>
      <c r="G136" s="144" t="s">
        <v>930</v>
      </c>
      <c r="H136" s="144"/>
      <c r="I136" s="167" t="s">
        <v>1020</v>
      </c>
      <c r="J136" s="144" t="s">
        <v>1060</v>
      </c>
      <c r="K136" s="144" t="s">
        <v>1105</v>
      </c>
    </row>
    <row r="137" spans="1:11" s="96" customFormat="1" ht="67.5" customHeight="1">
      <c r="A137" s="419"/>
      <c r="B137" s="144"/>
      <c r="C137" s="144" t="s">
        <v>650</v>
      </c>
      <c r="D137" s="130">
        <v>42777</v>
      </c>
      <c r="E137" s="144" t="s">
        <v>654</v>
      </c>
      <c r="F137" s="131" t="s">
        <v>746</v>
      </c>
      <c r="G137" s="144" t="s">
        <v>930</v>
      </c>
      <c r="H137" s="144"/>
      <c r="I137" s="167" t="s">
        <v>1020</v>
      </c>
      <c r="J137" s="144" t="s">
        <v>1060</v>
      </c>
      <c r="K137" s="144" t="s">
        <v>1105</v>
      </c>
    </row>
    <row r="138" spans="1:11" s="96" customFormat="1" ht="67.5" customHeight="1">
      <c r="A138" s="144" t="s">
        <v>566</v>
      </c>
      <c r="B138" s="144"/>
      <c r="C138" s="144" t="s">
        <v>650</v>
      </c>
      <c r="D138" s="130">
        <v>42867</v>
      </c>
      <c r="E138" s="144" t="s">
        <v>652</v>
      </c>
      <c r="F138" s="131" t="s">
        <v>747</v>
      </c>
      <c r="G138" s="144"/>
      <c r="H138" s="144"/>
      <c r="I138" s="167" t="s">
        <v>1020</v>
      </c>
      <c r="J138" s="144" t="s">
        <v>1061</v>
      </c>
      <c r="K138" s="144" t="s">
        <v>1105</v>
      </c>
    </row>
    <row r="139" spans="1:11" s="96" customFormat="1" ht="67.5" customHeight="1">
      <c r="A139" s="417" t="s">
        <v>567</v>
      </c>
      <c r="B139" s="144"/>
      <c r="C139" s="144" t="s">
        <v>650</v>
      </c>
      <c r="D139" s="130">
        <v>42354</v>
      </c>
      <c r="E139" s="144" t="s">
        <v>657</v>
      </c>
      <c r="F139" s="131" t="s">
        <v>748</v>
      </c>
      <c r="G139" s="144" t="s">
        <v>932</v>
      </c>
      <c r="H139" s="144"/>
      <c r="I139" s="167" t="s">
        <v>1020</v>
      </c>
      <c r="J139" s="144" t="s">
        <v>1029</v>
      </c>
      <c r="K139" s="144" t="s">
        <v>1105</v>
      </c>
    </row>
    <row r="140" spans="1:11" s="96" customFormat="1" ht="67.5" customHeight="1">
      <c r="A140" s="418"/>
      <c r="B140" s="144"/>
      <c r="C140" s="144" t="s">
        <v>650</v>
      </c>
      <c r="D140" s="130">
        <v>42354</v>
      </c>
      <c r="E140" s="144" t="s">
        <v>657</v>
      </c>
      <c r="F140" s="131" t="s">
        <v>749</v>
      </c>
      <c r="G140" s="144" t="s">
        <v>932</v>
      </c>
      <c r="H140" s="144"/>
      <c r="I140" s="167" t="s">
        <v>1020</v>
      </c>
      <c r="J140" s="144" t="s">
        <v>1029</v>
      </c>
      <c r="K140" s="144" t="s">
        <v>1105</v>
      </c>
    </row>
    <row r="141" spans="1:11" s="96" customFormat="1" ht="67.5" customHeight="1">
      <c r="A141" s="418"/>
      <c r="B141" s="144"/>
      <c r="C141" s="144" t="s">
        <v>650</v>
      </c>
      <c r="D141" s="130">
        <v>42354</v>
      </c>
      <c r="E141" s="144" t="s">
        <v>657</v>
      </c>
      <c r="F141" s="131" t="s">
        <v>750</v>
      </c>
      <c r="G141" s="144" t="s">
        <v>932</v>
      </c>
      <c r="H141" s="144"/>
      <c r="I141" s="167" t="s">
        <v>1020</v>
      </c>
      <c r="J141" s="144" t="s">
        <v>1029</v>
      </c>
      <c r="K141" s="144" t="s">
        <v>1105</v>
      </c>
    </row>
    <row r="142" spans="1:11" s="96" customFormat="1" ht="67.5" customHeight="1">
      <c r="A142" s="418"/>
      <c r="B142" s="144"/>
      <c r="C142" s="144" t="s">
        <v>650</v>
      </c>
      <c r="D142" s="130">
        <v>42354</v>
      </c>
      <c r="E142" s="144" t="s">
        <v>653</v>
      </c>
      <c r="F142" s="131" t="s">
        <v>751</v>
      </c>
      <c r="G142" s="144" t="s">
        <v>932</v>
      </c>
      <c r="H142" s="144"/>
      <c r="I142" s="167" t="s">
        <v>1020</v>
      </c>
      <c r="J142" s="144" t="s">
        <v>1029</v>
      </c>
      <c r="K142" s="144" t="s">
        <v>1105</v>
      </c>
    </row>
    <row r="143" spans="1:11" s="96" customFormat="1" ht="67.5" customHeight="1">
      <c r="A143" s="418"/>
      <c r="B143" s="144"/>
      <c r="C143" s="144" t="s">
        <v>650</v>
      </c>
      <c r="D143" s="130">
        <v>42354</v>
      </c>
      <c r="E143" s="144" t="s">
        <v>654</v>
      </c>
      <c r="F143" s="131" t="s">
        <v>752</v>
      </c>
      <c r="G143" s="144" t="s">
        <v>932</v>
      </c>
      <c r="H143" s="144"/>
      <c r="I143" s="167" t="s">
        <v>1020</v>
      </c>
      <c r="J143" s="144" t="s">
        <v>1029</v>
      </c>
      <c r="K143" s="144" t="s">
        <v>1105</v>
      </c>
    </row>
    <row r="144" spans="1:11" s="96" customFormat="1" ht="67.5" customHeight="1">
      <c r="A144" s="418"/>
      <c r="B144" s="144"/>
      <c r="C144" s="144" t="s">
        <v>650</v>
      </c>
      <c r="D144" s="130">
        <v>42354</v>
      </c>
      <c r="E144" s="144" t="s">
        <v>658</v>
      </c>
      <c r="F144" s="131" t="s">
        <v>753</v>
      </c>
      <c r="G144" s="144" t="s">
        <v>932</v>
      </c>
      <c r="H144" s="144"/>
      <c r="I144" s="167" t="s">
        <v>1020</v>
      </c>
      <c r="J144" s="144" t="s">
        <v>1029</v>
      </c>
      <c r="K144" s="144" t="s">
        <v>1105</v>
      </c>
    </row>
    <row r="145" spans="1:11" s="96" customFormat="1" ht="67.5" customHeight="1">
      <c r="A145" s="418"/>
      <c r="B145" s="144"/>
      <c r="C145" s="144" t="s">
        <v>650</v>
      </c>
      <c r="D145" s="130">
        <v>42354</v>
      </c>
      <c r="E145" s="144" t="s">
        <v>655</v>
      </c>
      <c r="F145" s="131" t="s">
        <v>749</v>
      </c>
      <c r="G145" s="144" t="s">
        <v>932</v>
      </c>
      <c r="H145" s="144"/>
      <c r="I145" s="167" t="s">
        <v>1020</v>
      </c>
      <c r="J145" s="144" t="s">
        <v>1029</v>
      </c>
      <c r="K145" s="144" t="s">
        <v>1105</v>
      </c>
    </row>
    <row r="146" spans="1:11" s="96" customFormat="1" ht="67.5" customHeight="1">
      <c r="A146" s="418"/>
      <c r="B146" s="144"/>
      <c r="C146" s="144" t="s">
        <v>650</v>
      </c>
      <c r="D146" s="130">
        <v>42354</v>
      </c>
      <c r="E146" s="144" t="s">
        <v>660</v>
      </c>
      <c r="F146" s="131" t="s">
        <v>750</v>
      </c>
      <c r="G146" s="144" t="s">
        <v>932</v>
      </c>
      <c r="H146" s="144"/>
      <c r="I146" s="167" t="s">
        <v>1020</v>
      </c>
      <c r="J146" s="144" t="s">
        <v>1029</v>
      </c>
      <c r="K146" s="144" t="s">
        <v>1105</v>
      </c>
    </row>
    <row r="147" spans="1:11" s="96" customFormat="1" ht="67.5" customHeight="1">
      <c r="A147" s="418"/>
      <c r="B147" s="144"/>
      <c r="C147" s="144" t="s">
        <v>650</v>
      </c>
      <c r="D147" s="130">
        <v>42354</v>
      </c>
      <c r="E147" s="144" t="s">
        <v>660</v>
      </c>
      <c r="F147" s="131" t="s">
        <v>748</v>
      </c>
      <c r="G147" s="144" t="s">
        <v>932</v>
      </c>
      <c r="H147" s="144"/>
      <c r="I147" s="167" t="s">
        <v>1020</v>
      </c>
      <c r="J147" s="144" t="s">
        <v>1029</v>
      </c>
      <c r="K147" s="144" t="s">
        <v>1105</v>
      </c>
    </row>
    <row r="148" spans="1:11" s="96" customFormat="1" ht="67.5" customHeight="1">
      <c r="A148" s="419"/>
      <c r="B148" s="144"/>
      <c r="C148" s="144" t="s">
        <v>650</v>
      </c>
      <c r="D148" s="130">
        <v>42354</v>
      </c>
      <c r="E148" s="144" t="s">
        <v>662</v>
      </c>
      <c r="F148" s="131" t="s">
        <v>754</v>
      </c>
      <c r="G148" s="144" t="s">
        <v>932</v>
      </c>
      <c r="H148" s="144"/>
      <c r="I148" s="167" t="s">
        <v>1020</v>
      </c>
      <c r="J148" s="144" t="s">
        <v>1029</v>
      </c>
      <c r="K148" s="144" t="s">
        <v>1105</v>
      </c>
    </row>
    <row r="149" spans="1:11" s="96" customFormat="1" ht="67.5" customHeight="1">
      <c r="A149" s="417" t="s">
        <v>568</v>
      </c>
      <c r="B149" s="144"/>
      <c r="C149" s="144" t="s">
        <v>650</v>
      </c>
      <c r="D149" s="130">
        <v>42777</v>
      </c>
      <c r="E149" s="144" t="s">
        <v>652</v>
      </c>
      <c r="F149" s="131" t="s">
        <v>755</v>
      </c>
      <c r="G149" s="144" t="s">
        <v>930</v>
      </c>
      <c r="H149" s="144"/>
      <c r="I149" s="167" t="s">
        <v>1020</v>
      </c>
      <c r="J149" s="144" t="s">
        <v>1062</v>
      </c>
      <c r="K149" s="144" t="s">
        <v>1105</v>
      </c>
    </row>
    <row r="150" spans="1:11" s="96" customFormat="1" ht="67.5" customHeight="1">
      <c r="A150" s="419"/>
      <c r="B150" s="144"/>
      <c r="C150" s="144" t="s">
        <v>650</v>
      </c>
      <c r="D150" s="130">
        <v>42777</v>
      </c>
      <c r="E150" s="144" t="s">
        <v>654</v>
      </c>
      <c r="F150" s="131" t="s">
        <v>756</v>
      </c>
      <c r="G150" s="144" t="s">
        <v>930</v>
      </c>
      <c r="H150" s="144"/>
      <c r="I150" s="167" t="s">
        <v>1020</v>
      </c>
      <c r="J150" s="144" t="s">
        <v>1062</v>
      </c>
      <c r="K150" s="144" t="s">
        <v>1105</v>
      </c>
    </row>
    <row r="151" spans="1:11" s="96" customFormat="1" ht="67.5" customHeight="1">
      <c r="A151" s="144" t="s">
        <v>569</v>
      </c>
      <c r="B151" s="144"/>
      <c r="C151" s="144" t="s">
        <v>650</v>
      </c>
      <c r="D151" s="130">
        <v>41380</v>
      </c>
      <c r="E151" s="144" t="s">
        <v>652</v>
      </c>
      <c r="F151" s="131" t="s">
        <v>757</v>
      </c>
      <c r="G151" s="144"/>
      <c r="H151" s="144" t="s">
        <v>973</v>
      </c>
      <c r="I151" s="167" t="s">
        <v>1020</v>
      </c>
      <c r="J151" s="144" t="s">
        <v>1050</v>
      </c>
      <c r="K151" s="144" t="s">
        <v>1105</v>
      </c>
    </row>
    <row r="152" spans="1:11" s="96" customFormat="1" ht="67.5" customHeight="1">
      <c r="A152" s="144" t="s">
        <v>570</v>
      </c>
      <c r="B152" s="144"/>
      <c r="C152" s="144" t="s">
        <v>651</v>
      </c>
      <c r="D152" s="130"/>
      <c r="E152" s="144" t="s">
        <v>657</v>
      </c>
      <c r="F152" s="131" t="s">
        <v>758</v>
      </c>
      <c r="G152" s="144" t="s">
        <v>933</v>
      </c>
      <c r="H152" s="144" t="s">
        <v>973</v>
      </c>
      <c r="I152" s="167" t="s">
        <v>1020</v>
      </c>
      <c r="J152" s="144" t="s">
        <v>1063</v>
      </c>
      <c r="K152" s="144" t="s">
        <v>1110</v>
      </c>
    </row>
    <row r="153" spans="1:11" s="96" customFormat="1" ht="67.5" customHeight="1">
      <c r="A153" s="144" t="s">
        <v>571</v>
      </c>
      <c r="B153" s="144"/>
      <c r="C153" s="144" t="s">
        <v>651</v>
      </c>
      <c r="D153" s="130"/>
      <c r="E153" s="144" t="s">
        <v>339</v>
      </c>
      <c r="F153" s="131"/>
      <c r="G153" s="144" t="s">
        <v>934</v>
      </c>
      <c r="H153" s="144"/>
      <c r="I153" s="167" t="s">
        <v>1020</v>
      </c>
      <c r="J153" s="144" t="s">
        <v>1064</v>
      </c>
      <c r="K153" s="144" t="s">
        <v>1119</v>
      </c>
    </row>
    <row r="154" spans="1:11" s="96" customFormat="1" ht="67.5" customHeight="1">
      <c r="A154" s="144" t="s">
        <v>572</v>
      </c>
      <c r="B154" s="144"/>
      <c r="C154" s="144" t="s">
        <v>650</v>
      </c>
      <c r="D154" s="130">
        <v>41803</v>
      </c>
      <c r="E154" s="144" t="s">
        <v>652</v>
      </c>
      <c r="F154" s="131" t="s">
        <v>759</v>
      </c>
      <c r="G154" s="144"/>
      <c r="H154" s="144" t="s">
        <v>973</v>
      </c>
      <c r="I154" s="167" t="s">
        <v>1019</v>
      </c>
      <c r="J154" s="144" t="s">
        <v>1065</v>
      </c>
      <c r="K154" s="144" t="s">
        <v>1113</v>
      </c>
    </row>
    <row r="155" spans="1:11" s="96" customFormat="1" ht="67.5" customHeight="1">
      <c r="A155" s="144" t="s">
        <v>573</v>
      </c>
      <c r="B155" s="144"/>
      <c r="C155" s="144" t="s">
        <v>650</v>
      </c>
      <c r="D155" s="130">
        <v>41374</v>
      </c>
      <c r="E155" s="144" t="s">
        <v>652</v>
      </c>
      <c r="F155" s="131" t="s">
        <v>760</v>
      </c>
      <c r="G155" s="144"/>
      <c r="H155" s="144" t="s">
        <v>973</v>
      </c>
      <c r="I155" s="167" t="s">
        <v>1019</v>
      </c>
      <c r="J155" s="144" t="s">
        <v>1065</v>
      </c>
      <c r="K155" s="144" t="s">
        <v>1113</v>
      </c>
    </row>
    <row r="156" spans="1:11" s="96" customFormat="1" ht="67.5" customHeight="1">
      <c r="A156" s="417" t="s">
        <v>574</v>
      </c>
      <c r="B156" s="144"/>
      <c r="C156" s="144" t="s">
        <v>650</v>
      </c>
      <c r="D156" s="130">
        <v>41803</v>
      </c>
      <c r="E156" s="144" t="s">
        <v>652</v>
      </c>
      <c r="F156" s="131" t="s">
        <v>761</v>
      </c>
      <c r="G156" s="144"/>
      <c r="H156" s="144"/>
      <c r="I156" s="167" t="s">
        <v>1022</v>
      </c>
      <c r="J156" s="144" t="s">
        <v>1066</v>
      </c>
      <c r="K156" s="144" t="s">
        <v>1121</v>
      </c>
    </row>
    <row r="157" spans="1:11" s="96" customFormat="1" ht="67.5" customHeight="1">
      <c r="A157" s="419"/>
      <c r="B157" s="144"/>
      <c r="C157" s="144" t="s">
        <v>650</v>
      </c>
      <c r="D157" s="130">
        <v>41803</v>
      </c>
      <c r="E157" s="144" t="s">
        <v>657</v>
      </c>
      <c r="F157" s="131" t="s">
        <v>762</v>
      </c>
      <c r="G157" s="144"/>
      <c r="H157" s="144"/>
      <c r="I157" s="167" t="s">
        <v>1022</v>
      </c>
      <c r="J157" s="144" t="s">
        <v>1066</v>
      </c>
      <c r="K157" s="144" t="s">
        <v>1121</v>
      </c>
    </row>
    <row r="158" spans="1:11" s="96" customFormat="1" ht="67.5" customHeight="1">
      <c r="A158" s="144" t="s">
        <v>575</v>
      </c>
      <c r="B158" s="144"/>
      <c r="C158" s="144" t="s">
        <v>650</v>
      </c>
      <c r="D158" s="130">
        <v>41439</v>
      </c>
      <c r="E158" s="144" t="s">
        <v>655</v>
      </c>
      <c r="F158" s="131" t="s">
        <v>763</v>
      </c>
      <c r="G158" s="144"/>
      <c r="H158" s="144" t="s">
        <v>973</v>
      </c>
      <c r="I158" s="167" t="s">
        <v>1019</v>
      </c>
      <c r="J158" s="144" t="s">
        <v>1067</v>
      </c>
      <c r="K158" s="144" t="s">
        <v>1118</v>
      </c>
    </row>
    <row r="159" spans="1:11" s="96" customFormat="1" ht="67.5" customHeight="1">
      <c r="A159" s="417" t="s">
        <v>576</v>
      </c>
      <c r="B159" s="144"/>
      <c r="C159" s="144" t="s">
        <v>650</v>
      </c>
      <c r="D159" s="130">
        <v>43161</v>
      </c>
      <c r="E159" s="144" t="s">
        <v>657</v>
      </c>
      <c r="F159" s="131" t="s">
        <v>764</v>
      </c>
      <c r="G159" s="144" t="s">
        <v>935</v>
      </c>
      <c r="H159" s="144"/>
      <c r="I159" s="167" t="s">
        <v>1026</v>
      </c>
      <c r="J159" s="144" t="s">
        <v>1053</v>
      </c>
      <c r="K159" s="144" t="s">
        <v>1122</v>
      </c>
    </row>
    <row r="160" spans="1:11" s="96" customFormat="1" ht="67.5" customHeight="1">
      <c r="A160" s="418"/>
      <c r="B160" s="144"/>
      <c r="C160" s="144" t="s">
        <v>650</v>
      </c>
      <c r="D160" s="130">
        <v>43161</v>
      </c>
      <c r="E160" s="144" t="s">
        <v>655</v>
      </c>
      <c r="F160" s="131" t="s">
        <v>765</v>
      </c>
      <c r="G160" s="144" t="s">
        <v>935</v>
      </c>
      <c r="H160" s="144"/>
      <c r="I160" s="167" t="s">
        <v>1026</v>
      </c>
      <c r="J160" s="144" t="s">
        <v>1053</v>
      </c>
      <c r="K160" s="144" t="s">
        <v>1122</v>
      </c>
    </row>
    <row r="161" spans="1:11" s="96" customFormat="1" ht="67.5" customHeight="1">
      <c r="A161" s="418"/>
      <c r="B161" s="144"/>
      <c r="C161" s="144" t="s">
        <v>650</v>
      </c>
      <c r="D161" s="130">
        <v>43161</v>
      </c>
      <c r="E161" s="144" t="s">
        <v>653</v>
      </c>
      <c r="F161" s="131" t="s">
        <v>766</v>
      </c>
      <c r="G161" s="144" t="s">
        <v>935</v>
      </c>
      <c r="H161" s="144"/>
      <c r="I161" s="167" t="s">
        <v>1026</v>
      </c>
      <c r="J161" s="144" t="s">
        <v>1053</v>
      </c>
      <c r="K161" s="144" t="s">
        <v>1122</v>
      </c>
    </row>
    <row r="162" spans="1:11" s="96" customFormat="1" ht="67.5" customHeight="1">
      <c r="A162" s="418"/>
      <c r="B162" s="144"/>
      <c r="C162" s="144" t="s">
        <v>650</v>
      </c>
      <c r="D162" s="130">
        <v>43161</v>
      </c>
      <c r="E162" s="144" t="s">
        <v>655</v>
      </c>
      <c r="F162" s="131" t="s">
        <v>767</v>
      </c>
      <c r="G162" s="144" t="s">
        <v>935</v>
      </c>
      <c r="H162" s="144"/>
      <c r="I162" s="167" t="s">
        <v>1026</v>
      </c>
      <c r="J162" s="144" t="s">
        <v>1053</v>
      </c>
      <c r="K162" s="144" t="s">
        <v>1122</v>
      </c>
    </row>
    <row r="163" spans="1:11" s="96" customFormat="1" ht="67.5" customHeight="1">
      <c r="A163" s="418"/>
      <c r="B163" s="144"/>
      <c r="C163" s="144" t="s">
        <v>650</v>
      </c>
      <c r="D163" s="130">
        <v>43161</v>
      </c>
      <c r="E163" s="144" t="s">
        <v>657</v>
      </c>
      <c r="F163" s="131" t="s">
        <v>766</v>
      </c>
      <c r="G163" s="144" t="s">
        <v>935</v>
      </c>
      <c r="H163" s="144"/>
      <c r="I163" s="167" t="s">
        <v>1026</v>
      </c>
      <c r="J163" s="144" t="s">
        <v>1053</v>
      </c>
      <c r="K163" s="144" t="s">
        <v>1122</v>
      </c>
    </row>
    <row r="164" spans="1:11" s="96" customFormat="1" ht="67.5" customHeight="1">
      <c r="A164" s="418"/>
      <c r="B164" s="144"/>
      <c r="C164" s="144" t="s">
        <v>650</v>
      </c>
      <c r="D164" s="130">
        <v>43161</v>
      </c>
      <c r="E164" s="144" t="s">
        <v>653</v>
      </c>
      <c r="F164" s="131" t="s">
        <v>768</v>
      </c>
      <c r="G164" s="144" t="s">
        <v>935</v>
      </c>
      <c r="H164" s="144"/>
      <c r="I164" s="167" t="s">
        <v>1026</v>
      </c>
      <c r="J164" s="144" t="s">
        <v>1053</v>
      </c>
      <c r="K164" s="144" t="s">
        <v>1122</v>
      </c>
    </row>
    <row r="165" spans="1:11" s="96" customFormat="1" ht="67.5" customHeight="1">
      <c r="A165" s="418"/>
      <c r="B165" s="144"/>
      <c r="C165" s="144" t="s">
        <v>650</v>
      </c>
      <c r="D165" s="130">
        <v>43161</v>
      </c>
      <c r="E165" s="144" t="s">
        <v>657</v>
      </c>
      <c r="F165" s="131" t="s">
        <v>769</v>
      </c>
      <c r="G165" s="144" t="s">
        <v>935</v>
      </c>
      <c r="H165" s="144"/>
      <c r="I165" s="167" t="s">
        <v>1026</v>
      </c>
      <c r="J165" s="144" t="s">
        <v>1053</v>
      </c>
      <c r="K165" s="144" t="s">
        <v>1122</v>
      </c>
    </row>
    <row r="166" spans="1:11" s="96" customFormat="1" ht="67.5" customHeight="1">
      <c r="A166" s="418"/>
      <c r="B166" s="144"/>
      <c r="C166" s="144" t="s">
        <v>650</v>
      </c>
      <c r="D166" s="130">
        <v>43161</v>
      </c>
      <c r="E166" s="144" t="s">
        <v>653</v>
      </c>
      <c r="F166" s="131" t="s">
        <v>770</v>
      </c>
      <c r="G166" s="144" t="s">
        <v>935</v>
      </c>
      <c r="H166" s="144"/>
      <c r="I166" s="167" t="s">
        <v>1026</v>
      </c>
      <c r="J166" s="144" t="s">
        <v>1053</v>
      </c>
      <c r="K166" s="144" t="s">
        <v>1122</v>
      </c>
    </row>
    <row r="167" spans="1:11" s="96" customFormat="1" ht="67.5" customHeight="1">
      <c r="A167" s="419"/>
      <c r="B167" s="144"/>
      <c r="C167" s="144" t="s">
        <v>650</v>
      </c>
      <c r="D167" s="130">
        <v>43161</v>
      </c>
      <c r="E167" s="144" t="s">
        <v>653</v>
      </c>
      <c r="F167" s="131" t="s">
        <v>766</v>
      </c>
      <c r="G167" s="144" t="s">
        <v>935</v>
      </c>
      <c r="H167" s="144"/>
      <c r="I167" s="167" t="s">
        <v>1026</v>
      </c>
      <c r="J167" s="144" t="s">
        <v>1053</v>
      </c>
      <c r="K167" s="144" t="s">
        <v>1122</v>
      </c>
    </row>
    <row r="168" spans="1:11" s="96" customFormat="1" ht="67.5" customHeight="1">
      <c r="A168" s="144" t="s">
        <v>577</v>
      </c>
      <c r="B168" s="144"/>
      <c r="C168" s="144" t="s">
        <v>651</v>
      </c>
      <c r="D168" s="130"/>
      <c r="E168" s="144" t="s">
        <v>339</v>
      </c>
      <c r="F168" s="131"/>
      <c r="G168" s="144" t="s">
        <v>936</v>
      </c>
      <c r="H168" s="144"/>
      <c r="I168" s="167" t="s">
        <v>1021</v>
      </c>
      <c r="J168" s="144" t="s">
        <v>1068</v>
      </c>
      <c r="K168" s="144" t="s">
        <v>1106</v>
      </c>
    </row>
    <row r="169" spans="1:11" s="96" customFormat="1" ht="67.5" customHeight="1">
      <c r="A169" s="144" t="s">
        <v>578</v>
      </c>
      <c r="B169" s="144"/>
      <c r="C169" s="144" t="s">
        <v>650</v>
      </c>
      <c r="D169" s="130">
        <v>42822</v>
      </c>
      <c r="E169" s="144" t="s">
        <v>339</v>
      </c>
      <c r="F169" s="131"/>
      <c r="G169" s="144"/>
      <c r="H169" s="144"/>
      <c r="I169" s="167" t="s">
        <v>1021</v>
      </c>
      <c r="J169" s="144" t="s">
        <v>1069</v>
      </c>
      <c r="K169" s="144" t="s">
        <v>1120</v>
      </c>
    </row>
    <row r="170" spans="1:11" s="96" customFormat="1" ht="67.5" customHeight="1">
      <c r="A170" s="417" t="s">
        <v>579</v>
      </c>
      <c r="B170" s="144"/>
      <c r="C170" s="144" t="s">
        <v>650</v>
      </c>
      <c r="D170" s="130">
        <v>42271</v>
      </c>
      <c r="E170" s="144" t="s">
        <v>654</v>
      </c>
      <c r="F170" s="131" t="s">
        <v>771</v>
      </c>
      <c r="G170" s="144" t="s">
        <v>937</v>
      </c>
      <c r="H170" s="144"/>
      <c r="I170" s="167" t="s">
        <v>1021</v>
      </c>
      <c r="J170" s="144" t="s">
        <v>1028</v>
      </c>
      <c r="K170" s="144" t="s">
        <v>1106</v>
      </c>
    </row>
    <row r="171" spans="1:11" s="96" customFormat="1" ht="67.5" customHeight="1">
      <c r="A171" s="419"/>
      <c r="B171" s="144"/>
      <c r="C171" s="144" t="s">
        <v>650</v>
      </c>
      <c r="D171" s="130">
        <v>42271</v>
      </c>
      <c r="E171" s="144" t="s">
        <v>658</v>
      </c>
      <c r="F171" s="131" t="s">
        <v>772</v>
      </c>
      <c r="G171" s="144" t="s">
        <v>937</v>
      </c>
      <c r="H171" s="144"/>
      <c r="I171" s="167" t="s">
        <v>1021</v>
      </c>
      <c r="J171" s="144" t="s">
        <v>1028</v>
      </c>
      <c r="K171" s="144" t="s">
        <v>1106</v>
      </c>
    </row>
    <row r="172" spans="1:11" s="96" customFormat="1" ht="67.5" customHeight="1">
      <c r="A172" s="144" t="s">
        <v>580</v>
      </c>
      <c r="B172" s="144"/>
      <c r="C172" s="144" t="s">
        <v>651</v>
      </c>
      <c r="D172" s="130"/>
      <c r="E172" s="144" t="s">
        <v>657</v>
      </c>
      <c r="F172" s="131" t="s">
        <v>773</v>
      </c>
      <c r="G172" s="144" t="s">
        <v>938</v>
      </c>
      <c r="H172" s="144"/>
      <c r="I172" s="167" t="s">
        <v>1021</v>
      </c>
      <c r="J172" s="144" t="s">
        <v>1045</v>
      </c>
      <c r="K172" s="144" t="s">
        <v>1120</v>
      </c>
    </row>
    <row r="173" spans="1:11" s="96" customFormat="1" ht="67.5" customHeight="1">
      <c r="A173" s="417" t="s">
        <v>581</v>
      </c>
      <c r="B173" s="144"/>
      <c r="C173" s="144" t="s">
        <v>650</v>
      </c>
      <c r="D173" s="130">
        <v>42795</v>
      </c>
      <c r="E173" s="144" t="s">
        <v>660</v>
      </c>
      <c r="F173" s="131" t="s">
        <v>774</v>
      </c>
      <c r="G173" s="144" t="s">
        <v>939</v>
      </c>
      <c r="H173" s="144"/>
      <c r="I173" s="167" t="s">
        <v>1021</v>
      </c>
      <c r="J173" s="144" t="s">
        <v>1045</v>
      </c>
      <c r="K173" s="144" t="s">
        <v>1114</v>
      </c>
    </row>
    <row r="174" spans="1:11" s="96" customFormat="1" ht="67.5" customHeight="1">
      <c r="A174" s="418"/>
      <c r="B174" s="144"/>
      <c r="C174" s="144" t="s">
        <v>650</v>
      </c>
      <c r="D174" s="130">
        <v>42795</v>
      </c>
      <c r="E174" s="144" t="s">
        <v>654</v>
      </c>
      <c r="F174" s="131" t="s">
        <v>775</v>
      </c>
      <c r="G174" s="144" t="s">
        <v>939</v>
      </c>
      <c r="H174" s="144"/>
      <c r="I174" s="167" t="s">
        <v>1021</v>
      </c>
      <c r="J174" s="144" t="s">
        <v>1045</v>
      </c>
      <c r="K174" s="144" t="s">
        <v>1114</v>
      </c>
    </row>
    <row r="175" spans="1:11" s="96" customFormat="1" ht="67.5" customHeight="1">
      <c r="A175" s="418"/>
      <c r="B175" s="144"/>
      <c r="C175" s="144" t="s">
        <v>650</v>
      </c>
      <c r="D175" s="130">
        <v>42795</v>
      </c>
      <c r="E175" s="144" t="s">
        <v>662</v>
      </c>
      <c r="F175" s="131" t="s">
        <v>776</v>
      </c>
      <c r="G175" s="144" t="s">
        <v>939</v>
      </c>
      <c r="H175" s="144"/>
      <c r="I175" s="167" t="s">
        <v>1021</v>
      </c>
      <c r="J175" s="144" t="s">
        <v>1045</v>
      </c>
      <c r="K175" s="144" t="s">
        <v>1114</v>
      </c>
    </row>
    <row r="176" spans="1:11" s="96" customFormat="1" ht="67.5" customHeight="1">
      <c r="A176" s="418"/>
      <c r="B176" s="144"/>
      <c r="C176" s="144" t="s">
        <v>650</v>
      </c>
      <c r="D176" s="130">
        <v>42795</v>
      </c>
      <c r="E176" s="144" t="s">
        <v>654</v>
      </c>
      <c r="F176" s="131" t="s">
        <v>777</v>
      </c>
      <c r="G176" s="144" t="s">
        <v>939</v>
      </c>
      <c r="H176" s="144"/>
      <c r="I176" s="167" t="s">
        <v>1021</v>
      </c>
      <c r="J176" s="144" t="s">
        <v>1045</v>
      </c>
      <c r="K176" s="144" t="s">
        <v>1114</v>
      </c>
    </row>
    <row r="177" spans="1:11" s="96" customFormat="1" ht="67.5" customHeight="1">
      <c r="A177" s="418"/>
      <c r="B177" s="144"/>
      <c r="C177" s="144" t="s">
        <v>650</v>
      </c>
      <c r="D177" s="130">
        <v>42795</v>
      </c>
      <c r="E177" s="144" t="s">
        <v>653</v>
      </c>
      <c r="F177" s="131" t="s">
        <v>778</v>
      </c>
      <c r="G177" s="144" t="s">
        <v>939</v>
      </c>
      <c r="H177" s="144"/>
      <c r="I177" s="167" t="s">
        <v>1021</v>
      </c>
      <c r="J177" s="144" t="s">
        <v>1045</v>
      </c>
      <c r="K177" s="144" t="s">
        <v>1114</v>
      </c>
    </row>
    <row r="178" spans="1:11" s="96" customFormat="1" ht="67.5" customHeight="1">
      <c r="A178" s="418"/>
      <c r="B178" s="144"/>
      <c r="C178" s="144" t="s">
        <v>650</v>
      </c>
      <c r="D178" s="130">
        <v>42795</v>
      </c>
      <c r="E178" s="144" t="s">
        <v>653</v>
      </c>
      <c r="F178" s="131" t="s">
        <v>779</v>
      </c>
      <c r="G178" s="144" t="s">
        <v>939</v>
      </c>
      <c r="H178" s="144"/>
      <c r="I178" s="167" t="s">
        <v>1021</v>
      </c>
      <c r="J178" s="144" t="s">
        <v>1045</v>
      </c>
      <c r="K178" s="144" t="s">
        <v>1114</v>
      </c>
    </row>
    <row r="179" spans="1:11" s="96" customFormat="1" ht="67.5" customHeight="1">
      <c r="A179" s="418"/>
      <c r="B179" s="144"/>
      <c r="C179" s="144" t="s">
        <v>650</v>
      </c>
      <c r="D179" s="130">
        <v>42795</v>
      </c>
      <c r="E179" s="144" t="s">
        <v>660</v>
      </c>
      <c r="F179" s="131" t="s">
        <v>780</v>
      </c>
      <c r="G179" s="144" t="s">
        <v>939</v>
      </c>
      <c r="H179" s="144"/>
      <c r="I179" s="167" t="s">
        <v>1021</v>
      </c>
      <c r="J179" s="144" t="s">
        <v>1045</v>
      </c>
      <c r="K179" s="144" t="s">
        <v>1114</v>
      </c>
    </row>
    <row r="180" spans="1:11" s="96" customFormat="1" ht="67.5" customHeight="1">
      <c r="A180" s="418"/>
      <c r="B180" s="144"/>
      <c r="C180" s="144" t="s">
        <v>650</v>
      </c>
      <c r="D180" s="130">
        <v>42795</v>
      </c>
      <c r="E180" s="144" t="s">
        <v>652</v>
      </c>
      <c r="F180" s="131" t="s">
        <v>781</v>
      </c>
      <c r="G180" s="144" t="s">
        <v>939</v>
      </c>
      <c r="H180" s="144"/>
      <c r="I180" s="167" t="s">
        <v>1021</v>
      </c>
      <c r="J180" s="144" t="s">
        <v>1045</v>
      </c>
      <c r="K180" s="144" t="s">
        <v>1114</v>
      </c>
    </row>
    <row r="181" spans="1:11" s="96" customFormat="1" ht="67.5" customHeight="1">
      <c r="A181" s="419"/>
      <c r="B181" s="144"/>
      <c r="C181" s="144" t="s">
        <v>650</v>
      </c>
      <c r="D181" s="130">
        <v>42795</v>
      </c>
      <c r="E181" s="144" t="s">
        <v>652</v>
      </c>
      <c r="F181" s="131" t="s">
        <v>782</v>
      </c>
      <c r="G181" s="144" t="s">
        <v>939</v>
      </c>
      <c r="H181" s="144"/>
      <c r="I181" s="167" t="s">
        <v>1021</v>
      </c>
      <c r="J181" s="144" t="s">
        <v>1045</v>
      </c>
      <c r="K181" s="144" t="s">
        <v>1114</v>
      </c>
    </row>
    <row r="182" spans="1:11" s="96" customFormat="1" ht="67.5" customHeight="1">
      <c r="A182" s="417" t="s">
        <v>582</v>
      </c>
      <c r="B182" s="144"/>
      <c r="C182" s="144" t="s">
        <v>651</v>
      </c>
      <c r="D182" s="130"/>
      <c r="E182" s="144" t="s">
        <v>657</v>
      </c>
      <c r="F182" s="131" t="s">
        <v>783</v>
      </c>
      <c r="G182" s="144" t="s">
        <v>940</v>
      </c>
      <c r="H182" s="144" t="s">
        <v>973</v>
      </c>
      <c r="I182" s="167" t="s">
        <v>1020</v>
      </c>
      <c r="J182" s="144" t="s">
        <v>1063</v>
      </c>
      <c r="K182" s="144" t="s">
        <v>1105</v>
      </c>
    </row>
    <row r="183" spans="1:11" s="96" customFormat="1" ht="67.5" customHeight="1">
      <c r="A183" s="419"/>
      <c r="B183" s="144"/>
      <c r="C183" s="144" t="s">
        <v>651</v>
      </c>
      <c r="D183" s="130"/>
      <c r="E183" s="144" t="s">
        <v>657</v>
      </c>
      <c r="F183" s="131" t="s">
        <v>784</v>
      </c>
      <c r="G183" s="144" t="s">
        <v>940</v>
      </c>
      <c r="H183" s="144" t="s">
        <v>973</v>
      </c>
      <c r="I183" s="167" t="s">
        <v>1020</v>
      </c>
      <c r="J183" s="144" t="s">
        <v>1063</v>
      </c>
      <c r="K183" s="144" t="s">
        <v>1105</v>
      </c>
    </row>
    <row r="184" spans="1:11" s="96" customFormat="1" ht="67.5" customHeight="1">
      <c r="A184" s="144" t="s">
        <v>583</v>
      </c>
      <c r="B184" s="144"/>
      <c r="C184" s="144" t="s">
        <v>651</v>
      </c>
      <c r="D184" s="130"/>
      <c r="E184" s="144" t="s">
        <v>339</v>
      </c>
      <c r="F184" s="131"/>
      <c r="G184" s="144" t="s">
        <v>941</v>
      </c>
      <c r="H184" s="144"/>
      <c r="I184" s="167" t="s">
        <v>1021</v>
      </c>
      <c r="J184" s="144" t="s">
        <v>1028</v>
      </c>
      <c r="K184" s="144" t="s">
        <v>1114</v>
      </c>
    </row>
    <row r="185" spans="1:11" s="96" customFormat="1" ht="67.5" customHeight="1">
      <c r="A185" s="417" t="s">
        <v>584</v>
      </c>
      <c r="B185" s="144"/>
      <c r="C185" s="144" t="s">
        <v>650</v>
      </c>
      <c r="D185" s="130">
        <v>42636</v>
      </c>
      <c r="E185" s="144" t="s">
        <v>662</v>
      </c>
      <c r="F185" s="131" t="s">
        <v>785</v>
      </c>
      <c r="G185" s="144"/>
      <c r="H185" s="144" t="s">
        <v>973</v>
      </c>
      <c r="I185" s="167" t="s">
        <v>1023</v>
      </c>
      <c r="J185" s="144" t="s">
        <v>1070</v>
      </c>
      <c r="K185" s="144" t="s">
        <v>1123</v>
      </c>
    </row>
    <row r="186" spans="1:11" s="96" customFormat="1" ht="67.5" customHeight="1">
      <c r="A186" s="418"/>
      <c r="B186" s="144"/>
      <c r="C186" s="144" t="s">
        <v>650</v>
      </c>
      <c r="D186" s="130">
        <v>42636</v>
      </c>
      <c r="E186" s="144" t="s">
        <v>657</v>
      </c>
      <c r="F186" s="131" t="s">
        <v>786</v>
      </c>
      <c r="G186" s="144"/>
      <c r="H186" s="144" t="s">
        <v>973</v>
      </c>
      <c r="I186" s="167" t="s">
        <v>1023</v>
      </c>
      <c r="J186" s="144" t="s">
        <v>1070</v>
      </c>
      <c r="K186" s="144" t="s">
        <v>1123</v>
      </c>
    </row>
    <row r="187" spans="1:11" s="96" customFormat="1" ht="67.5" customHeight="1">
      <c r="A187" s="418"/>
      <c r="B187" s="144"/>
      <c r="C187" s="144" t="s">
        <v>650</v>
      </c>
      <c r="D187" s="130">
        <v>42636</v>
      </c>
      <c r="E187" s="144" t="s">
        <v>657</v>
      </c>
      <c r="F187" s="131" t="s">
        <v>786</v>
      </c>
      <c r="G187" s="144"/>
      <c r="H187" s="144" t="s">
        <v>973</v>
      </c>
      <c r="I187" s="167" t="s">
        <v>1023</v>
      </c>
      <c r="J187" s="144" t="s">
        <v>1070</v>
      </c>
      <c r="K187" s="144" t="s">
        <v>1123</v>
      </c>
    </row>
    <row r="188" spans="1:11" s="96" customFormat="1" ht="67.5" customHeight="1">
      <c r="A188" s="418"/>
      <c r="B188" s="144"/>
      <c r="C188" s="144" t="s">
        <v>650</v>
      </c>
      <c r="D188" s="130">
        <v>42636</v>
      </c>
      <c r="E188" s="144" t="s">
        <v>657</v>
      </c>
      <c r="F188" s="131" t="s">
        <v>786</v>
      </c>
      <c r="G188" s="144"/>
      <c r="H188" s="144" t="s">
        <v>973</v>
      </c>
      <c r="I188" s="167" t="s">
        <v>1023</v>
      </c>
      <c r="J188" s="144" t="s">
        <v>1070</v>
      </c>
      <c r="K188" s="144" t="s">
        <v>1123</v>
      </c>
    </row>
    <row r="189" spans="1:11" s="96" customFormat="1" ht="67.5" customHeight="1">
      <c r="A189" s="418"/>
      <c r="B189" s="144"/>
      <c r="C189" s="144" t="s">
        <v>650</v>
      </c>
      <c r="D189" s="130">
        <v>42636</v>
      </c>
      <c r="E189" s="144" t="s">
        <v>657</v>
      </c>
      <c r="F189" s="131" t="s">
        <v>786</v>
      </c>
      <c r="G189" s="144"/>
      <c r="H189" s="144" t="s">
        <v>973</v>
      </c>
      <c r="I189" s="167" t="s">
        <v>1023</v>
      </c>
      <c r="J189" s="144" t="s">
        <v>1070</v>
      </c>
      <c r="K189" s="144" t="s">
        <v>1123</v>
      </c>
    </row>
    <row r="190" spans="1:11" s="96" customFormat="1" ht="67.5" customHeight="1">
      <c r="A190" s="418"/>
      <c r="B190" s="144"/>
      <c r="C190" s="144" t="s">
        <v>650</v>
      </c>
      <c r="D190" s="130">
        <v>42636</v>
      </c>
      <c r="E190" s="144" t="s">
        <v>657</v>
      </c>
      <c r="F190" s="131" t="s">
        <v>786</v>
      </c>
      <c r="G190" s="144"/>
      <c r="H190" s="144" t="s">
        <v>973</v>
      </c>
      <c r="I190" s="167" t="s">
        <v>1023</v>
      </c>
      <c r="J190" s="144" t="s">
        <v>1070</v>
      </c>
      <c r="K190" s="144" t="s">
        <v>1123</v>
      </c>
    </row>
    <row r="191" spans="1:11" s="96" customFormat="1" ht="67.5" customHeight="1">
      <c r="A191" s="418"/>
      <c r="B191" s="144"/>
      <c r="C191" s="144" t="s">
        <v>650</v>
      </c>
      <c r="D191" s="130">
        <v>42636</v>
      </c>
      <c r="E191" s="144" t="s">
        <v>666</v>
      </c>
      <c r="F191" s="131" t="s">
        <v>787</v>
      </c>
      <c r="G191" s="144"/>
      <c r="H191" s="144" t="s">
        <v>973</v>
      </c>
      <c r="I191" s="167" t="s">
        <v>1023</v>
      </c>
      <c r="J191" s="144" t="s">
        <v>1070</v>
      </c>
      <c r="K191" s="144" t="s">
        <v>1123</v>
      </c>
    </row>
    <row r="192" spans="1:11" s="96" customFormat="1" ht="67.5" customHeight="1">
      <c r="A192" s="418"/>
      <c r="B192" s="144"/>
      <c r="C192" s="144" t="s">
        <v>650</v>
      </c>
      <c r="D192" s="130">
        <v>42636</v>
      </c>
      <c r="E192" s="144" t="s">
        <v>658</v>
      </c>
      <c r="F192" s="131" t="s">
        <v>788</v>
      </c>
      <c r="G192" s="144"/>
      <c r="H192" s="144" t="s">
        <v>973</v>
      </c>
      <c r="I192" s="167" t="s">
        <v>1023</v>
      </c>
      <c r="J192" s="144" t="s">
        <v>1070</v>
      </c>
      <c r="K192" s="144" t="s">
        <v>1123</v>
      </c>
    </row>
    <row r="193" spans="1:11" s="96" customFormat="1" ht="67.5" customHeight="1">
      <c r="A193" s="418"/>
      <c r="B193" s="144"/>
      <c r="C193" s="144" t="s">
        <v>650</v>
      </c>
      <c r="D193" s="130">
        <v>42636</v>
      </c>
      <c r="E193" s="144" t="s">
        <v>658</v>
      </c>
      <c r="F193" s="131" t="s">
        <v>789</v>
      </c>
      <c r="G193" s="144"/>
      <c r="H193" s="144" t="s">
        <v>973</v>
      </c>
      <c r="I193" s="167" t="s">
        <v>1023</v>
      </c>
      <c r="J193" s="144" t="s">
        <v>1070</v>
      </c>
      <c r="K193" s="144" t="s">
        <v>1123</v>
      </c>
    </row>
    <row r="194" spans="1:11" s="96" customFormat="1" ht="67.5" customHeight="1">
      <c r="A194" s="418"/>
      <c r="B194" s="144"/>
      <c r="C194" s="144" t="s">
        <v>650</v>
      </c>
      <c r="D194" s="130">
        <v>42636</v>
      </c>
      <c r="E194" s="144" t="s">
        <v>658</v>
      </c>
      <c r="F194" s="131" t="s">
        <v>790</v>
      </c>
      <c r="G194" s="144"/>
      <c r="H194" s="144" t="s">
        <v>973</v>
      </c>
      <c r="I194" s="167" t="s">
        <v>1023</v>
      </c>
      <c r="J194" s="144" t="s">
        <v>1070</v>
      </c>
      <c r="K194" s="144" t="s">
        <v>1123</v>
      </c>
    </row>
    <row r="195" spans="1:11" s="96" customFormat="1" ht="67.5" customHeight="1">
      <c r="A195" s="418"/>
      <c r="B195" s="144"/>
      <c r="C195" s="144" t="s">
        <v>650</v>
      </c>
      <c r="D195" s="130">
        <v>42636</v>
      </c>
      <c r="E195" s="144" t="s">
        <v>662</v>
      </c>
      <c r="F195" s="131" t="s">
        <v>785</v>
      </c>
      <c r="G195" s="144"/>
      <c r="H195" s="144" t="s">
        <v>973</v>
      </c>
      <c r="I195" s="167" t="s">
        <v>1023</v>
      </c>
      <c r="J195" s="144" t="s">
        <v>1070</v>
      </c>
      <c r="K195" s="144" t="s">
        <v>1123</v>
      </c>
    </row>
    <row r="196" spans="1:11" s="96" customFormat="1" ht="67.5" customHeight="1">
      <c r="A196" s="418"/>
      <c r="B196" s="144"/>
      <c r="C196" s="144" t="s">
        <v>650</v>
      </c>
      <c r="D196" s="130">
        <v>42636</v>
      </c>
      <c r="E196" s="144" t="s">
        <v>657</v>
      </c>
      <c r="F196" s="131" t="s">
        <v>786</v>
      </c>
      <c r="G196" s="144"/>
      <c r="H196" s="144" t="s">
        <v>973</v>
      </c>
      <c r="I196" s="167" t="s">
        <v>1023</v>
      </c>
      <c r="J196" s="144" t="s">
        <v>1070</v>
      </c>
      <c r="K196" s="144" t="s">
        <v>1123</v>
      </c>
    </row>
    <row r="197" spans="1:11" s="96" customFormat="1" ht="67.5" customHeight="1">
      <c r="A197" s="418"/>
      <c r="B197" s="144"/>
      <c r="C197" s="144" t="s">
        <v>650</v>
      </c>
      <c r="D197" s="130">
        <v>42636</v>
      </c>
      <c r="E197" s="144" t="s">
        <v>657</v>
      </c>
      <c r="F197" s="131" t="s">
        <v>786</v>
      </c>
      <c r="G197" s="144"/>
      <c r="H197" s="144" t="s">
        <v>973</v>
      </c>
      <c r="I197" s="167" t="s">
        <v>1023</v>
      </c>
      <c r="J197" s="144" t="s">
        <v>1070</v>
      </c>
      <c r="K197" s="144" t="s">
        <v>1123</v>
      </c>
    </row>
    <row r="198" spans="1:11" s="96" customFormat="1" ht="67.5" customHeight="1">
      <c r="A198" s="418"/>
      <c r="B198" s="144"/>
      <c r="C198" s="144" t="s">
        <v>650</v>
      </c>
      <c r="D198" s="130">
        <v>42636</v>
      </c>
      <c r="E198" s="144" t="s">
        <v>657</v>
      </c>
      <c r="F198" s="131" t="s">
        <v>786</v>
      </c>
      <c r="G198" s="144"/>
      <c r="H198" s="144" t="s">
        <v>973</v>
      </c>
      <c r="I198" s="167" t="s">
        <v>1023</v>
      </c>
      <c r="J198" s="144" t="s">
        <v>1070</v>
      </c>
      <c r="K198" s="144" t="s">
        <v>1123</v>
      </c>
    </row>
    <row r="199" spans="1:11" s="96" customFormat="1" ht="67.5" customHeight="1">
      <c r="A199" s="418"/>
      <c r="B199" s="144"/>
      <c r="C199" s="144" t="s">
        <v>650</v>
      </c>
      <c r="D199" s="130">
        <v>42636</v>
      </c>
      <c r="E199" s="144" t="s">
        <v>657</v>
      </c>
      <c r="F199" s="131" t="s">
        <v>786</v>
      </c>
      <c r="G199" s="144"/>
      <c r="H199" s="144" t="s">
        <v>973</v>
      </c>
      <c r="I199" s="167" t="s">
        <v>1023</v>
      </c>
      <c r="J199" s="144" t="s">
        <v>1070</v>
      </c>
      <c r="K199" s="144" t="s">
        <v>1123</v>
      </c>
    </row>
    <row r="200" spans="1:11" s="96" customFormat="1" ht="67.5" customHeight="1">
      <c r="A200" s="418"/>
      <c r="B200" s="144"/>
      <c r="C200" s="144" t="s">
        <v>650</v>
      </c>
      <c r="D200" s="130">
        <v>42636</v>
      </c>
      <c r="E200" s="144" t="s">
        <v>657</v>
      </c>
      <c r="F200" s="131" t="s">
        <v>786</v>
      </c>
      <c r="G200" s="144"/>
      <c r="H200" s="144" t="s">
        <v>973</v>
      </c>
      <c r="I200" s="167" t="s">
        <v>1023</v>
      </c>
      <c r="J200" s="144" t="s">
        <v>1070</v>
      </c>
      <c r="K200" s="144" t="s">
        <v>1123</v>
      </c>
    </row>
    <row r="201" spans="1:11" s="96" customFormat="1" ht="67.5" customHeight="1">
      <c r="A201" s="418"/>
      <c r="B201" s="144"/>
      <c r="C201" s="144" t="s">
        <v>650</v>
      </c>
      <c r="D201" s="130">
        <v>42636</v>
      </c>
      <c r="E201" s="144" t="s">
        <v>666</v>
      </c>
      <c r="F201" s="131" t="s">
        <v>787</v>
      </c>
      <c r="G201" s="144"/>
      <c r="H201" s="144" t="s">
        <v>973</v>
      </c>
      <c r="I201" s="167" t="s">
        <v>1023</v>
      </c>
      <c r="J201" s="144" t="s">
        <v>1070</v>
      </c>
      <c r="K201" s="144" t="s">
        <v>1123</v>
      </c>
    </row>
    <row r="202" spans="1:11" s="96" customFormat="1" ht="67.5" customHeight="1">
      <c r="A202" s="418"/>
      <c r="B202" s="144"/>
      <c r="C202" s="144" t="s">
        <v>650</v>
      </c>
      <c r="D202" s="130">
        <v>42636</v>
      </c>
      <c r="E202" s="144" t="s">
        <v>658</v>
      </c>
      <c r="F202" s="131" t="s">
        <v>788</v>
      </c>
      <c r="G202" s="144"/>
      <c r="H202" s="144" t="s">
        <v>973</v>
      </c>
      <c r="I202" s="167" t="s">
        <v>1023</v>
      </c>
      <c r="J202" s="144" t="s">
        <v>1070</v>
      </c>
      <c r="K202" s="144" t="s">
        <v>1123</v>
      </c>
    </row>
    <row r="203" spans="1:11" s="96" customFormat="1" ht="67.5" customHeight="1">
      <c r="A203" s="418"/>
      <c r="B203" s="144"/>
      <c r="C203" s="144" t="s">
        <v>650</v>
      </c>
      <c r="D203" s="130">
        <v>42636</v>
      </c>
      <c r="E203" s="144" t="s">
        <v>658</v>
      </c>
      <c r="F203" s="131" t="s">
        <v>789</v>
      </c>
      <c r="G203" s="144"/>
      <c r="H203" s="144" t="s">
        <v>973</v>
      </c>
      <c r="I203" s="167" t="s">
        <v>1023</v>
      </c>
      <c r="J203" s="144" t="s">
        <v>1070</v>
      </c>
      <c r="K203" s="144" t="s">
        <v>1123</v>
      </c>
    </row>
    <row r="204" spans="1:11" s="96" customFormat="1" ht="67.5" customHeight="1">
      <c r="A204" s="419"/>
      <c r="B204" s="144"/>
      <c r="C204" s="144" t="s">
        <v>650</v>
      </c>
      <c r="D204" s="130">
        <v>42636</v>
      </c>
      <c r="E204" s="144" t="s">
        <v>658</v>
      </c>
      <c r="F204" s="131" t="s">
        <v>790</v>
      </c>
      <c r="G204" s="144"/>
      <c r="H204" s="144" t="s">
        <v>973</v>
      </c>
      <c r="I204" s="167" t="s">
        <v>1023</v>
      </c>
      <c r="J204" s="144" t="s">
        <v>1070</v>
      </c>
      <c r="K204" s="144" t="s">
        <v>1123</v>
      </c>
    </row>
    <row r="205" spans="1:11" s="96" customFormat="1" ht="67.5" customHeight="1">
      <c r="A205" s="144" t="s">
        <v>585</v>
      </c>
      <c r="B205" s="144"/>
      <c r="C205" s="144" t="s">
        <v>651</v>
      </c>
      <c r="D205" s="130"/>
      <c r="E205" s="144" t="s">
        <v>339</v>
      </c>
      <c r="F205" s="131"/>
      <c r="G205" s="144" t="s">
        <v>918</v>
      </c>
      <c r="H205" s="144"/>
      <c r="I205" s="167" t="s">
        <v>1020</v>
      </c>
      <c r="J205" s="144" t="s">
        <v>1072</v>
      </c>
      <c r="K205" s="144" t="s">
        <v>1111</v>
      </c>
    </row>
    <row r="206" spans="1:11" s="96" customFormat="1" ht="67.5" customHeight="1">
      <c r="A206" s="417" t="s">
        <v>586</v>
      </c>
      <c r="B206" s="144"/>
      <c r="C206" s="144" t="s">
        <v>650</v>
      </c>
      <c r="D206" s="130">
        <v>43084</v>
      </c>
      <c r="E206" s="144" t="s">
        <v>657</v>
      </c>
      <c r="F206" s="131" t="s">
        <v>791</v>
      </c>
      <c r="G206" s="144" t="s">
        <v>942</v>
      </c>
      <c r="H206" s="144"/>
      <c r="I206" s="167" t="s">
        <v>1020</v>
      </c>
      <c r="J206" s="144" t="s">
        <v>1074</v>
      </c>
      <c r="K206" s="144" t="s">
        <v>1109</v>
      </c>
    </row>
    <row r="207" spans="1:11" s="96" customFormat="1" ht="67.5" customHeight="1">
      <c r="A207" s="418"/>
      <c r="B207" s="144"/>
      <c r="C207" s="144" t="s">
        <v>650</v>
      </c>
      <c r="D207" s="130">
        <v>43084</v>
      </c>
      <c r="E207" s="144" t="s">
        <v>660</v>
      </c>
      <c r="F207" s="131" t="s">
        <v>792</v>
      </c>
      <c r="G207" s="144" t="s">
        <v>942</v>
      </c>
      <c r="H207" s="144"/>
      <c r="I207" s="167" t="s">
        <v>1020</v>
      </c>
      <c r="J207" s="144" t="s">
        <v>1074</v>
      </c>
      <c r="K207" s="144" t="s">
        <v>1109</v>
      </c>
    </row>
    <row r="208" spans="1:11" s="96" customFormat="1" ht="67.5" customHeight="1">
      <c r="A208" s="419"/>
      <c r="B208" s="144"/>
      <c r="C208" s="144" t="s">
        <v>650</v>
      </c>
      <c r="D208" s="130">
        <v>43084</v>
      </c>
      <c r="E208" s="144" t="s">
        <v>660</v>
      </c>
      <c r="F208" s="131" t="s">
        <v>793</v>
      </c>
      <c r="G208" s="144" t="s">
        <v>942</v>
      </c>
      <c r="H208" s="144"/>
      <c r="I208" s="167" t="s">
        <v>1020</v>
      </c>
      <c r="J208" s="144" t="s">
        <v>1074</v>
      </c>
      <c r="K208" s="144" t="s">
        <v>1109</v>
      </c>
    </row>
    <row r="209" spans="1:11" s="96" customFormat="1" ht="67.5" customHeight="1">
      <c r="A209" s="417" t="s">
        <v>587</v>
      </c>
      <c r="B209" s="144"/>
      <c r="C209" s="144" t="s">
        <v>650</v>
      </c>
      <c r="D209" s="130">
        <v>42076</v>
      </c>
      <c r="E209" s="144" t="s">
        <v>652</v>
      </c>
      <c r="F209" s="131" t="s">
        <v>724</v>
      </c>
      <c r="G209" s="144" t="s">
        <v>943</v>
      </c>
      <c r="H209" s="144" t="s">
        <v>973</v>
      </c>
      <c r="I209" s="167" t="s">
        <v>1020</v>
      </c>
      <c r="J209" s="144" t="s">
        <v>1057</v>
      </c>
      <c r="K209" s="144" t="s">
        <v>1105</v>
      </c>
    </row>
    <row r="210" spans="1:11" s="96" customFormat="1" ht="67.5" customHeight="1">
      <c r="A210" s="419"/>
      <c r="B210" s="144"/>
      <c r="C210" s="144" t="s">
        <v>650</v>
      </c>
      <c r="D210" s="130">
        <v>42076</v>
      </c>
      <c r="E210" s="144" t="s">
        <v>652</v>
      </c>
      <c r="F210" s="131" t="s">
        <v>724</v>
      </c>
      <c r="G210" s="144" t="s">
        <v>943</v>
      </c>
      <c r="H210" s="144" t="s">
        <v>973</v>
      </c>
      <c r="I210" s="167" t="s">
        <v>1020</v>
      </c>
      <c r="J210" s="144" t="s">
        <v>1075</v>
      </c>
      <c r="K210" s="144" t="s">
        <v>1105</v>
      </c>
    </row>
    <row r="211" spans="1:11" s="96" customFormat="1" ht="67.5" customHeight="1">
      <c r="A211" s="417" t="s">
        <v>588</v>
      </c>
      <c r="B211" s="144"/>
      <c r="C211" s="144" t="s">
        <v>650</v>
      </c>
      <c r="D211" s="130">
        <v>42971</v>
      </c>
      <c r="E211" s="144" t="s">
        <v>667</v>
      </c>
      <c r="F211" s="131" t="s">
        <v>794</v>
      </c>
      <c r="G211" s="144" t="s">
        <v>944</v>
      </c>
      <c r="H211" s="144" t="s">
        <v>973</v>
      </c>
      <c r="I211" s="167" t="s">
        <v>1020</v>
      </c>
      <c r="J211" s="144" t="s">
        <v>1029</v>
      </c>
      <c r="K211" s="144" t="s">
        <v>1109</v>
      </c>
    </row>
    <row r="212" spans="1:11" s="96" customFormat="1" ht="67.5" customHeight="1">
      <c r="A212" s="418"/>
      <c r="B212" s="144"/>
      <c r="C212" s="144" t="s">
        <v>650</v>
      </c>
      <c r="D212" s="130">
        <v>42971</v>
      </c>
      <c r="E212" s="144" t="s">
        <v>660</v>
      </c>
      <c r="F212" s="131" t="s">
        <v>795</v>
      </c>
      <c r="G212" s="144" t="s">
        <v>944</v>
      </c>
      <c r="H212" s="144" t="s">
        <v>973</v>
      </c>
      <c r="I212" s="167" t="s">
        <v>1020</v>
      </c>
      <c r="J212" s="144" t="s">
        <v>1029</v>
      </c>
      <c r="K212" s="144" t="s">
        <v>1109</v>
      </c>
    </row>
    <row r="213" spans="1:11" s="96" customFormat="1" ht="67.5" customHeight="1">
      <c r="A213" s="418"/>
      <c r="B213" s="144"/>
      <c r="C213" s="144" t="s">
        <v>650</v>
      </c>
      <c r="D213" s="130">
        <v>42971</v>
      </c>
      <c r="E213" s="144" t="s">
        <v>660</v>
      </c>
      <c r="F213" s="131" t="s">
        <v>796</v>
      </c>
      <c r="G213" s="144" t="s">
        <v>944</v>
      </c>
      <c r="H213" s="144" t="s">
        <v>973</v>
      </c>
      <c r="I213" s="167" t="s">
        <v>1020</v>
      </c>
      <c r="J213" s="144" t="s">
        <v>1029</v>
      </c>
      <c r="K213" s="144" t="s">
        <v>1109</v>
      </c>
    </row>
    <row r="214" spans="1:11" s="96" customFormat="1" ht="67.5" customHeight="1">
      <c r="A214" s="418"/>
      <c r="B214" s="144"/>
      <c r="C214" s="144" t="s">
        <v>650</v>
      </c>
      <c r="D214" s="130">
        <v>42971</v>
      </c>
      <c r="E214" s="144" t="s">
        <v>660</v>
      </c>
      <c r="F214" s="131" t="s">
        <v>797</v>
      </c>
      <c r="G214" s="144" t="s">
        <v>944</v>
      </c>
      <c r="H214" s="144" t="s">
        <v>973</v>
      </c>
      <c r="I214" s="167" t="s">
        <v>1020</v>
      </c>
      <c r="J214" s="144" t="s">
        <v>1029</v>
      </c>
      <c r="K214" s="144" t="s">
        <v>1109</v>
      </c>
    </row>
    <row r="215" spans="1:11" s="96" customFormat="1" ht="67.5" customHeight="1">
      <c r="A215" s="418"/>
      <c r="B215" s="144"/>
      <c r="C215" s="144" t="s">
        <v>650</v>
      </c>
      <c r="D215" s="130">
        <v>42971</v>
      </c>
      <c r="E215" s="144" t="s">
        <v>660</v>
      </c>
      <c r="F215" s="131" t="s">
        <v>798</v>
      </c>
      <c r="G215" s="144" t="s">
        <v>944</v>
      </c>
      <c r="H215" s="144" t="s">
        <v>973</v>
      </c>
      <c r="I215" s="167" t="s">
        <v>1020</v>
      </c>
      <c r="J215" s="144" t="s">
        <v>1029</v>
      </c>
      <c r="K215" s="144" t="s">
        <v>1109</v>
      </c>
    </row>
    <row r="216" spans="1:11" s="96" customFormat="1" ht="67.5" customHeight="1">
      <c r="A216" s="418"/>
      <c r="B216" s="144"/>
      <c r="C216" s="144" t="s">
        <v>650</v>
      </c>
      <c r="D216" s="130">
        <v>42971</v>
      </c>
      <c r="E216" s="144" t="s">
        <v>652</v>
      </c>
      <c r="F216" s="131" t="s">
        <v>799</v>
      </c>
      <c r="G216" s="144" t="s">
        <v>944</v>
      </c>
      <c r="H216" s="144" t="s">
        <v>973</v>
      </c>
      <c r="I216" s="167" t="s">
        <v>1020</v>
      </c>
      <c r="J216" s="144" t="s">
        <v>1029</v>
      </c>
      <c r="K216" s="144" t="s">
        <v>1109</v>
      </c>
    </row>
    <row r="217" spans="1:11" s="96" customFormat="1" ht="67.5" customHeight="1">
      <c r="A217" s="418"/>
      <c r="B217" s="144"/>
      <c r="C217" s="144" t="s">
        <v>650</v>
      </c>
      <c r="D217" s="130">
        <v>42971</v>
      </c>
      <c r="E217" s="144" t="s">
        <v>657</v>
      </c>
      <c r="F217" s="131" t="s">
        <v>800</v>
      </c>
      <c r="G217" s="144" t="s">
        <v>944</v>
      </c>
      <c r="H217" s="144" t="s">
        <v>973</v>
      </c>
      <c r="I217" s="167" t="s">
        <v>1020</v>
      </c>
      <c r="J217" s="144" t="s">
        <v>1029</v>
      </c>
      <c r="K217" s="144" t="s">
        <v>1109</v>
      </c>
    </row>
    <row r="218" spans="1:11" s="96" customFormat="1" ht="67.5" customHeight="1">
      <c r="A218" s="418"/>
      <c r="B218" s="144"/>
      <c r="C218" s="144" t="s">
        <v>650</v>
      </c>
      <c r="D218" s="130">
        <v>42971</v>
      </c>
      <c r="E218" s="144" t="s">
        <v>660</v>
      </c>
      <c r="F218" s="131" t="s">
        <v>801</v>
      </c>
      <c r="G218" s="144" t="s">
        <v>944</v>
      </c>
      <c r="H218" s="144" t="s">
        <v>973</v>
      </c>
      <c r="I218" s="167" t="s">
        <v>1020</v>
      </c>
      <c r="J218" s="144" t="s">
        <v>1029</v>
      </c>
      <c r="K218" s="144" t="s">
        <v>1109</v>
      </c>
    </row>
    <row r="219" spans="1:11" s="96" customFormat="1" ht="67.5" customHeight="1">
      <c r="A219" s="418"/>
      <c r="B219" s="144"/>
      <c r="C219" s="144" t="s">
        <v>650</v>
      </c>
      <c r="D219" s="130">
        <v>42971</v>
      </c>
      <c r="E219" s="144" t="s">
        <v>657</v>
      </c>
      <c r="F219" s="131" t="s">
        <v>799</v>
      </c>
      <c r="G219" s="144" t="s">
        <v>944</v>
      </c>
      <c r="H219" s="144" t="s">
        <v>973</v>
      </c>
      <c r="I219" s="167" t="s">
        <v>1020</v>
      </c>
      <c r="J219" s="144" t="s">
        <v>1029</v>
      </c>
      <c r="K219" s="144" t="s">
        <v>1109</v>
      </c>
    </row>
    <row r="220" spans="1:11" s="96" customFormat="1" ht="67.5" customHeight="1">
      <c r="A220" s="418"/>
      <c r="B220" s="144"/>
      <c r="C220" s="144" t="s">
        <v>650</v>
      </c>
      <c r="D220" s="130">
        <v>42971</v>
      </c>
      <c r="E220" s="144" t="s">
        <v>654</v>
      </c>
      <c r="F220" s="131" t="s">
        <v>756</v>
      </c>
      <c r="G220" s="144" t="s">
        <v>944</v>
      </c>
      <c r="H220" s="144" t="s">
        <v>973</v>
      </c>
      <c r="I220" s="167" t="s">
        <v>1020</v>
      </c>
      <c r="J220" s="144" t="s">
        <v>1029</v>
      </c>
      <c r="K220" s="144" t="s">
        <v>1109</v>
      </c>
    </row>
    <row r="221" spans="1:11" s="96" customFormat="1" ht="67.5" customHeight="1">
      <c r="A221" s="418"/>
      <c r="B221" s="144"/>
      <c r="C221" s="144" t="s">
        <v>650</v>
      </c>
      <c r="D221" s="130">
        <v>42971</v>
      </c>
      <c r="E221" s="144" t="s">
        <v>662</v>
      </c>
      <c r="F221" s="131" t="s">
        <v>802</v>
      </c>
      <c r="G221" s="144" t="s">
        <v>944</v>
      </c>
      <c r="H221" s="144" t="s">
        <v>973</v>
      </c>
      <c r="I221" s="167" t="s">
        <v>1020</v>
      </c>
      <c r="J221" s="144" t="s">
        <v>1029</v>
      </c>
      <c r="K221" s="144" t="s">
        <v>1109</v>
      </c>
    </row>
    <row r="222" spans="1:11" s="96" customFormat="1" ht="67.5" customHeight="1">
      <c r="A222" s="418"/>
      <c r="B222" s="144"/>
      <c r="C222" s="144" t="s">
        <v>650</v>
      </c>
      <c r="D222" s="130">
        <v>42971</v>
      </c>
      <c r="E222" s="144" t="s">
        <v>667</v>
      </c>
      <c r="F222" s="131" t="s">
        <v>803</v>
      </c>
      <c r="G222" s="144" t="s">
        <v>944</v>
      </c>
      <c r="H222" s="144" t="s">
        <v>973</v>
      </c>
      <c r="I222" s="167" t="s">
        <v>1020</v>
      </c>
      <c r="J222" s="144" t="s">
        <v>1029</v>
      </c>
      <c r="K222" s="144" t="s">
        <v>1109</v>
      </c>
    </row>
    <row r="223" spans="1:11" s="96" customFormat="1" ht="67.5" customHeight="1">
      <c r="A223" s="418"/>
      <c r="B223" s="144"/>
      <c r="C223" s="144" t="s">
        <v>650</v>
      </c>
      <c r="D223" s="130">
        <v>42971</v>
      </c>
      <c r="E223" s="144" t="s">
        <v>659</v>
      </c>
      <c r="F223" s="131" t="s">
        <v>804</v>
      </c>
      <c r="G223" s="144" t="s">
        <v>944</v>
      </c>
      <c r="H223" s="144" t="s">
        <v>973</v>
      </c>
      <c r="I223" s="167" t="s">
        <v>1020</v>
      </c>
      <c r="J223" s="144" t="s">
        <v>1029</v>
      </c>
      <c r="K223" s="144" t="s">
        <v>1109</v>
      </c>
    </row>
    <row r="224" spans="1:11" s="96" customFormat="1" ht="67.5" customHeight="1">
      <c r="A224" s="418"/>
      <c r="B224" s="144"/>
      <c r="C224" s="144" t="s">
        <v>650</v>
      </c>
      <c r="D224" s="130">
        <v>42971</v>
      </c>
      <c r="E224" s="144" t="s">
        <v>657</v>
      </c>
      <c r="F224" s="131" t="s">
        <v>796</v>
      </c>
      <c r="G224" s="144" t="s">
        <v>944</v>
      </c>
      <c r="H224" s="144" t="s">
        <v>973</v>
      </c>
      <c r="I224" s="167" t="s">
        <v>1020</v>
      </c>
      <c r="J224" s="144" t="s">
        <v>1029</v>
      </c>
      <c r="K224" s="144" t="s">
        <v>1109</v>
      </c>
    </row>
    <row r="225" spans="1:11" s="96" customFormat="1" ht="67.5" customHeight="1">
      <c r="A225" s="418"/>
      <c r="B225" s="144"/>
      <c r="C225" s="144" t="s">
        <v>650</v>
      </c>
      <c r="D225" s="130">
        <v>42971</v>
      </c>
      <c r="E225" s="144" t="s">
        <v>653</v>
      </c>
      <c r="F225" s="131" t="s">
        <v>805</v>
      </c>
      <c r="G225" s="144" t="s">
        <v>944</v>
      </c>
      <c r="H225" s="144" t="s">
        <v>973</v>
      </c>
      <c r="I225" s="167" t="s">
        <v>1020</v>
      </c>
      <c r="J225" s="144" t="s">
        <v>1029</v>
      </c>
      <c r="K225" s="144" t="s">
        <v>1109</v>
      </c>
    </row>
    <row r="226" spans="1:11" s="96" customFormat="1" ht="67.5" customHeight="1">
      <c r="A226" s="418"/>
      <c r="B226" s="144"/>
      <c r="C226" s="144" t="s">
        <v>650</v>
      </c>
      <c r="D226" s="130">
        <v>42971</v>
      </c>
      <c r="E226" s="144" t="s">
        <v>660</v>
      </c>
      <c r="F226" s="131" t="s">
        <v>806</v>
      </c>
      <c r="G226" s="144" t="s">
        <v>944</v>
      </c>
      <c r="H226" s="144" t="s">
        <v>973</v>
      </c>
      <c r="I226" s="167" t="s">
        <v>1020</v>
      </c>
      <c r="J226" s="144" t="s">
        <v>1029</v>
      </c>
      <c r="K226" s="144" t="s">
        <v>1109</v>
      </c>
    </row>
    <row r="227" spans="1:11" s="96" customFormat="1" ht="67.5" customHeight="1">
      <c r="A227" s="418"/>
      <c r="B227" s="144"/>
      <c r="C227" s="144" t="s">
        <v>650</v>
      </c>
      <c r="D227" s="130">
        <v>42971</v>
      </c>
      <c r="E227" s="144" t="s">
        <v>660</v>
      </c>
      <c r="F227" s="131" t="s">
        <v>807</v>
      </c>
      <c r="G227" s="144" t="s">
        <v>944</v>
      </c>
      <c r="H227" s="144" t="s">
        <v>973</v>
      </c>
      <c r="I227" s="167" t="s">
        <v>1020</v>
      </c>
      <c r="J227" s="144" t="s">
        <v>1029</v>
      </c>
      <c r="K227" s="144" t="s">
        <v>1109</v>
      </c>
    </row>
    <row r="228" spans="1:11" s="96" customFormat="1" ht="67.5" customHeight="1">
      <c r="A228" s="418"/>
      <c r="B228" s="144"/>
      <c r="C228" s="144" t="s">
        <v>650</v>
      </c>
      <c r="D228" s="130">
        <v>42971</v>
      </c>
      <c r="E228" s="144" t="s">
        <v>657</v>
      </c>
      <c r="F228" s="131" t="s">
        <v>808</v>
      </c>
      <c r="G228" s="144" t="s">
        <v>944</v>
      </c>
      <c r="H228" s="144" t="s">
        <v>973</v>
      </c>
      <c r="I228" s="167" t="s">
        <v>1020</v>
      </c>
      <c r="J228" s="144" t="s">
        <v>1029</v>
      </c>
      <c r="K228" s="144" t="s">
        <v>1109</v>
      </c>
    </row>
    <row r="229" spans="1:11" s="96" customFormat="1" ht="67.5" customHeight="1">
      <c r="A229" s="418"/>
      <c r="B229" s="144"/>
      <c r="C229" s="144" t="s">
        <v>650</v>
      </c>
      <c r="D229" s="130">
        <v>42971</v>
      </c>
      <c r="E229" s="144" t="s">
        <v>657</v>
      </c>
      <c r="F229" s="131" t="s">
        <v>809</v>
      </c>
      <c r="G229" s="144" t="s">
        <v>944</v>
      </c>
      <c r="H229" s="144" t="s">
        <v>973</v>
      </c>
      <c r="I229" s="167" t="s">
        <v>1020</v>
      </c>
      <c r="J229" s="144" t="s">
        <v>1029</v>
      </c>
      <c r="K229" s="144" t="s">
        <v>1109</v>
      </c>
    </row>
    <row r="230" spans="1:11" s="96" customFormat="1" ht="67.5" customHeight="1">
      <c r="A230" s="418"/>
      <c r="B230" s="144"/>
      <c r="C230" s="144" t="s">
        <v>650</v>
      </c>
      <c r="D230" s="130">
        <v>42971</v>
      </c>
      <c r="E230" s="144" t="s">
        <v>657</v>
      </c>
      <c r="F230" s="131" t="s">
        <v>810</v>
      </c>
      <c r="G230" s="144" t="s">
        <v>944</v>
      </c>
      <c r="H230" s="144" t="s">
        <v>973</v>
      </c>
      <c r="I230" s="167" t="s">
        <v>1020</v>
      </c>
      <c r="J230" s="144" t="s">
        <v>1029</v>
      </c>
      <c r="K230" s="144" t="s">
        <v>1109</v>
      </c>
    </row>
    <row r="231" spans="1:11" s="96" customFormat="1" ht="67.5" customHeight="1">
      <c r="A231" s="418"/>
      <c r="B231" s="144"/>
      <c r="C231" s="144" t="s">
        <v>650</v>
      </c>
      <c r="D231" s="130">
        <v>42971</v>
      </c>
      <c r="E231" s="144" t="s">
        <v>660</v>
      </c>
      <c r="F231" s="131" t="s">
        <v>795</v>
      </c>
      <c r="G231" s="144" t="s">
        <v>944</v>
      </c>
      <c r="H231" s="144" t="s">
        <v>973</v>
      </c>
      <c r="I231" s="167" t="s">
        <v>1020</v>
      </c>
      <c r="J231" s="144" t="s">
        <v>1029</v>
      </c>
      <c r="K231" s="144" t="s">
        <v>1109</v>
      </c>
    </row>
    <row r="232" spans="1:11" s="96" customFormat="1" ht="67.5" customHeight="1">
      <c r="A232" s="419"/>
      <c r="B232" s="144"/>
      <c r="C232" s="144" t="s">
        <v>650</v>
      </c>
      <c r="D232" s="130">
        <v>42971</v>
      </c>
      <c r="E232" s="144" t="s">
        <v>654</v>
      </c>
      <c r="F232" s="131" t="s">
        <v>795</v>
      </c>
      <c r="G232" s="144" t="s">
        <v>944</v>
      </c>
      <c r="H232" s="144" t="s">
        <v>973</v>
      </c>
      <c r="I232" s="167" t="s">
        <v>1020</v>
      </c>
      <c r="J232" s="144" t="s">
        <v>1029</v>
      </c>
      <c r="K232" s="144" t="s">
        <v>1109</v>
      </c>
    </row>
    <row r="233" spans="1:11" s="96" customFormat="1" ht="67.5" customHeight="1">
      <c r="A233" s="417" t="s">
        <v>589</v>
      </c>
      <c r="B233" s="144"/>
      <c r="C233" s="144" t="s">
        <v>650</v>
      </c>
      <c r="D233" s="130">
        <v>43038</v>
      </c>
      <c r="E233" s="144" t="s">
        <v>653</v>
      </c>
      <c r="F233" s="131" t="s">
        <v>811</v>
      </c>
      <c r="G233" s="144" t="s">
        <v>945</v>
      </c>
      <c r="H233" s="144"/>
      <c r="I233" s="167" t="s">
        <v>1022</v>
      </c>
      <c r="J233" s="144" t="s">
        <v>1043</v>
      </c>
      <c r="K233" s="144" t="s">
        <v>1125</v>
      </c>
    </row>
    <row r="234" spans="1:11" s="96" customFormat="1" ht="67.5" customHeight="1">
      <c r="A234" s="418"/>
      <c r="B234" s="144"/>
      <c r="C234" s="144" t="s">
        <v>650</v>
      </c>
      <c r="D234" s="130">
        <v>43038</v>
      </c>
      <c r="E234" s="144" t="s">
        <v>653</v>
      </c>
      <c r="F234" s="131" t="s">
        <v>812</v>
      </c>
      <c r="G234" s="144" t="s">
        <v>945</v>
      </c>
      <c r="H234" s="144"/>
      <c r="I234" s="167" t="s">
        <v>1022</v>
      </c>
      <c r="J234" s="144" t="s">
        <v>1043</v>
      </c>
      <c r="K234" s="144" t="s">
        <v>1125</v>
      </c>
    </row>
    <row r="235" spans="1:11" s="96" customFormat="1" ht="67.5" customHeight="1">
      <c r="A235" s="418"/>
      <c r="B235" s="144"/>
      <c r="C235" s="144" t="s">
        <v>650</v>
      </c>
      <c r="D235" s="130">
        <v>43038</v>
      </c>
      <c r="E235" s="144" t="s">
        <v>657</v>
      </c>
      <c r="F235" s="131" t="s">
        <v>813</v>
      </c>
      <c r="G235" s="144" t="s">
        <v>945</v>
      </c>
      <c r="H235" s="144"/>
      <c r="I235" s="167" t="s">
        <v>1022</v>
      </c>
      <c r="J235" s="144" t="s">
        <v>1043</v>
      </c>
      <c r="K235" s="144" t="s">
        <v>1125</v>
      </c>
    </row>
    <row r="236" spans="1:11" s="96" customFormat="1" ht="67.5" customHeight="1">
      <c r="A236" s="418"/>
      <c r="B236" s="144"/>
      <c r="C236" s="144" t="s">
        <v>650</v>
      </c>
      <c r="D236" s="130">
        <v>43038</v>
      </c>
      <c r="E236" s="144" t="s">
        <v>660</v>
      </c>
      <c r="F236" s="131" t="s">
        <v>814</v>
      </c>
      <c r="G236" s="144" t="s">
        <v>945</v>
      </c>
      <c r="H236" s="144"/>
      <c r="I236" s="167" t="s">
        <v>1022</v>
      </c>
      <c r="J236" s="144" t="s">
        <v>1043</v>
      </c>
      <c r="K236" s="144" t="s">
        <v>1125</v>
      </c>
    </row>
    <row r="237" spans="1:11" s="96" customFormat="1" ht="67.5" customHeight="1">
      <c r="A237" s="418"/>
      <c r="B237" s="144"/>
      <c r="C237" s="144" t="s">
        <v>650</v>
      </c>
      <c r="D237" s="130">
        <v>43038</v>
      </c>
      <c r="E237" s="144" t="s">
        <v>656</v>
      </c>
      <c r="F237" s="131" t="s">
        <v>815</v>
      </c>
      <c r="G237" s="144" t="s">
        <v>945</v>
      </c>
      <c r="H237" s="144"/>
      <c r="I237" s="167" t="s">
        <v>1022</v>
      </c>
      <c r="J237" s="144" t="s">
        <v>1043</v>
      </c>
      <c r="K237" s="144" t="s">
        <v>1125</v>
      </c>
    </row>
    <row r="238" spans="1:11" s="96" customFormat="1" ht="67.5" customHeight="1">
      <c r="A238" s="418"/>
      <c r="B238" s="144"/>
      <c r="C238" s="144" t="s">
        <v>650</v>
      </c>
      <c r="D238" s="130">
        <v>43038</v>
      </c>
      <c r="E238" s="144" t="s">
        <v>655</v>
      </c>
      <c r="F238" s="131" t="s">
        <v>816</v>
      </c>
      <c r="G238" s="144" t="s">
        <v>945</v>
      </c>
      <c r="H238" s="144"/>
      <c r="I238" s="167" t="s">
        <v>1022</v>
      </c>
      <c r="J238" s="144" t="s">
        <v>1043</v>
      </c>
      <c r="K238" s="144" t="s">
        <v>1125</v>
      </c>
    </row>
    <row r="239" spans="1:11" s="96" customFormat="1" ht="67.5" customHeight="1">
      <c r="A239" s="418"/>
      <c r="B239" s="144"/>
      <c r="C239" s="144" t="s">
        <v>650</v>
      </c>
      <c r="D239" s="130">
        <v>43038</v>
      </c>
      <c r="E239" s="144" t="s">
        <v>653</v>
      </c>
      <c r="F239" s="131" t="s">
        <v>817</v>
      </c>
      <c r="G239" s="144" t="s">
        <v>945</v>
      </c>
      <c r="H239" s="144"/>
      <c r="I239" s="167" t="s">
        <v>1022</v>
      </c>
      <c r="J239" s="144" t="s">
        <v>1043</v>
      </c>
      <c r="K239" s="144" t="s">
        <v>1125</v>
      </c>
    </row>
    <row r="240" spans="1:11" s="96" customFormat="1" ht="67.5" customHeight="1">
      <c r="A240" s="418"/>
      <c r="B240" s="144"/>
      <c r="C240" s="144" t="s">
        <v>650</v>
      </c>
      <c r="D240" s="130">
        <v>43038</v>
      </c>
      <c r="E240" s="144" t="s">
        <v>657</v>
      </c>
      <c r="F240" s="131" t="s">
        <v>818</v>
      </c>
      <c r="G240" s="144" t="s">
        <v>945</v>
      </c>
      <c r="H240" s="144"/>
      <c r="I240" s="167" t="s">
        <v>1022</v>
      </c>
      <c r="J240" s="144" t="s">
        <v>1043</v>
      </c>
      <c r="K240" s="144" t="s">
        <v>1125</v>
      </c>
    </row>
    <row r="241" spans="1:11" s="96" customFormat="1" ht="67.5" customHeight="1">
      <c r="A241" s="418"/>
      <c r="B241" s="144"/>
      <c r="C241" s="144" t="s">
        <v>650</v>
      </c>
      <c r="D241" s="130">
        <v>43038</v>
      </c>
      <c r="E241" s="144" t="s">
        <v>658</v>
      </c>
      <c r="F241" s="131" t="s">
        <v>819</v>
      </c>
      <c r="G241" s="144" t="s">
        <v>945</v>
      </c>
      <c r="H241" s="144"/>
      <c r="I241" s="167" t="s">
        <v>1022</v>
      </c>
      <c r="J241" s="144" t="s">
        <v>1043</v>
      </c>
      <c r="K241" s="144" t="s">
        <v>1125</v>
      </c>
    </row>
    <row r="242" spans="1:11" s="96" customFormat="1" ht="67.5" customHeight="1">
      <c r="A242" s="418"/>
      <c r="B242" s="144"/>
      <c r="C242" s="144" t="s">
        <v>650</v>
      </c>
      <c r="D242" s="130">
        <v>43038</v>
      </c>
      <c r="E242" s="144" t="s">
        <v>653</v>
      </c>
      <c r="F242" s="131" t="s">
        <v>820</v>
      </c>
      <c r="G242" s="144" t="s">
        <v>945</v>
      </c>
      <c r="H242" s="144"/>
      <c r="I242" s="167" t="s">
        <v>1022</v>
      </c>
      <c r="J242" s="144" t="s">
        <v>1043</v>
      </c>
      <c r="K242" s="144" t="s">
        <v>1125</v>
      </c>
    </row>
    <row r="243" spans="1:11" s="96" customFormat="1" ht="67.5" customHeight="1">
      <c r="A243" s="418"/>
      <c r="B243" s="144"/>
      <c r="C243" s="144" t="s">
        <v>650</v>
      </c>
      <c r="D243" s="130">
        <v>43038</v>
      </c>
      <c r="E243" s="144" t="s">
        <v>657</v>
      </c>
      <c r="F243" s="131" t="s">
        <v>821</v>
      </c>
      <c r="G243" s="144" t="s">
        <v>945</v>
      </c>
      <c r="H243" s="144"/>
      <c r="I243" s="167" t="s">
        <v>1022</v>
      </c>
      <c r="J243" s="144" t="s">
        <v>1043</v>
      </c>
      <c r="K243" s="144" t="s">
        <v>1125</v>
      </c>
    </row>
    <row r="244" spans="1:11" s="96" customFormat="1" ht="67.5" customHeight="1">
      <c r="A244" s="418"/>
      <c r="B244" s="144"/>
      <c r="C244" s="144" t="s">
        <v>650</v>
      </c>
      <c r="D244" s="130">
        <v>43038</v>
      </c>
      <c r="E244" s="144" t="s">
        <v>668</v>
      </c>
      <c r="F244" s="131" t="s">
        <v>822</v>
      </c>
      <c r="G244" s="144" t="s">
        <v>945</v>
      </c>
      <c r="H244" s="144"/>
      <c r="I244" s="167" t="s">
        <v>1022</v>
      </c>
      <c r="J244" s="144" t="s">
        <v>1043</v>
      </c>
      <c r="K244" s="144" t="s">
        <v>1125</v>
      </c>
    </row>
    <row r="245" spans="1:11" s="96" customFormat="1" ht="67.5" customHeight="1">
      <c r="A245" s="418"/>
      <c r="B245" s="144"/>
      <c r="C245" s="144" t="s">
        <v>650</v>
      </c>
      <c r="D245" s="130">
        <v>43038</v>
      </c>
      <c r="E245" s="144" t="s">
        <v>657</v>
      </c>
      <c r="F245" s="131" t="s">
        <v>821</v>
      </c>
      <c r="G245" s="144" t="s">
        <v>945</v>
      </c>
      <c r="H245" s="144"/>
      <c r="I245" s="167" t="s">
        <v>1022</v>
      </c>
      <c r="J245" s="144" t="s">
        <v>1043</v>
      </c>
      <c r="K245" s="144" t="s">
        <v>1125</v>
      </c>
    </row>
    <row r="246" spans="1:11" s="96" customFormat="1" ht="67.5" customHeight="1">
      <c r="A246" s="418"/>
      <c r="B246" s="144"/>
      <c r="C246" s="144" t="s">
        <v>650</v>
      </c>
      <c r="D246" s="130">
        <v>43038</v>
      </c>
      <c r="E246" s="144" t="s">
        <v>657</v>
      </c>
      <c r="F246" s="131" t="s">
        <v>821</v>
      </c>
      <c r="G246" s="144" t="s">
        <v>945</v>
      </c>
      <c r="H246" s="144"/>
      <c r="I246" s="167" t="s">
        <v>1022</v>
      </c>
      <c r="J246" s="144" t="s">
        <v>1043</v>
      </c>
      <c r="K246" s="144" t="s">
        <v>1125</v>
      </c>
    </row>
    <row r="247" spans="1:11" s="96" customFormat="1" ht="67.5" customHeight="1">
      <c r="A247" s="419"/>
      <c r="B247" s="144"/>
      <c r="C247" s="144" t="s">
        <v>650</v>
      </c>
      <c r="D247" s="130">
        <v>43038</v>
      </c>
      <c r="E247" s="144" t="s">
        <v>657</v>
      </c>
      <c r="F247" s="131" t="s">
        <v>823</v>
      </c>
      <c r="G247" s="144" t="s">
        <v>945</v>
      </c>
      <c r="H247" s="144"/>
      <c r="I247" s="167" t="s">
        <v>1022</v>
      </c>
      <c r="J247" s="144" t="s">
        <v>1043</v>
      </c>
      <c r="K247" s="144" t="s">
        <v>1125</v>
      </c>
    </row>
    <row r="248" spans="1:11" s="96" customFormat="1" ht="67.5" customHeight="1">
      <c r="A248" s="144" t="s">
        <v>590</v>
      </c>
      <c r="B248" s="144"/>
      <c r="C248" s="144" t="s">
        <v>651</v>
      </c>
      <c r="D248" s="130"/>
      <c r="E248" s="144" t="s">
        <v>339</v>
      </c>
      <c r="F248" s="131"/>
      <c r="G248" s="144" t="s">
        <v>946</v>
      </c>
      <c r="H248" s="144"/>
      <c r="I248" s="167" t="s">
        <v>1020</v>
      </c>
      <c r="J248" s="144" t="s">
        <v>1076</v>
      </c>
      <c r="K248" s="144" t="s">
        <v>1105</v>
      </c>
    </row>
    <row r="249" spans="1:11" s="96" customFormat="1" ht="67.5" customHeight="1">
      <c r="A249" s="417" t="s">
        <v>591</v>
      </c>
      <c r="B249" s="144"/>
      <c r="C249" s="144" t="s">
        <v>650</v>
      </c>
      <c r="D249" s="130">
        <v>42983</v>
      </c>
      <c r="E249" s="144" t="s">
        <v>657</v>
      </c>
      <c r="F249" s="131" t="s">
        <v>824</v>
      </c>
      <c r="G249" s="144" t="s">
        <v>947</v>
      </c>
      <c r="H249" s="144"/>
      <c r="I249" s="167" t="s">
        <v>1023</v>
      </c>
      <c r="J249" s="144" t="s">
        <v>1044</v>
      </c>
      <c r="K249" s="144" t="s">
        <v>1126</v>
      </c>
    </row>
    <row r="250" spans="1:11" s="96" customFormat="1" ht="67.5" customHeight="1">
      <c r="A250" s="418"/>
      <c r="B250" s="144"/>
      <c r="C250" s="144" t="s">
        <v>650</v>
      </c>
      <c r="D250" s="130">
        <v>42983</v>
      </c>
      <c r="E250" s="144" t="s">
        <v>653</v>
      </c>
      <c r="F250" s="131" t="s">
        <v>825</v>
      </c>
      <c r="G250" s="144" t="s">
        <v>947</v>
      </c>
      <c r="H250" s="144"/>
      <c r="I250" s="167" t="s">
        <v>1023</v>
      </c>
      <c r="J250" s="144" t="s">
        <v>1044</v>
      </c>
      <c r="K250" s="144" t="s">
        <v>1126</v>
      </c>
    </row>
    <row r="251" spans="1:11" s="96" customFormat="1" ht="67.5" customHeight="1">
      <c r="A251" s="418"/>
      <c r="B251" s="144"/>
      <c r="C251" s="144" t="s">
        <v>650</v>
      </c>
      <c r="D251" s="130">
        <v>42983</v>
      </c>
      <c r="E251" s="144" t="s">
        <v>654</v>
      </c>
      <c r="F251" s="131" t="s">
        <v>826</v>
      </c>
      <c r="G251" s="144" t="s">
        <v>947</v>
      </c>
      <c r="H251" s="144"/>
      <c r="I251" s="167" t="s">
        <v>1023</v>
      </c>
      <c r="J251" s="144" t="s">
        <v>1044</v>
      </c>
      <c r="K251" s="144" t="s">
        <v>1126</v>
      </c>
    </row>
    <row r="252" spans="1:11" s="96" customFormat="1" ht="67.5" customHeight="1">
      <c r="A252" s="418"/>
      <c r="B252" s="144"/>
      <c r="C252" s="144" t="s">
        <v>650</v>
      </c>
      <c r="D252" s="130">
        <v>42983</v>
      </c>
      <c r="E252" s="144" t="s">
        <v>655</v>
      </c>
      <c r="F252" s="131" t="s">
        <v>827</v>
      </c>
      <c r="G252" s="144" t="s">
        <v>947</v>
      </c>
      <c r="H252" s="144"/>
      <c r="I252" s="167" t="s">
        <v>1023</v>
      </c>
      <c r="J252" s="144" t="s">
        <v>1044</v>
      </c>
      <c r="K252" s="144" t="s">
        <v>1126</v>
      </c>
    </row>
    <row r="253" spans="1:11" s="96" customFormat="1" ht="67.5" customHeight="1">
      <c r="A253" s="419"/>
      <c r="B253" s="144"/>
      <c r="C253" s="144" t="s">
        <v>650</v>
      </c>
      <c r="D253" s="130">
        <v>42983</v>
      </c>
      <c r="E253" s="144" t="s">
        <v>662</v>
      </c>
      <c r="F253" s="131" t="s">
        <v>828</v>
      </c>
      <c r="G253" s="144" t="s">
        <v>947</v>
      </c>
      <c r="H253" s="144"/>
      <c r="I253" s="167" t="s">
        <v>1023</v>
      </c>
      <c r="J253" s="144" t="s">
        <v>1044</v>
      </c>
      <c r="K253" s="144" t="s">
        <v>1126</v>
      </c>
    </row>
    <row r="254" spans="1:11" s="96" customFormat="1" ht="67.5" customHeight="1">
      <c r="A254" s="144" t="s">
        <v>592</v>
      </c>
      <c r="B254" s="144"/>
      <c r="C254" s="144" t="s">
        <v>650</v>
      </c>
      <c r="D254" s="130">
        <v>42762</v>
      </c>
      <c r="E254" s="144" t="s">
        <v>657</v>
      </c>
      <c r="F254" s="131" t="s">
        <v>692</v>
      </c>
      <c r="G254" s="144"/>
      <c r="H254" s="144"/>
      <c r="I254" s="167" t="s">
        <v>1023</v>
      </c>
      <c r="J254" s="144" t="s">
        <v>1078</v>
      </c>
      <c r="K254" s="144" t="s">
        <v>1116</v>
      </c>
    </row>
    <row r="255" spans="1:11" s="96" customFormat="1" ht="67.5" customHeight="1">
      <c r="A255" s="144" t="s">
        <v>593</v>
      </c>
      <c r="B255" s="144"/>
      <c r="C255" s="144" t="s">
        <v>650</v>
      </c>
      <c r="D255" s="130">
        <v>41781</v>
      </c>
      <c r="E255" s="144" t="s">
        <v>652</v>
      </c>
      <c r="F255" s="131" t="s">
        <v>829</v>
      </c>
      <c r="G255" s="144"/>
      <c r="H255" s="144" t="s">
        <v>973</v>
      </c>
      <c r="I255" s="167" t="s">
        <v>1019</v>
      </c>
      <c r="J255" s="144" t="s">
        <v>1079</v>
      </c>
      <c r="K255" s="144" t="s">
        <v>1104</v>
      </c>
    </row>
    <row r="256" spans="1:11" s="96" customFormat="1" ht="67.5" customHeight="1">
      <c r="A256" s="144" t="s">
        <v>594</v>
      </c>
      <c r="B256" s="144"/>
      <c r="C256" s="144" t="s">
        <v>650</v>
      </c>
      <c r="D256" s="130">
        <v>41803</v>
      </c>
      <c r="E256" s="144" t="s">
        <v>652</v>
      </c>
      <c r="F256" s="131" t="s">
        <v>830</v>
      </c>
      <c r="G256" s="144"/>
      <c r="H256" s="144" t="s">
        <v>973</v>
      </c>
      <c r="I256" s="167" t="s">
        <v>1022</v>
      </c>
      <c r="J256" s="144" t="s">
        <v>1080</v>
      </c>
      <c r="K256" s="144" t="s">
        <v>1121</v>
      </c>
    </row>
    <row r="257" spans="1:11" s="96" customFormat="1" ht="67.5" customHeight="1">
      <c r="A257" s="417" t="s">
        <v>595</v>
      </c>
      <c r="B257" s="144"/>
      <c r="C257" s="144" t="s">
        <v>650</v>
      </c>
      <c r="D257" s="130">
        <v>43007</v>
      </c>
      <c r="E257" s="144" t="s">
        <v>652</v>
      </c>
      <c r="F257" s="131" t="s">
        <v>831</v>
      </c>
      <c r="G257" s="144" t="s">
        <v>948</v>
      </c>
      <c r="H257" s="144" t="s">
        <v>973</v>
      </c>
      <c r="I257" s="167" t="s">
        <v>1020</v>
      </c>
      <c r="J257" s="144" t="s">
        <v>1073</v>
      </c>
      <c r="K257" s="144" t="s">
        <v>1109</v>
      </c>
    </row>
    <row r="258" spans="1:11" s="96" customFormat="1" ht="67.5" customHeight="1">
      <c r="A258" s="419"/>
      <c r="B258" s="144"/>
      <c r="C258" s="144" t="s">
        <v>650</v>
      </c>
      <c r="D258" s="130">
        <v>43007</v>
      </c>
      <c r="E258" s="144" t="s">
        <v>665</v>
      </c>
      <c r="F258" s="131" t="s">
        <v>832</v>
      </c>
      <c r="G258" s="144" t="s">
        <v>948</v>
      </c>
      <c r="H258" s="144" t="s">
        <v>973</v>
      </c>
      <c r="I258" s="167" t="s">
        <v>1020</v>
      </c>
      <c r="J258" s="144" t="s">
        <v>1073</v>
      </c>
      <c r="K258" s="144" t="s">
        <v>1109</v>
      </c>
    </row>
    <row r="259" spans="1:11" s="96" customFormat="1" ht="67.5" customHeight="1">
      <c r="A259" s="417" t="s">
        <v>596</v>
      </c>
      <c r="B259" s="144"/>
      <c r="C259" s="144" t="s">
        <v>650</v>
      </c>
      <c r="D259" s="130">
        <v>43158</v>
      </c>
      <c r="E259" s="144" t="s">
        <v>652</v>
      </c>
      <c r="F259" s="131" t="s">
        <v>833</v>
      </c>
      <c r="G259" s="144" t="s">
        <v>949</v>
      </c>
      <c r="H259" s="144"/>
      <c r="I259" s="167" t="s">
        <v>1020</v>
      </c>
      <c r="J259" s="144" t="s">
        <v>1073</v>
      </c>
      <c r="K259" s="144" t="s">
        <v>1105</v>
      </c>
    </row>
    <row r="260" spans="1:11" s="96" customFormat="1" ht="67.5" customHeight="1">
      <c r="A260" s="418"/>
      <c r="B260" s="144"/>
      <c r="C260" s="144" t="s">
        <v>650</v>
      </c>
      <c r="D260" s="130">
        <v>43158</v>
      </c>
      <c r="E260" s="144" t="s">
        <v>654</v>
      </c>
      <c r="F260" s="131" t="s">
        <v>834</v>
      </c>
      <c r="G260" s="144" t="s">
        <v>949</v>
      </c>
      <c r="H260" s="144"/>
      <c r="I260" s="167" t="s">
        <v>1020</v>
      </c>
      <c r="J260" s="144" t="s">
        <v>1073</v>
      </c>
      <c r="K260" s="144" t="s">
        <v>1105</v>
      </c>
    </row>
    <row r="261" spans="1:11" s="96" customFormat="1" ht="67.5" customHeight="1">
      <c r="A261" s="418"/>
      <c r="B261" s="144"/>
      <c r="C261" s="144" t="s">
        <v>650</v>
      </c>
      <c r="D261" s="130">
        <v>43158</v>
      </c>
      <c r="E261" s="144" t="s">
        <v>653</v>
      </c>
      <c r="F261" s="131" t="s">
        <v>833</v>
      </c>
      <c r="G261" s="144" t="s">
        <v>949</v>
      </c>
      <c r="H261" s="144"/>
      <c r="I261" s="167" t="s">
        <v>1020</v>
      </c>
      <c r="J261" s="144" t="s">
        <v>1073</v>
      </c>
      <c r="K261" s="144" t="s">
        <v>1105</v>
      </c>
    </row>
    <row r="262" spans="1:11" s="96" customFormat="1" ht="67.5" customHeight="1">
      <c r="A262" s="418"/>
      <c r="B262" s="144"/>
      <c r="C262" s="144" t="s">
        <v>650</v>
      </c>
      <c r="D262" s="130">
        <v>43158</v>
      </c>
      <c r="E262" s="144" t="s">
        <v>653</v>
      </c>
      <c r="F262" s="131" t="s">
        <v>835</v>
      </c>
      <c r="G262" s="144" t="s">
        <v>949</v>
      </c>
      <c r="H262" s="144"/>
      <c r="I262" s="167" t="s">
        <v>1020</v>
      </c>
      <c r="J262" s="144" t="s">
        <v>1073</v>
      </c>
      <c r="K262" s="144" t="s">
        <v>1105</v>
      </c>
    </row>
    <row r="263" spans="1:11" s="96" customFormat="1" ht="67.5" customHeight="1">
      <c r="A263" s="418"/>
      <c r="B263" s="144"/>
      <c r="C263" s="144" t="s">
        <v>650</v>
      </c>
      <c r="D263" s="130">
        <v>43158</v>
      </c>
      <c r="E263" s="144" t="s">
        <v>652</v>
      </c>
      <c r="F263" s="131" t="s">
        <v>836</v>
      </c>
      <c r="G263" s="144" t="s">
        <v>949</v>
      </c>
      <c r="H263" s="144"/>
      <c r="I263" s="167" t="s">
        <v>1020</v>
      </c>
      <c r="J263" s="144" t="s">
        <v>1073</v>
      </c>
      <c r="K263" s="144" t="s">
        <v>1105</v>
      </c>
    </row>
    <row r="264" spans="1:11" s="96" customFormat="1" ht="67.5" customHeight="1">
      <c r="A264" s="418"/>
      <c r="B264" s="144"/>
      <c r="C264" s="144" t="s">
        <v>650</v>
      </c>
      <c r="D264" s="130">
        <v>43158</v>
      </c>
      <c r="E264" s="144" t="s">
        <v>652</v>
      </c>
      <c r="F264" s="131" t="s">
        <v>837</v>
      </c>
      <c r="G264" s="144" t="s">
        <v>949</v>
      </c>
      <c r="H264" s="144"/>
      <c r="I264" s="167" t="s">
        <v>1020</v>
      </c>
      <c r="J264" s="144" t="s">
        <v>1073</v>
      </c>
      <c r="K264" s="144" t="s">
        <v>1105</v>
      </c>
    </row>
    <row r="265" spans="1:11" s="96" customFormat="1" ht="67.5" customHeight="1">
      <c r="A265" s="418"/>
      <c r="B265" s="144"/>
      <c r="C265" s="144" t="s">
        <v>650</v>
      </c>
      <c r="D265" s="130">
        <v>43158</v>
      </c>
      <c r="E265" s="144" t="s">
        <v>665</v>
      </c>
      <c r="F265" s="131" t="s">
        <v>838</v>
      </c>
      <c r="G265" s="144" t="s">
        <v>949</v>
      </c>
      <c r="H265" s="144"/>
      <c r="I265" s="167" t="s">
        <v>1020</v>
      </c>
      <c r="J265" s="144" t="s">
        <v>1073</v>
      </c>
      <c r="K265" s="144" t="s">
        <v>1105</v>
      </c>
    </row>
    <row r="266" spans="1:11" s="96" customFormat="1" ht="67.5" customHeight="1">
      <c r="A266" s="419"/>
      <c r="B266" s="144"/>
      <c r="C266" s="144" t="s">
        <v>650</v>
      </c>
      <c r="D266" s="130">
        <v>43158</v>
      </c>
      <c r="E266" s="144" t="s">
        <v>665</v>
      </c>
      <c r="F266" s="131" t="s">
        <v>839</v>
      </c>
      <c r="G266" s="144" t="s">
        <v>949</v>
      </c>
      <c r="H266" s="144"/>
      <c r="I266" s="167" t="s">
        <v>1020</v>
      </c>
      <c r="J266" s="144" t="s">
        <v>1073</v>
      </c>
      <c r="K266" s="144" t="s">
        <v>1105</v>
      </c>
    </row>
    <row r="267" spans="1:11" s="96" customFormat="1" ht="67.5" customHeight="1">
      <c r="A267" s="144" t="s">
        <v>597</v>
      </c>
      <c r="B267" s="144"/>
      <c r="C267" s="144" t="s">
        <v>650</v>
      </c>
      <c r="D267" s="130">
        <v>42853</v>
      </c>
      <c r="E267" s="144" t="s">
        <v>339</v>
      </c>
      <c r="F267" s="131"/>
      <c r="G267" s="144"/>
      <c r="H267" s="144"/>
      <c r="I267" s="167" t="s">
        <v>1020</v>
      </c>
      <c r="J267" s="144" t="s">
        <v>1081</v>
      </c>
      <c r="K267" s="144" t="s">
        <v>1105</v>
      </c>
    </row>
    <row r="268" spans="1:11" s="96" customFormat="1" ht="67.5" customHeight="1">
      <c r="A268" s="144" t="s">
        <v>598</v>
      </c>
      <c r="B268" s="144"/>
      <c r="C268" s="144" t="s">
        <v>650</v>
      </c>
      <c r="D268" s="130">
        <v>42867</v>
      </c>
      <c r="E268" s="144" t="s">
        <v>339</v>
      </c>
      <c r="F268" s="131"/>
      <c r="G268" s="144"/>
      <c r="H268" s="144"/>
      <c r="I268" s="167" t="s">
        <v>1020</v>
      </c>
      <c r="J268" s="144" t="s">
        <v>1082</v>
      </c>
      <c r="K268" s="144" t="s">
        <v>1105</v>
      </c>
    </row>
    <row r="269" spans="1:11" s="96" customFormat="1" ht="67.5" customHeight="1">
      <c r="A269" s="144" t="s">
        <v>599</v>
      </c>
      <c r="B269" s="144"/>
      <c r="C269" s="144" t="s">
        <v>650</v>
      </c>
      <c r="D269" s="130">
        <v>42811</v>
      </c>
      <c r="E269" s="144" t="s">
        <v>339</v>
      </c>
      <c r="F269" s="131"/>
      <c r="G269" s="144"/>
      <c r="H269" s="144"/>
      <c r="I269" s="167" t="s">
        <v>1020</v>
      </c>
      <c r="J269" s="144" t="s">
        <v>1076</v>
      </c>
      <c r="K269" s="144" t="s">
        <v>1105</v>
      </c>
    </row>
    <row r="270" spans="1:11" s="96" customFormat="1" ht="67.5" customHeight="1">
      <c r="A270" s="144" t="s">
        <v>600</v>
      </c>
      <c r="B270" s="144"/>
      <c r="C270" s="144" t="s">
        <v>650</v>
      </c>
      <c r="D270" s="130">
        <v>42664</v>
      </c>
      <c r="E270" s="144" t="s">
        <v>339</v>
      </c>
      <c r="F270" s="131"/>
      <c r="G270" s="144" t="s">
        <v>950</v>
      </c>
      <c r="H270" s="144"/>
      <c r="I270" s="167" t="s">
        <v>1019</v>
      </c>
      <c r="J270" s="144" t="s">
        <v>1040</v>
      </c>
      <c r="K270" s="144" t="s">
        <v>1104</v>
      </c>
    </row>
    <row r="271" spans="1:11" s="96" customFormat="1" ht="67.5" customHeight="1">
      <c r="A271" s="144" t="s">
        <v>601</v>
      </c>
      <c r="B271" s="144"/>
      <c r="C271" s="144" t="s">
        <v>651</v>
      </c>
      <c r="D271" s="130"/>
      <c r="E271" s="144" t="s">
        <v>339</v>
      </c>
      <c r="F271" s="131"/>
      <c r="G271" s="144" t="s">
        <v>951</v>
      </c>
      <c r="H271" s="144"/>
      <c r="I271" s="167" t="s">
        <v>1021</v>
      </c>
      <c r="J271" s="144" t="s">
        <v>1083</v>
      </c>
      <c r="K271" s="144" t="s">
        <v>1106</v>
      </c>
    </row>
    <row r="272" spans="1:11" s="96" customFormat="1" ht="67.5" customHeight="1">
      <c r="A272" s="144" t="s">
        <v>602</v>
      </c>
      <c r="B272" s="144"/>
      <c r="C272" s="144" t="s">
        <v>651</v>
      </c>
      <c r="D272" s="130"/>
      <c r="E272" s="144" t="s">
        <v>339</v>
      </c>
      <c r="F272" s="131"/>
      <c r="G272" s="144"/>
      <c r="H272" s="144" t="s">
        <v>986</v>
      </c>
      <c r="I272" s="167" t="s">
        <v>1019</v>
      </c>
      <c r="J272" s="144" t="s">
        <v>1084</v>
      </c>
      <c r="K272" s="144" t="s">
        <v>1118</v>
      </c>
    </row>
    <row r="273" spans="1:11" s="96" customFormat="1" ht="67.5" customHeight="1">
      <c r="A273" s="144" t="s">
        <v>603</v>
      </c>
      <c r="B273" s="144"/>
      <c r="C273" s="144" t="s">
        <v>650</v>
      </c>
      <c r="D273" s="130">
        <v>42886</v>
      </c>
      <c r="E273" s="144" t="s">
        <v>657</v>
      </c>
      <c r="F273" s="131" t="s">
        <v>840</v>
      </c>
      <c r="G273" s="144" t="s">
        <v>930</v>
      </c>
      <c r="H273" s="144"/>
      <c r="I273" s="167" t="s">
        <v>1020</v>
      </c>
      <c r="J273" s="144" t="s">
        <v>1072</v>
      </c>
      <c r="K273" s="144" t="s">
        <v>1110</v>
      </c>
    </row>
    <row r="274" spans="1:11" s="96" customFormat="1" ht="67.5" customHeight="1">
      <c r="A274" s="144" t="s">
        <v>604</v>
      </c>
      <c r="B274" s="144"/>
      <c r="C274" s="144" t="s">
        <v>650</v>
      </c>
      <c r="D274" s="130">
        <v>42631</v>
      </c>
      <c r="E274" s="144" t="s">
        <v>339</v>
      </c>
      <c r="F274" s="131"/>
      <c r="G274" s="144" t="s">
        <v>952</v>
      </c>
      <c r="H274" s="144"/>
      <c r="I274" s="167" t="s">
        <v>1020</v>
      </c>
      <c r="J274" s="144" t="s">
        <v>1062</v>
      </c>
      <c r="K274" s="144" t="s">
        <v>1105</v>
      </c>
    </row>
    <row r="275" spans="1:11" s="96" customFormat="1" ht="67.5" customHeight="1">
      <c r="A275" s="144" t="s">
        <v>605</v>
      </c>
      <c r="B275" s="144"/>
      <c r="C275" s="144" t="s">
        <v>651</v>
      </c>
      <c r="D275" s="130"/>
      <c r="E275" s="144" t="s">
        <v>339</v>
      </c>
      <c r="F275" s="131"/>
      <c r="G275" s="144" t="s">
        <v>918</v>
      </c>
      <c r="H275" s="144"/>
      <c r="I275" s="167" t="s">
        <v>1020</v>
      </c>
      <c r="J275" s="144" t="s">
        <v>1085</v>
      </c>
      <c r="K275" s="144" t="s">
        <v>1127</v>
      </c>
    </row>
    <row r="276" spans="1:11" s="96" customFormat="1" ht="67.5" customHeight="1">
      <c r="A276" s="144" t="s">
        <v>606</v>
      </c>
      <c r="B276" s="144"/>
      <c r="C276" s="144" t="s">
        <v>651</v>
      </c>
      <c r="D276" s="130"/>
      <c r="E276" s="144" t="s">
        <v>339</v>
      </c>
      <c r="F276" s="131"/>
      <c r="G276" s="144" t="s">
        <v>953</v>
      </c>
      <c r="H276" s="144"/>
      <c r="I276" s="167" t="s">
        <v>1020</v>
      </c>
      <c r="J276" s="144" t="s">
        <v>1085</v>
      </c>
      <c r="K276" s="144" t="s">
        <v>1105</v>
      </c>
    </row>
    <row r="277" spans="1:11" s="96" customFormat="1" ht="67.5" customHeight="1">
      <c r="A277" s="417" t="s">
        <v>607</v>
      </c>
      <c r="B277" s="144"/>
      <c r="C277" s="144" t="s">
        <v>650</v>
      </c>
      <c r="D277" s="130">
        <v>43188</v>
      </c>
      <c r="E277" s="144" t="s">
        <v>660</v>
      </c>
      <c r="F277" s="131" t="s">
        <v>841</v>
      </c>
      <c r="G277" s="144" t="s">
        <v>954</v>
      </c>
      <c r="H277" s="144"/>
      <c r="I277" s="167" t="s">
        <v>1024</v>
      </c>
      <c r="J277" s="144" t="s">
        <v>1071</v>
      </c>
      <c r="K277" s="144" t="s">
        <v>1124</v>
      </c>
    </row>
    <row r="278" spans="1:11" s="96" customFormat="1" ht="67.5" customHeight="1">
      <c r="A278" s="418"/>
      <c r="B278" s="144"/>
      <c r="C278" s="144" t="s">
        <v>650</v>
      </c>
      <c r="D278" s="130">
        <v>43188</v>
      </c>
      <c r="E278" s="144" t="s">
        <v>669</v>
      </c>
      <c r="F278" s="131" t="s">
        <v>842</v>
      </c>
      <c r="G278" s="144" t="s">
        <v>954</v>
      </c>
      <c r="H278" s="144"/>
      <c r="I278" s="167" t="s">
        <v>1024</v>
      </c>
      <c r="J278" s="144" t="s">
        <v>1071</v>
      </c>
      <c r="K278" s="144" t="s">
        <v>1124</v>
      </c>
    </row>
    <row r="279" spans="1:11" s="96" customFormat="1" ht="67.5" customHeight="1">
      <c r="A279" s="418"/>
      <c r="B279" s="144"/>
      <c r="C279" s="144" t="s">
        <v>650</v>
      </c>
      <c r="D279" s="130">
        <v>43188</v>
      </c>
      <c r="E279" s="144" t="s">
        <v>665</v>
      </c>
      <c r="F279" s="131" t="s">
        <v>843</v>
      </c>
      <c r="G279" s="144" t="s">
        <v>954</v>
      </c>
      <c r="H279" s="144"/>
      <c r="I279" s="167" t="s">
        <v>1024</v>
      </c>
      <c r="J279" s="144" t="s">
        <v>1071</v>
      </c>
      <c r="K279" s="144" t="s">
        <v>1124</v>
      </c>
    </row>
    <row r="280" spans="1:11" s="96" customFormat="1" ht="67.5" customHeight="1">
      <c r="A280" s="418"/>
      <c r="B280" s="144"/>
      <c r="C280" s="144" t="s">
        <v>650</v>
      </c>
      <c r="D280" s="130">
        <v>43188</v>
      </c>
      <c r="E280" s="144" t="s">
        <v>662</v>
      </c>
      <c r="F280" s="131" t="s">
        <v>844</v>
      </c>
      <c r="G280" s="144" t="s">
        <v>954</v>
      </c>
      <c r="H280" s="144"/>
      <c r="I280" s="167" t="s">
        <v>1024</v>
      </c>
      <c r="J280" s="144" t="s">
        <v>1071</v>
      </c>
      <c r="K280" s="144" t="s">
        <v>1124</v>
      </c>
    </row>
    <row r="281" spans="1:11" s="96" customFormat="1" ht="67.5" customHeight="1">
      <c r="A281" s="418"/>
      <c r="B281" s="144"/>
      <c r="C281" s="144" t="s">
        <v>650</v>
      </c>
      <c r="D281" s="130">
        <v>43188</v>
      </c>
      <c r="E281" s="144" t="s">
        <v>655</v>
      </c>
      <c r="F281" s="131" t="s">
        <v>845</v>
      </c>
      <c r="G281" s="144" t="s">
        <v>954</v>
      </c>
      <c r="H281" s="144"/>
      <c r="I281" s="167" t="s">
        <v>1024</v>
      </c>
      <c r="J281" s="144" t="s">
        <v>1071</v>
      </c>
      <c r="K281" s="144" t="s">
        <v>1124</v>
      </c>
    </row>
    <row r="282" spans="1:11" s="96" customFormat="1" ht="67.5" customHeight="1">
      <c r="A282" s="418"/>
      <c r="B282" s="144"/>
      <c r="C282" s="144" t="s">
        <v>650</v>
      </c>
      <c r="D282" s="130">
        <v>43188</v>
      </c>
      <c r="E282" s="144" t="s">
        <v>655</v>
      </c>
      <c r="F282" s="131" t="s">
        <v>841</v>
      </c>
      <c r="G282" s="144" t="s">
        <v>954</v>
      </c>
      <c r="H282" s="144"/>
      <c r="I282" s="167" t="s">
        <v>1024</v>
      </c>
      <c r="J282" s="144" t="s">
        <v>1071</v>
      </c>
      <c r="K282" s="144" t="s">
        <v>1124</v>
      </c>
    </row>
    <row r="283" spans="1:11" s="96" customFormat="1" ht="67.5" customHeight="1">
      <c r="A283" s="418"/>
      <c r="B283" s="144"/>
      <c r="C283" s="144" t="s">
        <v>650</v>
      </c>
      <c r="D283" s="130">
        <v>43188</v>
      </c>
      <c r="E283" s="144" t="s">
        <v>662</v>
      </c>
      <c r="F283" s="131" t="s">
        <v>846</v>
      </c>
      <c r="G283" s="144" t="s">
        <v>954</v>
      </c>
      <c r="H283" s="144"/>
      <c r="I283" s="167" t="s">
        <v>1024</v>
      </c>
      <c r="J283" s="144" t="s">
        <v>1071</v>
      </c>
      <c r="K283" s="144" t="s">
        <v>1124</v>
      </c>
    </row>
    <row r="284" spans="1:11" s="96" customFormat="1" ht="67.5" customHeight="1">
      <c r="A284" s="419"/>
      <c r="B284" s="144"/>
      <c r="C284" s="144" t="s">
        <v>650</v>
      </c>
      <c r="D284" s="130">
        <v>43188</v>
      </c>
      <c r="E284" s="144" t="s">
        <v>657</v>
      </c>
      <c r="F284" s="131" t="s">
        <v>847</v>
      </c>
      <c r="G284" s="144" t="s">
        <v>954</v>
      </c>
      <c r="H284" s="144"/>
      <c r="I284" s="167" t="s">
        <v>1024</v>
      </c>
      <c r="J284" s="144" t="s">
        <v>1071</v>
      </c>
      <c r="K284" s="144" t="s">
        <v>1124</v>
      </c>
    </row>
    <row r="285" spans="1:11" s="96" customFormat="1" ht="67.5" customHeight="1">
      <c r="A285" s="417" t="s">
        <v>608</v>
      </c>
      <c r="B285" s="144"/>
      <c r="C285" s="144" t="s">
        <v>650</v>
      </c>
      <c r="D285" s="130">
        <v>42858</v>
      </c>
      <c r="E285" s="144" t="s">
        <v>657</v>
      </c>
      <c r="F285" s="131" t="s">
        <v>848</v>
      </c>
      <c r="G285" s="144" t="s">
        <v>955</v>
      </c>
      <c r="H285" s="144"/>
      <c r="I285" s="167" t="s">
        <v>1024</v>
      </c>
      <c r="J285" s="144" t="s">
        <v>1056</v>
      </c>
      <c r="K285" s="144" t="s">
        <v>1128</v>
      </c>
    </row>
    <row r="286" spans="1:11" s="96" customFormat="1" ht="67.5" customHeight="1">
      <c r="A286" s="418"/>
      <c r="B286" s="144"/>
      <c r="C286" s="144" t="s">
        <v>650</v>
      </c>
      <c r="D286" s="130">
        <v>42858</v>
      </c>
      <c r="E286" s="144" t="s">
        <v>662</v>
      </c>
      <c r="F286" s="131" t="s">
        <v>849</v>
      </c>
      <c r="G286" s="144" t="s">
        <v>955</v>
      </c>
      <c r="H286" s="144"/>
      <c r="I286" s="167" t="s">
        <v>1024</v>
      </c>
      <c r="J286" s="144" t="s">
        <v>1056</v>
      </c>
      <c r="K286" s="144" t="s">
        <v>1128</v>
      </c>
    </row>
    <row r="287" spans="1:11" s="96" customFormat="1" ht="67.5" customHeight="1">
      <c r="A287" s="418"/>
      <c r="B287" s="144"/>
      <c r="C287" s="144" t="s">
        <v>650</v>
      </c>
      <c r="D287" s="130">
        <v>42858</v>
      </c>
      <c r="E287" s="144" t="s">
        <v>657</v>
      </c>
      <c r="F287" s="131" t="s">
        <v>850</v>
      </c>
      <c r="G287" s="144" t="s">
        <v>955</v>
      </c>
      <c r="H287" s="144"/>
      <c r="I287" s="167" t="s">
        <v>1024</v>
      </c>
      <c r="J287" s="144" t="s">
        <v>1056</v>
      </c>
      <c r="K287" s="144" t="s">
        <v>1128</v>
      </c>
    </row>
    <row r="288" spans="1:11" s="96" customFormat="1" ht="67.5" customHeight="1">
      <c r="A288" s="418"/>
      <c r="B288" s="144"/>
      <c r="C288" s="144" t="s">
        <v>650</v>
      </c>
      <c r="D288" s="130">
        <v>42858</v>
      </c>
      <c r="E288" s="144" t="s">
        <v>655</v>
      </c>
      <c r="F288" s="131" t="s">
        <v>851</v>
      </c>
      <c r="G288" s="144" t="s">
        <v>955</v>
      </c>
      <c r="H288" s="144"/>
      <c r="I288" s="167" t="s">
        <v>1024</v>
      </c>
      <c r="J288" s="144" t="s">
        <v>1056</v>
      </c>
      <c r="K288" s="144" t="s">
        <v>1128</v>
      </c>
    </row>
    <row r="289" spans="1:11" s="96" customFormat="1" ht="67.5" customHeight="1">
      <c r="A289" s="418"/>
      <c r="B289" s="144"/>
      <c r="C289" s="144" t="s">
        <v>650</v>
      </c>
      <c r="D289" s="130">
        <v>42858</v>
      </c>
      <c r="E289" s="144" t="s">
        <v>655</v>
      </c>
      <c r="F289" s="131" t="s">
        <v>852</v>
      </c>
      <c r="G289" s="144" t="s">
        <v>955</v>
      </c>
      <c r="H289" s="144"/>
      <c r="I289" s="167" t="s">
        <v>1024</v>
      </c>
      <c r="J289" s="144" t="s">
        <v>1056</v>
      </c>
      <c r="K289" s="144" t="s">
        <v>1128</v>
      </c>
    </row>
    <row r="290" spans="1:11" s="96" customFormat="1" ht="67.5" customHeight="1">
      <c r="A290" s="419"/>
      <c r="B290" s="144"/>
      <c r="C290" s="144" t="s">
        <v>650</v>
      </c>
      <c r="D290" s="130">
        <v>42858</v>
      </c>
      <c r="E290" s="144" t="s">
        <v>653</v>
      </c>
      <c r="F290" s="131" t="s">
        <v>853</v>
      </c>
      <c r="G290" s="144" t="s">
        <v>955</v>
      </c>
      <c r="H290" s="144"/>
      <c r="I290" s="167" t="s">
        <v>1024</v>
      </c>
      <c r="J290" s="144" t="s">
        <v>1056</v>
      </c>
      <c r="K290" s="144" t="s">
        <v>1128</v>
      </c>
    </row>
    <row r="291" spans="1:11" s="96" customFormat="1" ht="67.5" customHeight="1">
      <c r="A291" s="144" t="s">
        <v>609</v>
      </c>
      <c r="B291" s="144"/>
      <c r="C291" s="144" t="s">
        <v>651</v>
      </c>
      <c r="D291" s="130"/>
      <c r="E291" s="144" t="s">
        <v>339</v>
      </c>
      <c r="F291" s="131"/>
      <c r="G291" s="144" t="s">
        <v>956</v>
      </c>
      <c r="H291" s="144"/>
      <c r="I291" s="167" t="s">
        <v>1024</v>
      </c>
      <c r="J291" s="144" t="s">
        <v>1071</v>
      </c>
      <c r="K291" s="144" t="s">
        <v>1129</v>
      </c>
    </row>
    <row r="292" spans="1:11" s="96" customFormat="1" ht="67.5" customHeight="1">
      <c r="A292" s="144" t="s">
        <v>610</v>
      </c>
      <c r="B292" s="144"/>
      <c r="C292" s="144" t="s">
        <v>651</v>
      </c>
      <c r="D292" s="130"/>
      <c r="E292" s="144" t="s">
        <v>339</v>
      </c>
      <c r="F292" s="131"/>
      <c r="G292" s="144" t="s">
        <v>946</v>
      </c>
      <c r="H292" s="144"/>
      <c r="I292" s="167" t="s">
        <v>1020</v>
      </c>
      <c r="J292" s="144" t="s">
        <v>1086</v>
      </c>
      <c r="K292" s="144" t="s">
        <v>1105</v>
      </c>
    </row>
    <row r="293" spans="1:11" s="96" customFormat="1" ht="67.5" customHeight="1">
      <c r="A293" s="417" t="s">
        <v>611</v>
      </c>
      <c r="B293" s="144"/>
      <c r="C293" s="144" t="s">
        <v>651</v>
      </c>
      <c r="D293" s="130"/>
      <c r="E293" s="144" t="s">
        <v>657</v>
      </c>
      <c r="F293" s="131" t="s">
        <v>854</v>
      </c>
      <c r="G293" s="144" t="s">
        <v>946</v>
      </c>
      <c r="H293" s="144"/>
      <c r="I293" s="167" t="s">
        <v>1025</v>
      </c>
      <c r="J293" s="144" t="s">
        <v>1063</v>
      </c>
      <c r="K293" s="144"/>
    </row>
    <row r="294" spans="1:11" s="96" customFormat="1" ht="67.5" customHeight="1">
      <c r="A294" s="419"/>
      <c r="B294" s="144"/>
      <c r="C294" s="144" t="s">
        <v>651</v>
      </c>
      <c r="D294" s="130"/>
      <c r="E294" s="144" t="s">
        <v>657</v>
      </c>
      <c r="F294" s="131" t="s">
        <v>855</v>
      </c>
      <c r="G294" s="144" t="s">
        <v>946</v>
      </c>
      <c r="H294" s="144"/>
      <c r="I294" s="167" t="s">
        <v>1025</v>
      </c>
      <c r="J294" s="144" t="s">
        <v>1063</v>
      </c>
      <c r="K294" s="144"/>
    </row>
    <row r="295" spans="1:11" s="96" customFormat="1" ht="67.5" customHeight="1">
      <c r="A295" s="144" t="s">
        <v>612</v>
      </c>
      <c r="B295" s="144"/>
      <c r="C295" s="144" t="s">
        <v>651</v>
      </c>
      <c r="D295" s="130"/>
      <c r="E295" s="144" t="s">
        <v>339</v>
      </c>
      <c r="F295" s="131"/>
      <c r="G295" s="144" t="s">
        <v>957</v>
      </c>
      <c r="H295" s="144"/>
      <c r="I295" s="167" t="s">
        <v>1020</v>
      </c>
      <c r="J295" s="144" t="s">
        <v>1087</v>
      </c>
      <c r="K295" s="144" t="s">
        <v>1105</v>
      </c>
    </row>
    <row r="296" spans="1:11" s="96" customFormat="1" ht="67.5" customHeight="1">
      <c r="A296" s="144" t="s">
        <v>613</v>
      </c>
      <c r="B296" s="144"/>
      <c r="C296" s="144" t="s">
        <v>650</v>
      </c>
      <c r="D296" s="130">
        <v>42993</v>
      </c>
      <c r="E296" s="144" t="s">
        <v>339</v>
      </c>
      <c r="F296" s="131"/>
      <c r="G296" s="144"/>
      <c r="H296" s="144"/>
      <c r="I296" s="167" t="s">
        <v>1019</v>
      </c>
      <c r="J296" s="144" t="s">
        <v>1038</v>
      </c>
      <c r="K296" s="144" t="s">
        <v>1104</v>
      </c>
    </row>
    <row r="297" spans="1:11" s="96" customFormat="1" ht="67.5" customHeight="1">
      <c r="A297" s="417" t="s">
        <v>614</v>
      </c>
      <c r="B297" s="144"/>
      <c r="C297" s="144" t="s">
        <v>650</v>
      </c>
      <c r="D297" s="130">
        <v>41425</v>
      </c>
      <c r="E297" s="144" t="s">
        <v>655</v>
      </c>
      <c r="F297" s="131" t="s">
        <v>856</v>
      </c>
      <c r="G297" s="144" t="s">
        <v>958</v>
      </c>
      <c r="H297" s="144"/>
      <c r="I297" s="167" t="s">
        <v>1021</v>
      </c>
      <c r="J297" s="144" t="s">
        <v>1088</v>
      </c>
      <c r="K297" s="144" t="s">
        <v>1106</v>
      </c>
    </row>
    <row r="298" spans="1:11" s="96" customFormat="1" ht="67.5" customHeight="1">
      <c r="A298" s="419"/>
      <c r="B298" s="144"/>
      <c r="C298" s="144" t="s">
        <v>650</v>
      </c>
      <c r="D298" s="130">
        <v>41425</v>
      </c>
      <c r="E298" s="144" t="s">
        <v>655</v>
      </c>
      <c r="F298" s="131" t="s">
        <v>857</v>
      </c>
      <c r="G298" s="144" t="s">
        <v>958</v>
      </c>
      <c r="H298" s="144"/>
      <c r="I298" s="167" t="s">
        <v>1021</v>
      </c>
      <c r="J298" s="144" t="s">
        <v>1088</v>
      </c>
      <c r="K298" s="144" t="s">
        <v>1106</v>
      </c>
    </row>
    <row r="299" spans="1:11" s="96" customFormat="1" ht="67.5" customHeight="1">
      <c r="A299" s="417" t="s">
        <v>615</v>
      </c>
      <c r="B299" s="144"/>
      <c r="C299" s="144" t="s">
        <v>651</v>
      </c>
      <c r="D299" s="130"/>
      <c r="E299" s="144" t="s">
        <v>668</v>
      </c>
      <c r="F299" s="131" t="s">
        <v>858</v>
      </c>
      <c r="G299" s="144" t="s">
        <v>959</v>
      </c>
      <c r="H299" s="144" t="s">
        <v>973</v>
      </c>
      <c r="I299" s="167" t="s">
        <v>1020</v>
      </c>
      <c r="J299" s="144" t="s">
        <v>1073</v>
      </c>
      <c r="K299" s="144" t="s">
        <v>1108</v>
      </c>
    </row>
    <row r="300" spans="1:11" s="96" customFormat="1" ht="67.5" customHeight="1">
      <c r="A300" s="419"/>
      <c r="B300" s="144"/>
      <c r="C300" s="144" t="s">
        <v>651</v>
      </c>
      <c r="D300" s="130"/>
      <c r="E300" s="144" t="s">
        <v>665</v>
      </c>
      <c r="F300" s="131" t="s">
        <v>859</v>
      </c>
      <c r="G300" s="144" t="s">
        <v>959</v>
      </c>
      <c r="H300" s="144" t="s">
        <v>973</v>
      </c>
      <c r="I300" s="167" t="s">
        <v>1020</v>
      </c>
      <c r="J300" s="144" t="s">
        <v>1073</v>
      </c>
      <c r="K300" s="144" t="s">
        <v>1108</v>
      </c>
    </row>
    <row r="301" spans="1:11" s="96" customFormat="1" ht="67.5" customHeight="1">
      <c r="A301" s="144" t="s">
        <v>616</v>
      </c>
      <c r="B301" s="144"/>
      <c r="C301" s="144" t="s">
        <v>650</v>
      </c>
      <c r="D301" s="130">
        <v>42993</v>
      </c>
      <c r="E301" s="144" t="s">
        <v>339</v>
      </c>
      <c r="F301" s="131"/>
      <c r="G301" s="144"/>
      <c r="H301" s="144"/>
      <c r="I301" s="167" t="s">
        <v>1019</v>
      </c>
      <c r="J301" s="144" t="s">
        <v>1038</v>
      </c>
      <c r="K301" s="144" t="s">
        <v>1104</v>
      </c>
    </row>
    <row r="302" spans="1:11" s="96" customFormat="1" ht="67.5" customHeight="1">
      <c r="A302" s="144" t="s">
        <v>617</v>
      </c>
      <c r="B302" s="144"/>
      <c r="C302" s="144" t="s">
        <v>650</v>
      </c>
      <c r="D302" s="130">
        <v>41751</v>
      </c>
      <c r="E302" s="144" t="s">
        <v>652</v>
      </c>
      <c r="F302" s="131" t="s">
        <v>860</v>
      </c>
      <c r="G302" s="144"/>
      <c r="H302" s="144"/>
      <c r="I302" s="167" t="s">
        <v>1024</v>
      </c>
      <c r="J302" s="144" t="s">
        <v>1089</v>
      </c>
      <c r="K302" s="144" t="s">
        <v>1130</v>
      </c>
    </row>
    <row r="303" spans="1:11" s="96" customFormat="1" ht="67.5" customHeight="1">
      <c r="A303" s="144" t="s">
        <v>618</v>
      </c>
      <c r="B303" s="144"/>
      <c r="C303" s="144" t="s">
        <v>650</v>
      </c>
      <c r="D303" s="130">
        <v>41337</v>
      </c>
      <c r="E303" s="144" t="s">
        <v>652</v>
      </c>
      <c r="F303" s="131" t="s">
        <v>861</v>
      </c>
      <c r="G303" s="144"/>
      <c r="H303" s="144" t="s">
        <v>973</v>
      </c>
      <c r="I303" s="167" t="s">
        <v>1019</v>
      </c>
      <c r="J303" s="144" t="s">
        <v>1046</v>
      </c>
      <c r="K303" s="144" t="s">
        <v>1113</v>
      </c>
    </row>
    <row r="304" spans="1:11" s="96" customFormat="1" ht="67.5" customHeight="1">
      <c r="A304" s="417" t="s">
        <v>619</v>
      </c>
      <c r="B304" s="144"/>
      <c r="C304" s="144" t="s">
        <v>650</v>
      </c>
      <c r="D304" s="130">
        <v>42464</v>
      </c>
      <c r="E304" s="144" t="s">
        <v>662</v>
      </c>
      <c r="F304" s="131" t="s">
        <v>862</v>
      </c>
      <c r="G304" s="144"/>
      <c r="H304" s="144"/>
      <c r="I304" s="167" t="s">
        <v>1020</v>
      </c>
      <c r="J304" s="144" t="s">
        <v>1062</v>
      </c>
      <c r="K304" s="144" t="s">
        <v>1105</v>
      </c>
    </row>
    <row r="305" spans="1:11" s="96" customFormat="1" ht="67.5" customHeight="1">
      <c r="A305" s="418"/>
      <c r="B305" s="144"/>
      <c r="C305" s="144" t="s">
        <v>650</v>
      </c>
      <c r="D305" s="130">
        <v>42464</v>
      </c>
      <c r="E305" s="144" t="s">
        <v>654</v>
      </c>
      <c r="F305" s="131" t="s">
        <v>863</v>
      </c>
      <c r="G305" s="144"/>
      <c r="H305" s="144"/>
      <c r="I305" s="167" t="s">
        <v>1020</v>
      </c>
      <c r="J305" s="144" t="s">
        <v>1062</v>
      </c>
      <c r="K305" s="144" t="s">
        <v>1105</v>
      </c>
    </row>
    <row r="306" spans="1:11" s="96" customFormat="1" ht="67.5" customHeight="1">
      <c r="A306" s="419"/>
      <c r="B306" s="144"/>
      <c r="C306" s="144" t="s">
        <v>650</v>
      </c>
      <c r="D306" s="130">
        <v>42464</v>
      </c>
      <c r="E306" s="144" t="s">
        <v>652</v>
      </c>
      <c r="F306" s="131" t="s">
        <v>864</v>
      </c>
      <c r="G306" s="144"/>
      <c r="H306" s="144"/>
      <c r="I306" s="167" t="s">
        <v>1020</v>
      </c>
      <c r="J306" s="144" t="s">
        <v>1062</v>
      </c>
      <c r="K306" s="144" t="s">
        <v>1105</v>
      </c>
    </row>
    <row r="307" spans="1:11" s="96" customFormat="1" ht="67.5" customHeight="1">
      <c r="A307" s="417" t="s">
        <v>620</v>
      </c>
      <c r="B307" s="144"/>
      <c r="C307" s="144" t="s">
        <v>650</v>
      </c>
      <c r="D307" s="130">
        <v>42460</v>
      </c>
      <c r="E307" s="144" t="s">
        <v>652</v>
      </c>
      <c r="F307" s="131" t="s">
        <v>865</v>
      </c>
      <c r="G307" s="144"/>
      <c r="H307" s="144"/>
      <c r="I307" s="167" t="s">
        <v>1020</v>
      </c>
      <c r="J307" s="144" t="s">
        <v>1060</v>
      </c>
      <c r="K307" s="144" t="s">
        <v>1105</v>
      </c>
    </row>
    <row r="308" spans="1:11" s="96" customFormat="1" ht="67.5" customHeight="1">
      <c r="A308" s="419"/>
      <c r="B308" s="144"/>
      <c r="C308" s="144" t="s">
        <v>650</v>
      </c>
      <c r="D308" s="130">
        <v>42460</v>
      </c>
      <c r="E308" s="144" t="s">
        <v>652</v>
      </c>
      <c r="F308" s="131" t="s">
        <v>749</v>
      </c>
      <c r="G308" s="144"/>
      <c r="H308" s="144"/>
      <c r="I308" s="167" t="s">
        <v>1020</v>
      </c>
      <c r="J308" s="144" t="s">
        <v>1060</v>
      </c>
      <c r="K308" s="144" t="s">
        <v>1105</v>
      </c>
    </row>
    <row r="309" spans="1:11" s="96" customFormat="1" ht="67.5" customHeight="1">
      <c r="A309" s="417" t="s">
        <v>621</v>
      </c>
      <c r="B309" s="144"/>
      <c r="C309" s="144" t="s">
        <v>650</v>
      </c>
      <c r="D309" s="130">
        <v>42446</v>
      </c>
      <c r="E309" s="144" t="s">
        <v>652</v>
      </c>
      <c r="F309" s="131" t="s">
        <v>795</v>
      </c>
      <c r="G309" s="144"/>
      <c r="H309" s="144"/>
      <c r="I309" s="167" t="s">
        <v>1020</v>
      </c>
      <c r="J309" s="144" t="s">
        <v>1090</v>
      </c>
      <c r="K309" s="144" t="s">
        <v>1105</v>
      </c>
    </row>
    <row r="310" spans="1:11" s="96" customFormat="1" ht="67.5" customHeight="1">
      <c r="A310" s="419"/>
      <c r="B310" s="144"/>
      <c r="C310" s="144" t="s">
        <v>650</v>
      </c>
      <c r="D310" s="130">
        <v>42446</v>
      </c>
      <c r="E310" s="144" t="s">
        <v>654</v>
      </c>
      <c r="F310" s="131" t="s">
        <v>866</v>
      </c>
      <c r="G310" s="144"/>
      <c r="H310" s="144"/>
      <c r="I310" s="167" t="s">
        <v>1020</v>
      </c>
      <c r="J310" s="144" t="s">
        <v>1090</v>
      </c>
      <c r="K310" s="144" t="s">
        <v>1105</v>
      </c>
    </row>
    <row r="311" spans="1:11" s="96" customFormat="1" ht="67.5" customHeight="1">
      <c r="A311" s="144" t="s">
        <v>622</v>
      </c>
      <c r="B311" s="144"/>
      <c r="C311" s="144" t="s">
        <v>650</v>
      </c>
      <c r="D311" s="130">
        <v>42472</v>
      </c>
      <c r="E311" s="144" t="s">
        <v>652</v>
      </c>
      <c r="F311" s="131" t="s">
        <v>867</v>
      </c>
      <c r="G311" s="144"/>
      <c r="H311" s="144"/>
      <c r="I311" s="167" t="s">
        <v>1020</v>
      </c>
      <c r="J311" s="144" t="s">
        <v>1057</v>
      </c>
      <c r="K311" s="144" t="s">
        <v>1105</v>
      </c>
    </row>
    <row r="312" spans="1:11" s="96" customFormat="1" ht="67.5" customHeight="1">
      <c r="A312" s="144" t="s">
        <v>623</v>
      </c>
      <c r="B312" s="144"/>
      <c r="C312" s="144" t="s">
        <v>651</v>
      </c>
      <c r="D312" s="130"/>
      <c r="E312" s="144" t="s">
        <v>339</v>
      </c>
      <c r="F312" s="131"/>
      <c r="G312" s="144"/>
      <c r="H312" s="144"/>
      <c r="I312" s="167" t="s">
        <v>1020</v>
      </c>
      <c r="J312" s="144" t="s">
        <v>1091</v>
      </c>
      <c r="K312" s="144" t="s">
        <v>1107</v>
      </c>
    </row>
    <row r="313" spans="1:11" s="96" customFormat="1" ht="67.5" customHeight="1">
      <c r="A313" s="144" t="s">
        <v>624</v>
      </c>
      <c r="B313" s="144"/>
      <c r="C313" s="144" t="s">
        <v>651</v>
      </c>
      <c r="D313" s="130"/>
      <c r="E313" s="144" t="s">
        <v>339</v>
      </c>
      <c r="F313" s="131"/>
      <c r="G313" s="144"/>
      <c r="H313" s="144"/>
      <c r="I313" s="167" t="s">
        <v>1019</v>
      </c>
      <c r="J313" s="144" t="s">
        <v>1092</v>
      </c>
      <c r="K313" s="144" t="s">
        <v>1118</v>
      </c>
    </row>
    <row r="314" spans="1:11" s="96" customFormat="1" ht="67.5" customHeight="1">
      <c r="A314" s="144" t="s">
        <v>625</v>
      </c>
      <c r="B314" s="144"/>
      <c r="C314" s="144" t="s">
        <v>650</v>
      </c>
      <c r="D314" s="130">
        <v>42541</v>
      </c>
      <c r="E314" s="144" t="s">
        <v>652</v>
      </c>
      <c r="F314" s="131" t="s">
        <v>868</v>
      </c>
      <c r="G314" s="144"/>
      <c r="H314" s="144"/>
      <c r="I314" s="167" t="s">
        <v>1020</v>
      </c>
      <c r="J314" s="144" t="s">
        <v>1035</v>
      </c>
      <c r="K314" s="144" t="s">
        <v>1105</v>
      </c>
    </row>
    <row r="315" spans="1:11" s="96" customFormat="1" ht="67.5" customHeight="1">
      <c r="A315" s="144" t="s">
        <v>626</v>
      </c>
      <c r="B315" s="144"/>
      <c r="C315" s="144" t="s">
        <v>650</v>
      </c>
      <c r="D315" s="130">
        <v>42718</v>
      </c>
      <c r="E315" s="144" t="s">
        <v>339</v>
      </c>
      <c r="F315" s="131"/>
      <c r="G315" s="144"/>
      <c r="H315" s="144"/>
      <c r="I315" s="167" t="s">
        <v>1024</v>
      </c>
      <c r="J315" s="144" t="s">
        <v>1093</v>
      </c>
      <c r="K315" s="144" t="s">
        <v>1124</v>
      </c>
    </row>
    <row r="316" spans="1:11" s="96" customFormat="1" ht="67.5" customHeight="1">
      <c r="A316" s="144" t="s">
        <v>627</v>
      </c>
      <c r="B316" s="144"/>
      <c r="C316" s="144" t="s">
        <v>650</v>
      </c>
      <c r="D316" s="130">
        <v>42541</v>
      </c>
      <c r="E316" s="144" t="s">
        <v>339</v>
      </c>
      <c r="F316" s="131"/>
      <c r="G316" s="144"/>
      <c r="H316" s="144"/>
      <c r="I316" s="167" t="s">
        <v>1020</v>
      </c>
      <c r="J316" s="144" t="s">
        <v>1094</v>
      </c>
      <c r="K316" s="144" t="s">
        <v>1105</v>
      </c>
    </row>
    <row r="317" spans="1:11" s="96" customFormat="1" ht="67.5" customHeight="1">
      <c r="A317" s="144" t="s">
        <v>628</v>
      </c>
      <c r="B317" s="144"/>
      <c r="C317" s="144" t="s">
        <v>651</v>
      </c>
      <c r="D317" s="130"/>
      <c r="E317" s="144" t="s">
        <v>339</v>
      </c>
      <c r="F317" s="131"/>
      <c r="G317" s="144"/>
      <c r="H317" s="144"/>
      <c r="I317" s="167" t="s">
        <v>1020</v>
      </c>
      <c r="J317" s="144" t="s">
        <v>1051</v>
      </c>
      <c r="K317" s="144" t="s">
        <v>1105</v>
      </c>
    </row>
    <row r="318" spans="1:11" s="96" customFormat="1" ht="67.5" customHeight="1">
      <c r="A318" s="417" t="s">
        <v>629</v>
      </c>
      <c r="B318" s="144"/>
      <c r="C318" s="144" t="s">
        <v>650</v>
      </c>
      <c r="D318" s="130">
        <v>43056</v>
      </c>
      <c r="E318" s="144" t="s">
        <v>660</v>
      </c>
      <c r="F318" s="131" t="s">
        <v>799</v>
      </c>
      <c r="G318" s="144" t="s">
        <v>960</v>
      </c>
      <c r="H318" s="144"/>
      <c r="I318" s="167" t="s">
        <v>1020</v>
      </c>
      <c r="J318" s="144" t="s">
        <v>1058</v>
      </c>
      <c r="K318" s="144" t="s">
        <v>1105</v>
      </c>
    </row>
    <row r="319" spans="1:11" s="96" customFormat="1" ht="67.5" customHeight="1">
      <c r="A319" s="418"/>
      <c r="B319" s="144"/>
      <c r="C319" s="144" t="s">
        <v>650</v>
      </c>
      <c r="D319" s="130">
        <v>43056</v>
      </c>
      <c r="E319" s="144" t="s">
        <v>655</v>
      </c>
      <c r="F319" s="131" t="s">
        <v>808</v>
      </c>
      <c r="G319" s="144" t="s">
        <v>960</v>
      </c>
      <c r="H319" s="144"/>
      <c r="I319" s="167" t="s">
        <v>1020</v>
      </c>
      <c r="J319" s="144" t="s">
        <v>1058</v>
      </c>
      <c r="K319" s="144" t="s">
        <v>1105</v>
      </c>
    </row>
    <row r="320" spans="1:11" s="96" customFormat="1" ht="67.5" customHeight="1">
      <c r="A320" s="419"/>
      <c r="B320" s="144"/>
      <c r="C320" s="144" t="s">
        <v>650</v>
      </c>
      <c r="D320" s="130">
        <v>43056</v>
      </c>
      <c r="E320" s="144" t="s">
        <v>657</v>
      </c>
      <c r="F320" s="131" t="s">
        <v>869</v>
      </c>
      <c r="G320" s="144" t="s">
        <v>960</v>
      </c>
      <c r="H320" s="144"/>
      <c r="I320" s="167" t="s">
        <v>1020</v>
      </c>
      <c r="J320" s="144" t="s">
        <v>1058</v>
      </c>
      <c r="K320" s="144" t="s">
        <v>1105</v>
      </c>
    </row>
    <row r="321" spans="1:11" s="96" customFormat="1" ht="67.5" customHeight="1">
      <c r="A321" s="144" t="s">
        <v>630</v>
      </c>
      <c r="B321" s="144"/>
      <c r="C321" s="144" t="s">
        <v>650</v>
      </c>
      <c r="D321" s="130">
        <v>42247</v>
      </c>
      <c r="E321" s="144" t="s">
        <v>652</v>
      </c>
      <c r="F321" s="131" t="s">
        <v>870</v>
      </c>
      <c r="G321" s="144" t="s">
        <v>946</v>
      </c>
      <c r="H321" s="144"/>
      <c r="I321" s="167" t="s">
        <v>1020</v>
      </c>
      <c r="J321" s="144" t="s">
        <v>1034</v>
      </c>
      <c r="K321" s="144" t="s">
        <v>1107</v>
      </c>
    </row>
    <row r="322" spans="1:11" s="96" customFormat="1" ht="67.5" customHeight="1">
      <c r="A322" s="144" t="s">
        <v>631</v>
      </c>
      <c r="B322" s="144"/>
      <c r="C322" s="144" t="s">
        <v>651</v>
      </c>
      <c r="D322" s="130"/>
      <c r="E322" s="144" t="s">
        <v>339</v>
      </c>
      <c r="F322" s="131"/>
      <c r="G322" s="144" t="s">
        <v>961</v>
      </c>
      <c r="H322" s="144"/>
      <c r="I322" s="167" t="s">
        <v>1020</v>
      </c>
      <c r="J322" s="144" t="s">
        <v>1051</v>
      </c>
      <c r="K322" s="144" t="s">
        <v>1105</v>
      </c>
    </row>
    <row r="323" spans="1:11" s="96" customFormat="1" ht="67.5" customHeight="1">
      <c r="A323" s="144" t="s">
        <v>632</v>
      </c>
      <c r="B323" s="144"/>
      <c r="C323" s="144" t="s">
        <v>651</v>
      </c>
      <c r="D323" s="130"/>
      <c r="E323" s="144" t="s">
        <v>339</v>
      </c>
      <c r="F323" s="131"/>
      <c r="G323" s="144" t="s">
        <v>921</v>
      </c>
      <c r="H323" s="144"/>
      <c r="I323" s="167" t="s">
        <v>1023</v>
      </c>
      <c r="J323" s="144" t="s">
        <v>1044</v>
      </c>
      <c r="K323" s="144" t="s">
        <v>1112</v>
      </c>
    </row>
    <row r="324" spans="1:11" s="96" customFormat="1" ht="67.5" customHeight="1">
      <c r="A324" s="144" t="s">
        <v>633</v>
      </c>
      <c r="B324" s="144"/>
      <c r="C324" s="144" t="s">
        <v>650</v>
      </c>
      <c r="D324" s="130">
        <v>41579</v>
      </c>
      <c r="E324" s="144" t="s">
        <v>660</v>
      </c>
      <c r="F324" s="131" t="s">
        <v>871</v>
      </c>
      <c r="G324" s="144"/>
      <c r="H324" s="144" t="s">
        <v>973</v>
      </c>
      <c r="I324" s="167" t="s">
        <v>1019</v>
      </c>
      <c r="J324" s="144" t="s">
        <v>1095</v>
      </c>
      <c r="K324" s="144" t="s">
        <v>1113</v>
      </c>
    </row>
    <row r="325" spans="1:11" s="96" customFormat="1" ht="67.5" customHeight="1">
      <c r="A325" s="417" t="s">
        <v>634</v>
      </c>
      <c r="B325" s="144"/>
      <c r="C325" s="144" t="s">
        <v>650</v>
      </c>
      <c r="D325" s="130">
        <v>42807</v>
      </c>
      <c r="E325" s="144" t="s">
        <v>652</v>
      </c>
      <c r="F325" s="131" t="s">
        <v>872</v>
      </c>
      <c r="G325" s="144"/>
      <c r="H325" s="144"/>
      <c r="I325" s="167" t="s">
        <v>1024</v>
      </c>
      <c r="J325" s="144" t="s">
        <v>1096</v>
      </c>
      <c r="K325" s="144" t="s">
        <v>1128</v>
      </c>
    </row>
    <row r="326" spans="1:11" s="96" customFormat="1" ht="67.5" customHeight="1">
      <c r="A326" s="418"/>
      <c r="B326" s="144"/>
      <c r="C326" s="144" t="s">
        <v>650</v>
      </c>
      <c r="D326" s="130">
        <v>42807</v>
      </c>
      <c r="E326" s="144" t="s">
        <v>657</v>
      </c>
      <c r="F326" s="131" t="s">
        <v>873</v>
      </c>
      <c r="G326" s="144"/>
      <c r="H326" s="144"/>
      <c r="I326" s="167" t="s">
        <v>1024</v>
      </c>
      <c r="J326" s="144" t="s">
        <v>1096</v>
      </c>
      <c r="K326" s="144" t="s">
        <v>1128</v>
      </c>
    </row>
    <row r="327" spans="1:11" s="96" customFormat="1" ht="67.5" customHeight="1">
      <c r="A327" s="419"/>
      <c r="B327" s="144"/>
      <c r="C327" s="144" t="s">
        <v>650</v>
      </c>
      <c r="D327" s="130">
        <v>42807</v>
      </c>
      <c r="E327" s="144" t="s">
        <v>657</v>
      </c>
      <c r="F327" s="131" t="s">
        <v>874</v>
      </c>
      <c r="G327" s="144"/>
      <c r="H327" s="144"/>
      <c r="I327" s="167" t="s">
        <v>1024</v>
      </c>
      <c r="J327" s="144" t="s">
        <v>1096</v>
      </c>
      <c r="K327" s="144" t="s">
        <v>1128</v>
      </c>
    </row>
    <row r="328" spans="1:11" s="96" customFormat="1" ht="67.5" customHeight="1">
      <c r="A328" s="417" t="s">
        <v>635</v>
      </c>
      <c r="B328" s="144"/>
      <c r="C328" s="144" t="s">
        <v>650</v>
      </c>
      <c r="D328" s="130">
        <v>42692</v>
      </c>
      <c r="E328" s="144" t="s">
        <v>653</v>
      </c>
      <c r="F328" s="131" t="s">
        <v>875</v>
      </c>
      <c r="G328" s="144" t="s">
        <v>962</v>
      </c>
      <c r="H328" s="144"/>
      <c r="I328" s="167" t="s">
        <v>1023</v>
      </c>
      <c r="J328" s="144" t="s">
        <v>1097</v>
      </c>
      <c r="K328" s="144" t="s">
        <v>1126</v>
      </c>
    </row>
    <row r="329" spans="1:11" s="96" customFormat="1" ht="67.5" customHeight="1">
      <c r="A329" s="418"/>
      <c r="B329" s="144"/>
      <c r="C329" s="144" t="s">
        <v>650</v>
      </c>
      <c r="D329" s="130">
        <v>42692</v>
      </c>
      <c r="E329" s="144" t="s">
        <v>657</v>
      </c>
      <c r="F329" s="131" t="s">
        <v>876</v>
      </c>
      <c r="G329" s="144" t="s">
        <v>962</v>
      </c>
      <c r="H329" s="144"/>
      <c r="I329" s="167" t="s">
        <v>1023</v>
      </c>
      <c r="J329" s="144" t="s">
        <v>1097</v>
      </c>
      <c r="K329" s="144" t="s">
        <v>1126</v>
      </c>
    </row>
    <row r="330" spans="1:11" s="96" customFormat="1" ht="67.5" customHeight="1">
      <c r="A330" s="419"/>
      <c r="B330" s="144"/>
      <c r="C330" s="144" t="s">
        <v>650</v>
      </c>
      <c r="D330" s="130">
        <v>42692</v>
      </c>
      <c r="E330" s="144" t="s">
        <v>652</v>
      </c>
      <c r="F330" s="131" t="s">
        <v>877</v>
      </c>
      <c r="G330" s="144" t="s">
        <v>962</v>
      </c>
      <c r="H330" s="144"/>
      <c r="I330" s="167" t="s">
        <v>1023</v>
      </c>
      <c r="J330" s="144" t="s">
        <v>1097</v>
      </c>
      <c r="K330" s="144" t="s">
        <v>1126</v>
      </c>
    </row>
    <row r="331" spans="1:11" s="96" customFormat="1" ht="67.5" customHeight="1">
      <c r="A331" s="144" t="s">
        <v>636</v>
      </c>
      <c r="B331" s="144"/>
      <c r="C331" s="144" t="s">
        <v>650</v>
      </c>
      <c r="D331" s="130">
        <v>42067</v>
      </c>
      <c r="E331" s="144" t="s">
        <v>339</v>
      </c>
      <c r="F331" s="131"/>
      <c r="G331" s="144" t="s">
        <v>935</v>
      </c>
      <c r="H331" s="144"/>
      <c r="I331" s="167" t="s">
        <v>1020</v>
      </c>
      <c r="J331" s="144" t="s">
        <v>1098</v>
      </c>
      <c r="K331" s="144" t="s">
        <v>1105</v>
      </c>
    </row>
    <row r="332" spans="1:11" s="96" customFormat="1" ht="67.5" customHeight="1">
      <c r="A332" s="144" t="s">
        <v>637</v>
      </c>
      <c r="B332" s="144"/>
      <c r="C332" s="144" t="s">
        <v>650</v>
      </c>
      <c r="D332" s="130">
        <v>41380</v>
      </c>
      <c r="E332" s="144" t="s">
        <v>652</v>
      </c>
      <c r="F332" s="131" t="s">
        <v>878</v>
      </c>
      <c r="G332" s="144"/>
      <c r="H332" s="144" t="s">
        <v>973</v>
      </c>
      <c r="I332" s="167" t="s">
        <v>1019</v>
      </c>
      <c r="J332" s="144" t="s">
        <v>1079</v>
      </c>
      <c r="K332" s="144" t="s">
        <v>1131</v>
      </c>
    </row>
    <row r="333" spans="1:11" s="96" customFormat="1" ht="67.5" customHeight="1">
      <c r="A333" s="144" t="s">
        <v>638</v>
      </c>
      <c r="B333" s="144"/>
      <c r="C333" s="144" t="s">
        <v>651</v>
      </c>
      <c r="D333" s="130"/>
      <c r="E333" s="144" t="s">
        <v>339</v>
      </c>
      <c r="F333" s="131"/>
      <c r="G333" s="144" t="s">
        <v>918</v>
      </c>
      <c r="H333" s="144"/>
      <c r="I333" s="167" t="s">
        <v>1020</v>
      </c>
      <c r="J333" s="144" t="s">
        <v>1099</v>
      </c>
      <c r="K333" s="144" t="s">
        <v>1111</v>
      </c>
    </row>
    <row r="334" spans="1:11" s="96" customFormat="1" ht="67.5" customHeight="1">
      <c r="A334" s="417" t="s">
        <v>639</v>
      </c>
      <c r="B334" s="144"/>
      <c r="C334" s="144" t="s">
        <v>650</v>
      </c>
      <c r="D334" s="130">
        <v>42895</v>
      </c>
      <c r="E334" s="144" t="s">
        <v>658</v>
      </c>
      <c r="F334" s="131" t="s">
        <v>879</v>
      </c>
      <c r="G334" s="144" t="s">
        <v>963</v>
      </c>
      <c r="H334" s="144" t="s">
        <v>973</v>
      </c>
      <c r="I334" s="167" t="s">
        <v>1020</v>
      </c>
      <c r="J334" s="144" t="s">
        <v>1100</v>
      </c>
      <c r="K334" s="144" t="s">
        <v>1107</v>
      </c>
    </row>
    <row r="335" spans="1:11" s="96" customFormat="1" ht="67.5" customHeight="1">
      <c r="A335" s="418"/>
      <c r="B335" s="144"/>
      <c r="C335" s="144" t="s">
        <v>650</v>
      </c>
      <c r="D335" s="130">
        <v>42895</v>
      </c>
      <c r="E335" s="144" t="s">
        <v>657</v>
      </c>
      <c r="F335" s="131" t="s">
        <v>880</v>
      </c>
      <c r="G335" s="144" t="s">
        <v>963</v>
      </c>
      <c r="H335" s="144" t="s">
        <v>973</v>
      </c>
      <c r="I335" s="167" t="s">
        <v>1020</v>
      </c>
      <c r="J335" s="144" t="s">
        <v>1100</v>
      </c>
      <c r="K335" s="144" t="s">
        <v>1107</v>
      </c>
    </row>
    <row r="336" spans="1:11" s="96" customFormat="1" ht="67.5" customHeight="1">
      <c r="A336" s="418"/>
      <c r="B336" s="144"/>
      <c r="C336" s="144" t="s">
        <v>650</v>
      </c>
      <c r="D336" s="130">
        <v>42895</v>
      </c>
      <c r="E336" s="144" t="s">
        <v>657</v>
      </c>
      <c r="F336" s="131" t="s">
        <v>881</v>
      </c>
      <c r="G336" s="144" t="s">
        <v>963</v>
      </c>
      <c r="H336" s="144" t="s">
        <v>973</v>
      </c>
      <c r="I336" s="167" t="s">
        <v>1020</v>
      </c>
      <c r="J336" s="144" t="s">
        <v>1100</v>
      </c>
      <c r="K336" s="144" t="s">
        <v>1107</v>
      </c>
    </row>
    <row r="337" spans="1:11" s="96" customFormat="1" ht="67.5" customHeight="1">
      <c r="A337" s="418"/>
      <c r="B337" s="144"/>
      <c r="C337" s="144" t="s">
        <v>650</v>
      </c>
      <c r="D337" s="130">
        <v>42895</v>
      </c>
      <c r="E337" s="144" t="s">
        <v>658</v>
      </c>
      <c r="F337" s="131" t="s">
        <v>882</v>
      </c>
      <c r="G337" s="144" t="s">
        <v>963</v>
      </c>
      <c r="H337" s="144" t="s">
        <v>973</v>
      </c>
      <c r="I337" s="167" t="s">
        <v>1020</v>
      </c>
      <c r="J337" s="144" t="s">
        <v>1100</v>
      </c>
      <c r="K337" s="144" t="s">
        <v>1107</v>
      </c>
    </row>
    <row r="338" spans="1:11" s="96" customFormat="1" ht="67.5" customHeight="1">
      <c r="A338" s="418"/>
      <c r="B338" s="144"/>
      <c r="C338" s="144" t="s">
        <v>650</v>
      </c>
      <c r="D338" s="130">
        <v>42895</v>
      </c>
      <c r="E338" s="144" t="s">
        <v>670</v>
      </c>
      <c r="F338" s="131" t="s">
        <v>883</v>
      </c>
      <c r="G338" s="144" t="s">
        <v>963</v>
      </c>
      <c r="H338" s="144" t="s">
        <v>973</v>
      </c>
      <c r="I338" s="167" t="s">
        <v>1020</v>
      </c>
      <c r="J338" s="144" t="s">
        <v>1100</v>
      </c>
      <c r="K338" s="144" t="s">
        <v>1107</v>
      </c>
    </row>
    <row r="339" spans="1:11" s="96" customFormat="1" ht="67.5" customHeight="1">
      <c r="A339" s="418"/>
      <c r="B339" s="144"/>
      <c r="C339" s="144" t="s">
        <v>650</v>
      </c>
      <c r="D339" s="130">
        <v>42895</v>
      </c>
      <c r="E339" s="144" t="s">
        <v>657</v>
      </c>
      <c r="F339" s="131" t="s">
        <v>884</v>
      </c>
      <c r="G339" s="144" t="s">
        <v>963</v>
      </c>
      <c r="H339" s="144" t="s">
        <v>973</v>
      </c>
      <c r="I339" s="167" t="s">
        <v>1020</v>
      </c>
      <c r="J339" s="144" t="s">
        <v>1100</v>
      </c>
      <c r="K339" s="144" t="s">
        <v>1107</v>
      </c>
    </row>
    <row r="340" spans="1:11" s="96" customFormat="1" ht="67.5" customHeight="1">
      <c r="A340" s="418"/>
      <c r="B340" s="144"/>
      <c r="C340" s="144" t="s">
        <v>650</v>
      </c>
      <c r="D340" s="130">
        <v>42895</v>
      </c>
      <c r="E340" s="144" t="s">
        <v>657</v>
      </c>
      <c r="F340" s="131" t="s">
        <v>885</v>
      </c>
      <c r="G340" s="144" t="s">
        <v>963</v>
      </c>
      <c r="H340" s="144" t="s">
        <v>973</v>
      </c>
      <c r="I340" s="167" t="s">
        <v>1020</v>
      </c>
      <c r="J340" s="144" t="s">
        <v>1100</v>
      </c>
      <c r="K340" s="144" t="s">
        <v>1107</v>
      </c>
    </row>
    <row r="341" spans="1:11" s="96" customFormat="1" ht="67.5" customHeight="1">
      <c r="A341" s="418"/>
      <c r="B341" s="144"/>
      <c r="C341" s="144" t="s">
        <v>650</v>
      </c>
      <c r="D341" s="130">
        <v>42895</v>
      </c>
      <c r="E341" s="144" t="s">
        <v>660</v>
      </c>
      <c r="F341" s="131" t="s">
        <v>886</v>
      </c>
      <c r="G341" s="144" t="s">
        <v>963</v>
      </c>
      <c r="H341" s="144" t="s">
        <v>973</v>
      </c>
      <c r="I341" s="167" t="s">
        <v>1020</v>
      </c>
      <c r="J341" s="144" t="s">
        <v>1100</v>
      </c>
      <c r="K341" s="144" t="s">
        <v>1107</v>
      </c>
    </row>
    <row r="342" spans="1:11" s="96" customFormat="1" ht="67.5" customHeight="1">
      <c r="A342" s="418"/>
      <c r="B342" s="144"/>
      <c r="C342" s="144" t="s">
        <v>650</v>
      </c>
      <c r="D342" s="130">
        <v>42895</v>
      </c>
      <c r="E342" s="144" t="s">
        <v>663</v>
      </c>
      <c r="F342" s="131" t="s">
        <v>887</v>
      </c>
      <c r="G342" s="144" t="s">
        <v>963</v>
      </c>
      <c r="H342" s="144" t="s">
        <v>973</v>
      </c>
      <c r="I342" s="167" t="s">
        <v>1020</v>
      </c>
      <c r="J342" s="144" t="s">
        <v>1100</v>
      </c>
      <c r="K342" s="144" t="s">
        <v>1107</v>
      </c>
    </row>
    <row r="343" spans="1:11" s="96" customFormat="1" ht="67.5" customHeight="1">
      <c r="A343" s="418"/>
      <c r="B343" s="144"/>
      <c r="C343" s="144" t="s">
        <v>650</v>
      </c>
      <c r="D343" s="130">
        <v>42895</v>
      </c>
      <c r="E343" s="144" t="s">
        <v>660</v>
      </c>
      <c r="F343" s="131" t="s">
        <v>888</v>
      </c>
      <c r="G343" s="144" t="s">
        <v>963</v>
      </c>
      <c r="H343" s="144" t="s">
        <v>973</v>
      </c>
      <c r="I343" s="167" t="s">
        <v>1020</v>
      </c>
      <c r="J343" s="144" t="s">
        <v>1100</v>
      </c>
      <c r="K343" s="144" t="s">
        <v>1107</v>
      </c>
    </row>
    <row r="344" spans="1:11" s="96" customFormat="1" ht="67.5" customHeight="1">
      <c r="A344" s="418"/>
      <c r="B344" s="144"/>
      <c r="C344" s="144" t="s">
        <v>650</v>
      </c>
      <c r="D344" s="130">
        <v>42895</v>
      </c>
      <c r="E344" s="144" t="s">
        <v>659</v>
      </c>
      <c r="F344" s="131" t="s">
        <v>889</v>
      </c>
      <c r="G344" s="144" t="s">
        <v>963</v>
      </c>
      <c r="H344" s="144" t="s">
        <v>973</v>
      </c>
      <c r="I344" s="167" t="s">
        <v>1020</v>
      </c>
      <c r="J344" s="144" t="s">
        <v>1100</v>
      </c>
      <c r="K344" s="144" t="s">
        <v>1107</v>
      </c>
    </row>
    <row r="345" spans="1:11" s="96" customFormat="1" ht="67.5" customHeight="1">
      <c r="A345" s="418"/>
      <c r="B345" s="144"/>
      <c r="C345" s="144" t="s">
        <v>650</v>
      </c>
      <c r="D345" s="130">
        <v>42895</v>
      </c>
      <c r="E345" s="144" t="s">
        <v>662</v>
      </c>
      <c r="F345" s="131" t="s">
        <v>890</v>
      </c>
      <c r="G345" s="144" t="s">
        <v>963</v>
      </c>
      <c r="H345" s="144" t="s">
        <v>973</v>
      </c>
      <c r="I345" s="167" t="s">
        <v>1020</v>
      </c>
      <c r="J345" s="144" t="s">
        <v>1100</v>
      </c>
      <c r="K345" s="144" t="s">
        <v>1107</v>
      </c>
    </row>
    <row r="346" spans="1:11" s="96" customFormat="1" ht="67.5" customHeight="1">
      <c r="A346" s="418"/>
      <c r="B346" s="144"/>
      <c r="C346" s="144" t="s">
        <v>650</v>
      </c>
      <c r="D346" s="130">
        <v>42895</v>
      </c>
      <c r="E346" s="144" t="s">
        <v>654</v>
      </c>
      <c r="F346" s="131" t="s">
        <v>891</v>
      </c>
      <c r="G346" s="144" t="s">
        <v>963</v>
      </c>
      <c r="H346" s="144" t="s">
        <v>973</v>
      </c>
      <c r="I346" s="167" t="s">
        <v>1020</v>
      </c>
      <c r="J346" s="144" t="s">
        <v>1100</v>
      </c>
      <c r="K346" s="144" t="s">
        <v>1107</v>
      </c>
    </row>
    <row r="347" spans="1:11" s="96" customFormat="1" ht="67.5" customHeight="1">
      <c r="A347" s="418"/>
      <c r="B347" s="144"/>
      <c r="C347" s="144" t="s">
        <v>650</v>
      </c>
      <c r="D347" s="130">
        <v>42895</v>
      </c>
      <c r="E347" s="144" t="s">
        <v>654</v>
      </c>
      <c r="F347" s="131" t="s">
        <v>892</v>
      </c>
      <c r="G347" s="144" t="s">
        <v>963</v>
      </c>
      <c r="H347" s="144" t="s">
        <v>973</v>
      </c>
      <c r="I347" s="167" t="s">
        <v>1020</v>
      </c>
      <c r="J347" s="144" t="s">
        <v>1100</v>
      </c>
      <c r="K347" s="144" t="s">
        <v>1107</v>
      </c>
    </row>
    <row r="348" spans="1:11" s="96" customFormat="1" ht="67.5" customHeight="1">
      <c r="A348" s="418"/>
      <c r="B348" s="144"/>
      <c r="C348" s="144" t="s">
        <v>650</v>
      </c>
      <c r="D348" s="130">
        <v>42895</v>
      </c>
      <c r="E348" s="144" t="s">
        <v>657</v>
      </c>
      <c r="F348" s="131" t="s">
        <v>893</v>
      </c>
      <c r="G348" s="144" t="s">
        <v>963</v>
      </c>
      <c r="H348" s="144" t="s">
        <v>973</v>
      </c>
      <c r="I348" s="167" t="s">
        <v>1020</v>
      </c>
      <c r="J348" s="144" t="s">
        <v>1100</v>
      </c>
      <c r="K348" s="144" t="s">
        <v>1107</v>
      </c>
    </row>
    <row r="349" spans="1:11" s="96" customFormat="1" ht="67.5" customHeight="1">
      <c r="A349" s="419"/>
      <c r="B349" s="144"/>
      <c r="C349" s="144" t="s">
        <v>650</v>
      </c>
      <c r="D349" s="130">
        <v>42895</v>
      </c>
      <c r="E349" s="144" t="s">
        <v>657</v>
      </c>
      <c r="F349" s="131" t="s">
        <v>894</v>
      </c>
      <c r="G349" s="144" t="s">
        <v>963</v>
      </c>
      <c r="H349" s="144" t="s">
        <v>973</v>
      </c>
      <c r="I349" s="167" t="s">
        <v>1020</v>
      </c>
      <c r="J349" s="144" t="s">
        <v>1100</v>
      </c>
      <c r="K349" s="144" t="s">
        <v>1107</v>
      </c>
    </row>
    <row r="350" spans="1:11" s="96" customFormat="1" ht="67.5" customHeight="1">
      <c r="A350" s="144" t="s">
        <v>640</v>
      </c>
      <c r="B350" s="144"/>
      <c r="C350" s="144" t="s">
        <v>651</v>
      </c>
      <c r="D350" s="130"/>
      <c r="E350" s="144" t="s">
        <v>339</v>
      </c>
      <c r="F350" s="131"/>
      <c r="G350" s="144" t="s">
        <v>964</v>
      </c>
      <c r="H350" s="144" t="s">
        <v>973</v>
      </c>
      <c r="I350" s="167" t="s">
        <v>1020</v>
      </c>
      <c r="J350" s="144" t="s">
        <v>1041</v>
      </c>
      <c r="K350" s="144" t="s">
        <v>1105</v>
      </c>
    </row>
    <row r="351" spans="1:11" s="96" customFormat="1" ht="67.5" customHeight="1">
      <c r="A351" s="144" t="s">
        <v>641</v>
      </c>
      <c r="B351" s="144"/>
      <c r="C351" s="144" t="s">
        <v>651</v>
      </c>
      <c r="D351" s="130"/>
      <c r="E351" s="144" t="s">
        <v>339</v>
      </c>
      <c r="F351" s="131"/>
      <c r="G351" s="144" t="s">
        <v>965</v>
      </c>
      <c r="H351" s="144"/>
      <c r="I351" s="167" t="s">
        <v>1025</v>
      </c>
      <c r="J351" s="144" t="s">
        <v>1055</v>
      </c>
      <c r="K351" s="144"/>
    </row>
    <row r="352" spans="1:11" s="96" customFormat="1" ht="67.5" customHeight="1">
      <c r="A352" s="144" t="s">
        <v>642</v>
      </c>
      <c r="B352" s="144"/>
      <c r="C352" s="144" t="s">
        <v>651</v>
      </c>
      <c r="D352" s="130"/>
      <c r="E352" s="144" t="s">
        <v>339</v>
      </c>
      <c r="F352" s="131"/>
      <c r="G352" s="144" t="s">
        <v>966</v>
      </c>
      <c r="H352" s="144"/>
      <c r="I352" s="167" t="s">
        <v>1020</v>
      </c>
      <c r="J352" s="144" t="s">
        <v>1101</v>
      </c>
      <c r="K352" s="144" t="s">
        <v>1105</v>
      </c>
    </row>
    <row r="353" spans="1:11" s="96" customFormat="1" ht="67.5" customHeight="1">
      <c r="A353" s="144" t="s">
        <v>643</v>
      </c>
      <c r="B353" s="144"/>
      <c r="C353" s="144" t="s">
        <v>651</v>
      </c>
      <c r="D353" s="130"/>
      <c r="E353" s="144" t="s">
        <v>339</v>
      </c>
      <c r="F353" s="131"/>
      <c r="G353" s="144" t="s">
        <v>967</v>
      </c>
      <c r="H353" s="144" t="s">
        <v>973</v>
      </c>
      <c r="I353" s="167" t="s">
        <v>1022</v>
      </c>
      <c r="J353" s="144" t="s">
        <v>1077</v>
      </c>
      <c r="K353" s="144" t="s">
        <v>1108</v>
      </c>
    </row>
    <row r="354" spans="1:11" s="96" customFormat="1" ht="67.5" customHeight="1">
      <c r="A354" s="417" t="s">
        <v>644</v>
      </c>
      <c r="B354" s="144"/>
      <c r="C354" s="144" t="s">
        <v>650</v>
      </c>
      <c r="D354" s="130">
        <v>42529</v>
      </c>
      <c r="E354" s="144" t="s">
        <v>658</v>
      </c>
      <c r="F354" s="131" t="s">
        <v>895</v>
      </c>
      <c r="G354" s="144" t="s">
        <v>968</v>
      </c>
      <c r="H354" s="144"/>
      <c r="I354" s="167" t="s">
        <v>1024</v>
      </c>
      <c r="J354" s="144" t="s">
        <v>1071</v>
      </c>
      <c r="K354" s="144" t="s">
        <v>1117</v>
      </c>
    </row>
    <row r="355" spans="1:11" s="96" customFormat="1" ht="67.5" customHeight="1">
      <c r="A355" s="418"/>
      <c r="B355" s="144"/>
      <c r="C355" s="144" t="s">
        <v>650</v>
      </c>
      <c r="D355" s="130">
        <v>42529</v>
      </c>
      <c r="E355" s="144" t="s">
        <v>653</v>
      </c>
      <c r="F355" s="131" t="s">
        <v>896</v>
      </c>
      <c r="G355" s="144" t="s">
        <v>968</v>
      </c>
      <c r="H355" s="144"/>
      <c r="I355" s="167" t="s">
        <v>1024</v>
      </c>
      <c r="J355" s="144" t="s">
        <v>1071</v>
      </c>
      <c r="K355" s="144" t="s">
        <v>1117</v>
      </c>
    </row>
    <row r="356" spans="1:11" s="96" customFormat="1" ht="67.5" customHeight="1">
      <c r="A356" s="418"/>
      <c r="B356" s="144"/>
      <c r="C356" s="144" t="s">
        <v>650</v>
      </c>
      <c r="D356" s="130">
        <v>42529</v>
      </c>
      <c r="E356" s="144" t="s">
        <v>657</v>
      </c>
      <c r="F356" s="131" t="s">
        <v>897</v>
      </c>
      <c r="G356" s="144" t="s">
        <v>968</v>
      </c>
      <c r="H356" s="144"/>
      <c r="I356" s="167" t="s">
        <v>1024</v>
      </c>
      <c r="J356" s="144" t="s">
        <v>1071</v>
      </c>
      <c r="K356" s="144" t="s">
        <v>1117</v>
      </c>
    </row>
    <row r="357" spans="1:11" s="96" customFormat="1" ht="67.5" customHeight="1">
      <c r="A357" s="418"/>
      <c r="B357" s="144"/>
      <c r="C357" s="144" t="s">
        <v>650</v>
      </c>
      <c r="D357" s="130">
        <v>42529</v>
      </c>
      <c r="E357" s="144" t="s">
        <v>657</v>
      </c>
      <c r="F357" s="131" t="s">
        <v>898</v>
      </c>
      <c r="G357" s="144" t="s">
        <v>968</v>
      </c>
      <c r="H357" s="144"/>
      <c r="I357" s="167" t="s">
        <v>1024</v>
      </c>
      <c r="J357" s="144" t="s">
        <v>1071</v>
      </c>
      <c r="K357" s="144" t="s">
        <v>1117</v>
      </c>
    </row>
    <row r="358" spans="1:11" s="96" customFormat="1" ht="67.5" customHeight="1">
      <c r="A358" s="418"/>
      <c r="B358" s="144"/>
      <c r="C358" s="144" t="s">
        <v>650</v>
      </c>
      <c r="D358" s="130">
        <v>42529</v>
      </c>
      <c r="E358" s="144" t="s">
        <v>662</v>
      </c>
      <c r="F358" s="131" t="s">
        <v>899</v>
      </c>
      <c r="G358" s="144" t="s">
        <v>968</v>
      </c>
      <c r="H358" s="144"/>
      <c r="I358" s="167" t="s">
        <v>1024</v>
      </c>
      <c r="J358" s="144" t="s">
        <v>1071</v>
      </c>
      <c r="K358" s="144" t="s">
        <v>1117</v>
      </c>
    </row>
    <row r="359" spans="1:11" s="96" customFormat="1" ht="67.5" customHeight="1">
      <c r="A359" s="418"/>
      <c r="B359" s="144"/>
      <c r="C359" s="144" t="s">
        <v>650</v>
      </c>
      <c r="D359" s="130">
        <v>42529</v>
      </c>
      <c r="E359" s="144" t="s">
        <v>656</v>
      </c>
      <c r="F359" s="131" t="s">
        <v>900</v>
      </c>
      <c r="G359" s="144" t="s">
        <v>968</v>
      </c>
      <c r="H359" s="144"/>
      <c r="I359" s="167" t="s">
        <v>1024</v>
      </c>
      <c r="J359" s="144" t="s">
        <v>1071</v>
      </c>
      <c r="K359" s="144" t="s">
        <v>1117</v>
      </c>
    </row>
    <row r="360" spans="1:11" s="96" customFormat="1" ht="67.5" customHeight="1">
      <c r="A360" s="418"/>
      <c r="B360" s="144"/>
      <c r="C360" s="144" t="s">
        <v>650</v>
      </c>
      <c r="D360" s="130">
        <v>42529</v>
      </c>
      <c r="E360" s="144" t="s">
        <v>655</v>
      </c>
      <c r="F360" s="131" t="s">
        <v>901</v>
      </c>
      <c r="G360" s="144" t="s">
        <v>968</v>
      </c>
      <c r="H360" s="144"/>
      <c r="I360" s="167" t="s">
        <v>1024</v>
      </c>
      <c r="J360" s="144" t="s">
        <v>1071</v>
      </c>
      <c r="K360" s="144" t="s">
        <v>1117</v>
      </c>
    </row>
    <row r="361" spans="1:11" s="96" customFormat="1" ht="67.5" customHeight="1">
      <c r="A361" s="419"/>
      <c r="B361" s="144"/>
      <c r="C361" s="144" t="s">
        <v>650</v>
      </c>
      <c r="D361" s="130">
        <v>42529</v>
      </c>
      <c r="E361" s="144" t="s">
        <v>655</v>
      </c>
      <c r="F361" s="131" t="s">
        <v>902</v>
      </c>
      <c r="G361" s="144" t="s">
        <v>968</v>
      </c>
      <c r="H361" s="144"/>
      <c r="I361" s="167" t="s">
        <v>1024</v>
      </c>
      <c r="J361" s="144" t="s">
        <v>1071</v>
      </c>
      <c r="K361" s="144" t="s">
        <v>1117</v>
      </c>
    </row>
    <row r="362" spans="1:11" s="96" customFormat="1" ht="67.5" customHeight="1">
      <c r="A362" s="144" t="s">
        <v>645</v>
      </c>
      <c r="B362" s="144"/>
      <c r="C362" s="144" t="s">
        <v>650</v>
      </c>
      <c r="D362" s="130">
        <v>42766</v>
      </c>
      <c r="E362" s="144" t="s">
        <v>655</v>
      </c>
      <c r="F362" s="131" t="s">
        <v>903</v>
      </c>
      <c r="G362" s="144"/>
      <c r="H362" s="144"/>
      <c r="I362" s="167" t="s">
        <v>1024</v>
      </c>
      <c r="J362" s="144" t="s">
        <v>1102</v>
      </c>
      <c r="K362" s="144" t="s">
        <v>1130</v>
      </c>
    </row>
    <row r="363" spans="1:11" s="96" customFormat="1" ht="67.5" customHeight="1">
      <c r="A363" s="144" t="s">
        <v>646</v>
      </c>
      <c r="B363" s="144"/>
      <c r="C363" s="144" t="s">
        <v>651</v>
      </c>
      <c r="D363" s="130"/>
      <c r="E363" s="144" t="s">
        <v>339</v>
      </c>
      <c r="F363" s="131"/>
      <c r="G363" s="144" t="s">
        <v>969</v>
      </c>
      <c r="H363" s="144"/>
      <c r="I363" s="167" t="s">
        <v>1023</v>
      </c>
      <c r="J363" s="144" t="s">
        <v>1070</v>
      </c>
      <c r="K363" s="144" t="s">
        <v>1132</v>
      </c>
    </row>
    <row r="364" spans="1:11" s="96" customFormat="1" ht="67.5" customHeight="1">
      <c r="A364" s="144" t="s">
        <v>647</v>
      </c>
      <c r="B364" s="144"/>
      <c r="C364" s="144" t="s">
        <v>650</v>
      </c>
      <c r="D364" s="130">
        <v>42993</v>
      </c>
      <c r="E364" s="144" t="s">
        <v>339</v>
      </c>
      <c r="F364" s="131"/>
      <c r="G364" s="144"/>
      <c r="H364" s="144" t="s">
        <v>986</v>
      </c>
      <c r="I364" s="167" t="s">
        <v>1026</v>
      </c>
      <c r="J364" s="144" t="s">
        <v>1103</v>
      </c>
      <c r="K364" s="144" t="s">
        <v>1133</v>
      </c>
    </row>
    <row r="365" spans="1:11" s="96" customFormat="1" ht="67.5" customHeight="1">
      <c r="A365" s="417" t="s">
        <v>648</v>
      </c>
      <c r="B365" s="144"/>
      <c r="C365" s="144" t="s">
        <v>650</v>
      </c>
      <c r="D365" s="130">
        <v>42516</v>
      </c>
      <c r="E365" s="144" t="s">
        <v>652</v>
      </c>
      <c r="F365" s="131" t="s">
        <v>904</v>
      </c>
      <c r="G365" s="144"/>
      <c r="H365" s="144"/>
      <c r="I365" s="167" t="s">
        <v>1020</v>
      </c>
      <c r="J365" s="144" t="s">
        <v>1073</v>
      </c>
      <c r="K365" s="144" t="s">
        <v>1109</v>
      </c>
    </row>
    <row r="366" spans="1:11" s="96" customFormat="1" ht="67.5" customHeight="1">
      <c r="A366" s="418"/>
      <c r="B366" s="144"/>
      <c r="C366" s="144" t="s">
        <v>650</v>
      </c>
      <c r="D366" s="130">
        <v>42516</v>
      </c>
      <c r="E366" s="144" t="s">
        <v>663</v>
      </c>
      <c r="F366" s="131" t="s">
        <v>905</v>
      </c>
      <c r="G366" s="144"/>
      <c r="H366" s="144"/>
      <c r="I366" s="167" t="s">
        <v>1020</v>
      </c>
      <c r="J366" s="144" t="s">
        <v>1073</v>
      </c>
      <c r="K366" s="144" t="s">
        <v>1109</v>
      </c>
    </row>
    <row r="367" spans="1:11" s="96" customFormat="1" ht="67.5" customHeight="1">
      <c r="A367" s="418"/>
      <c r="B367" s="144"/>
      <c r="C367" s="144" t="s">
        <v>650</v>
      </c>
      <c r="D367" s="130">
        <v>42516</v>
      </c>
      <c r="E367" s="144" t="s">
        <v>663</v>
      </c>
      <c r="F367" s="131" t="s">
        <v>906</v>
      </c>
      <c r="G367" s="144"/>
      <c r="H367" s="144"/>
      <c r="I367" s="167" t="s">
        <v>1020</v>
      </c>
      <c r="J367" s="144" t="s">
        <v>1073</v>
      </c>
      <c r="K367" s="144" t="s">
        <v>1109</v>
      </c>
    </row>
    <row r="368" spans="1:11" s="96" customFormat="1" ht="67.5" customHeight="1">
      <c r="A368" s="418"/>
      <c r="B368" s="144"/>
      <c r="C368" s="144" t="s">
        <v>650</v>
      </c>
      <c r="D368" s="130">
        <v>42516</v>
      </c>
      <c r="E368" s="144" t="s">
        <v>662</v>
      </c>
      <c r="F368" s="131" t="s">
        <v>907</v>
      </c>
      <c r="G368" s="144"/>
      <c r="H368" s="144"/>
      <c r="I368" s="167" t="s">
        <v>1020</v>
      </c>
      <c r="J368" s="144" t="s">
        <v>1073</v>
      </c>
      <c r="K368" s="144" t="s">
        <v>1109</v>
      </c>
    </row>
    <row r="369" spans="1:11" s="96" customFormat="1" ht="67.5" customHeight="1">
      <c r="A369" s="418"/>
      <c r="B369" s="144"/>
      <c r="C369" s="144" t="s">
        <v>650</v>
      </c>
      <c r="D369" s="130">
        <v>42516</v>
      </c>
      <c r="E369" s="144" t="s">
        <v>657</v>
      </c>
      <c r="F369" s="131" t="s">
        <v>908</v>
      </c>
      <c r="G369" s="144"/>
      <c r="H369" s="144"/>
      <c r="I369" s="167" t="s">
        <v>1020</v>
      </c>
      <c r="J369" s="144" t="s">
        <v>1073</v>
      </c>
      <c r="K369" s="144" t="s">
        <v>1109</v>
      </c>
    </row>
    <row r="370" spans="1:11" s="96" customFormat="1" ht="67.5" customHeight="1">
      <c r="A370" s="419"/>
      <c r="B370" s="144"/>
      <c r="C370" s="144" t="s">
        <v>650</v>
      </c>
      <c r="D370" s="130">
        <v>42516</v>
      </c>
      <c r="E370" s="144" t="s">
        <v>660</v>
      </c>
      <c r="F370" s="131" t="s">
        <v>909</v>
      </c>
      <c r="G370" s="144"/>
      <c r="H370" s="144"/>
      <c r="I370" s="167" t="s">
        <v>1020</v>
      </c>
      <c r="J370" s="144" t="s">
        <v>1073</v>
      </c>
      <c r="K370" s="144" t="s">
        <v>1109</v>
      </c>
    </row>
    <row r="371" spans="1:11" s="96" customFormat="1" ht="67.5" customHeight="1">
      <c r="A371" s="417" t="s">
        <v>649</v>
      </c>
      <c r="B371" s="144"/>
      <c r="C371" s="144" t="s">
        <v>650</v>
      </c>
      <c r="D371" s="130">
        <v>42958</v>
      </c>
      <c r="E371" s="144" t="s">
        <v>654</v>
      </c>
      <c r="F371" s="131" t="s">
        <v>910</v>
      </c>
      <c r="G371" s="144" t="s">
        <v>970</v>
      </c>
      <c r="H371" s="144"/>
      <c r="I371" s="167" t="s">
        <v>1020</v>
      </c>
      <c r="J371" s="144" t="s">
        <v>1029</v>
      </c>
      <c r="K371" s="144" t="s">
        <v>1105</v>
      </c>
    </row>
    <row r="372" spans="1:11" s="96" customFormat="1" ht="67.5" customHeight="1">
      <c r="A372" s="418"/>
      <c r="B372" s="144"/>
      <c r="C372" s="144" t="s">
        <v>650</v>
      </c>
      <c r="D372" s="130">
        <v>42958</v>
      </c>
      <c r="E372" s="144" t="s">
        <v>660</v>
      </c>
      <c r="F372" s="131" t="s">
        <v>911</v>
      </c>
      <c r="G372" s="144" t="s">
        <v>970</v>
      </c>
      <c r="H372" s="144"/>
      <c r="I372" s="167" t="s">
        <v>1020</v>
      </c>
      <c r="J372" s="144" t="s">
        <v>1029</v>
      </c>
      <c r="K372" s="144" t="s">
        <v>1105</v>
      </c>
    </row>
    <row r="373" spans="1:11" s="96" customFormat="1" ht="67.5" customHeight="1">
      <c r="A373" s="418"/>
      <c r="B373" s="144"/>
      <c r="C373" s="144" t="s">
        <v>650</v>
      </c>
      <c r="D373" s="130">
        <v>42958</v>
      </c>
      <c r="E373" s="144" t="s">
        <v>660</v>
      </c>
      <c r="F373" s="131" t="s">
        <v>724</v>
      </c>
      <c r="G373" s="144" t="s">
        <v>970</v>
      </c>
      <c r="H373" s="144"/>
      <c r="I373" s="167" t="s">
        <v>1020</v>
      </c>
      <c r="J373" s="144" t="s">
        <v>1029</v>
      </c>
      <c r="K373" s="144" t="s">
        <v>1105</v>
      </c>
    </row>
    <row r="374" spans="1:11" s="96" customFormat="1" ht="67.5" customHeight="1">
      <c r="A374" s="418"/>
      <c r="B374" s="144"/>
      <c r="C374" s="144" t="s">
        <v>650</v>
      </c>
      <c r="D374" s="130">
        <v>42958</v>
      </c>
      <c r="E374" s="144" t="s">
        <v>660</v>
      </c>
      <c r="F374" s="131" t="s">
        <v>744</v>
      </c>
      <c r="G374" s="144" t="s">
        <v>970</v>
      </c>
      <c r="H374" s="144"/>
      <c r="I374" s="167" t="s">
        <v>1020</v>
      </c>
      <c r="J374" s="144" t="s">
        <v>1029</v>
      </c>
      <c r="K374" s="144" t="s">
        <v>1105</v>
      </c>
    </row>
    <row r="375" spans="1:11" s="96" customFormat="1" ht="67.5" customHeight="1">
      <c r="A375" s="418"/>
      <c r="B375" s="144"/>
      <c r="C375" s="144" t="s">
        <v>650</v>
      </c>
      <c r="D375" s="130">
        <v>42958</v>
      </c>
      <c r="E375" s="144" t="s">
        <v>652</v>
      </c>
      <c r="F375" s="131" t="s">
        <v>744</v>
      </c>
      <c r="G375" s="144" t="s">
        <v>970</v>
      </c>
      <c r="H375" s="144"/>
      <c r="I375" s="167" t="s">
        <v>1020</v>
      </c>
      <c r="J375" s="144" t="s">
        <v>1029</v>
      </c>
      <c r="K375" s="144" t="s">
        <v>1105</v>
      </c>
    </row>
    <row r="376" spans="1:11" s="96" customFormat="1" ht="67.5" customHeight="1">
      <c r="A376" s="418"/>
      <c r="B376" s="144"/>
      <c r="C376" s="144" t="s">
        <v>650</v>
      </c>
      <c r="D376" s="130">
        <v>42958</v>
      </c>
      <c r="E376" s="144" t="s">
        <v>660</v>
      </c>
      <c r="F376" s="131" t="s">
        <v>911</v>
      </c>
      <c r="G376" s="144" t="s">
        <v>970</v>
      </c>
      <c r="H376" s="144"/>
      <c r="I376" s="167" t="s">
        <v>1020</v>
      </c>
      <c r="J376" s="144" t="s">
        <v>1029</v>
      </c>
      <c r="K376" s="144" t="s">
        <v>1105</v>
      </c>
    </row>
    <row r="377" spans="1:11" s="96" customFormat="1" ht="67.5" customHeight="1">
      <c r="A377" s="418"/>
      <c r="B377" s="144"/>
      <c r="C377" s="144" t="s">
        <v>650</v>
      </c>
      <c r="D377" s="130">
        <v>42958</v>
      </c>
      <c r="E377" s="144" t="s">
        <v>654</v>
      </c>
      <c r="F377" s="131" t="s">
        <v>912</v>
      </c>
      <c r="G377" s="144" t="s">
        <v>970</v>
      </c>
      <c r="H377" s="144"/>
      <c r="I377" s="167" t="s">
        <v>1020</v>
      </c>
      <c r="J377" s="144" t="s">
        <v>1029</v>
      </c>
      <c r="K377" s="144" t="s">
        <v>1105</v>
      </c>
    </row>
    <row r="378" spans="1:11" s="96" customFormat="1" ht="67.5" customHeight="1">
      <c r="A378" s="419"/>
      <c r="B378" s="144"/>
      <c r="C378" s="144" t="s">
        <v>650</v>
      </c>
      <c r="D378" s="130">
        <v>42958</v>
      </c>
      <c r="E378" s="144" t="s">
        <v>660</v>
      </c>
      <c r="F378" s="131" t="s">
        <v>913</v>
      </c>
      <c r="G378" s="144" t="s">
        <v>970</v>
      </c>
      <c r="H378" s="144"/>
      <c r="I378" s="167" t="s">
        <v>1020</v>
      </c>
      <c r="J378" s="144" t="s">
        <v>1029</v>
      </c>
      <c r="K378" s="144" t="s">
        <v>1105</v>
      </c>
    </row>
    <row r="379" spans="1:11" ht="11.25" customHeight="1"/>
    <row r="380" spans="1:11" ht="19.5" customHeight="1">
      <c r="A380" s="275" t="s">
        <v>197</v>
      </c>
    </row>
  </sheetData>
  <mergeCells count="43">
    <mergeCell ref="A130:A134"/>
    <mergeCell ref="A2:K2"/>
    <mergeCell ref="A3:K3"/>
    <mergeCell ref="A4:K4"/>
    <mergeCell ref="A8:A15"/>
    <mergeCell ref="A21:A22"/>
    <mergeCell ref="A25:A27"/>
    <mergeCell ref="A28:A34"/>
    <mergeCell ref="A35:A44"/>
    <mergeCell ref="A53:A103"/>
    <mergeCell ref="A105:A107"/>
    <mergeCell ref="A109:A125"/>
    <mergeCell ref="A211:A232"/>
    <mergeCell ref="A135:A137"/>
    <mergeCell ref="A139:A148"/>
    <mergeCell ref="A149:A150"/>
    <mergeCell ref="A156:A157"/>
    <mergeCell ref="A159:A167"/>
    <mergeCell ref="A170:A171"/>
    <mergeCell ref="A173:A181"/>
    <mergeCell ref="A182:A183"/>
    <mergeCell ref="A185:A204"/>
    <mergeCell ref="A206:A208"/>
    <mergeCell ref="A209:A210"/>
    <mergeCell ref="A309:A310"/>
    <mergeCell ref="A233:A247"/>
    <mergeCell ref="A249:A253"/>
    <mergeCell ref="A257:A258"/>
    <mergeCell ref="A259:A266"/>
    <mergeCell ref="A277:A284"/>
    <mergeCell ref="A285:A290"/>
    <mergeCell ref="A293:A294"/>
    <mergeCell ref="A297:A298"/>
    <mergeCell ref="A299:A300"/>
    <mergeCell ref="A304:A306"/>
    <mergeCell ref="A307:A308"/>
    <mergeCell ref="A371:A378"/>
    <mergeCell ref="A318:A320"/>
    <mergeCell ref="A325:A327"/>
    <mergeCell ref="A328:A330"/>
    <mergeCell ref="A334:A349"/>
    <mergeCell ref="A354:A361"/>
    <mergeCell ref="A365:A370"/>
  </mergeCells>
  <conditionalFormatting sqref="A379:A1048576 A1:A4 A6">
    <cfRule type="duplicateValues" dxfId="27" priority="2"/>
  </conditionalFormatting>
  <conditionalFormatting sqref="A16:A21 A1:A8 A35 A28 A23:A25 A45:A53 A104:A105 A108:A109 A135 A126:A130 A149 A138:A139 A151:A156 A158:A159 A168:A170 A182 A172:A173 A184:A185 A233 A211 A209 A205:A206 A248:A249 A259 A254:A257 A285 A267:A277 A291:A293 A299 A295:A297 A309 A307 A301:A304 A311:A318 A328 A321:A325 A331:A334 A350:A354 A379:A1048576 A371 A362:A365">
    <cfRule type="duplicateValues" dxfId="26" priority="2862"/>
  </conditionalFormatting>
  <conditionalFormatting sqref="A16:A21 A7:A8 A35 A28 A23:A25 A45:A53 A104:A105 A108:A109 A135 A126:A130 A149 A138:A139 A151:A156 A158:A159 A168:A170 A182 A172:A173 A184:A185 A233 A211 A209 A205:A206 A248:A249 A259 A254:A257 A285 A267:A277 A291:A293 A299 A295:A297 A309 A307 A301:A304 A311:A318 A328 A321:A325 A331:A334 A350:A354 A371 A362:A365">
    <cfRule type="duplicateValues" dxfId="25" priority="2896"/>
  </conditionalFormatting>
  <pageMargins left="0.35433070866141736" right="0.74803149606299213" top="0.98425196850393704" bottom="0.98425196850393704" header="0.51181102362204722" footer="0.51181102362204722"/>
  <pageSetup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H28"/>
  <sheetViews>
    <sheetView zoomScaleNormal="100" zoomScalePageLayoutView="85" workbookViewId="0">
      <selection activeCell="E33" sqref="E33"/>
    </sheetView>
  </sheetViews>
  <sheetFormatPr baseColWidth="10" defaultRowHeight="16.5"/>
  <cols>
    <col min="1" max="1" width="6" customWidth="1"/>
    <col min="2" max="2" width="25.5" customWidth="1"/>
    <col min="3" max="3" width="31.875" customWidth="1"/>
    <col min="4" max="4" width="13.75" style="10" customWidth="1"/>
    <col min="5" max="5" width="67.375" customWidth="1"/>
    <col min="6" max="6" width="23" customWidth="1"/>
    <col min="7" max="7" width="12.375" style="10" customWidth="1"/>
    <col min="8" max="8" width="16.5" style="10" customWidth="1"/>
    <col min="12" max="12" width="9.625" customWidth="1"/>
  </cols>
  <sheetData>
    <row r="2" spans="1:8" ht="16.5" customHeight="1">
      <c r="A2" s="420" t="s">
        <v>0</v>
      </c>
      <c r="B2" s="420"/>
      <c r="C2" s="420"/>
      <c r="D2" s="420"/>
      <c r="E2" s="420"/>
      <c r="F2" s="420"/>
      <c r="G2" s="420"/>
      <c r="H2" s="420"/>
    </row>
    <row r="3" spans="1:8" ht="16.5" customHeight="1">
      <c r="A3" s="420" t="s">
        <v>1</v>
      </c>
      <c r="B3" s="420"/>
      <c r="C3" s="420"/>
      <c r="D3" s="420"/>
      <c r="E3" s="420"/>
      <c r="F3" s="420"/>
      <c r="G3" s="420"/>
      <c r="H3" s="420"/>
    </row>
    <row r="4" spans="1:8" s="1" customFormat="1" ht="18" customHeight="1">
      <c r="A4" s="420" t="s">
        <v>55</v>
      </c>
      <c r="B4" s="420"/>
      <c r="C4" s="420"/>
      <c r="D4" s="420"/>
      <c r="E4" s="420"/>
      <c r="F4" s="420"/>
      <c r="G4" s="420"/>
      <c r="H4" s="420"/>
    </row>
    <row r="5" spans="1:8" s="1" customFormat="1" ht="15" customHeight="1">
      <c r="A5" s="8"/>
      <c r="B5" s="8"/>
      <c r="C5" s="8"/>
      <c r="D5" s="9"/>
      <c r="E5" s="8"/>
      <c r="F5" s="8"/>
      <c r="G5" s="9"/>
      <c r="H5" s="9"/>
    </row>
    <row r="6" spans="1:8" s="1" customFormat="1" ht="30.75" customHeight="1">
      <c r="A6" s="143" t="s">
        <v>32</v>
      </c>
      <c r="B6" s="143" t="s">
        <v>20</v>
      </c>
      <c r="C6" s="143" t="s">
        <v>43</v>
      </c>
      <c r="D6" s="143" t="s">
        <v>42</v>
      </c>
      <c r="E6" s="143" t="s">
        <v>31</v>
      </c>
      <c r="F6" s="187" t="s">
        <v>249</v>
      </c>
      <c r="G6" s="143" t="s">
        <v>5</v>
      </c>
      <c r="H6" s="143" t="s">
        <v>49</v>
      </c>
    </row>
    <row r="7" spans="1:8" s="1" customFormat="1" ht="42" customHeight="1">
      <c r="A7" s="68">
        <v>1</v>
      </c>
      <c r="B7" s="147" t="s">
        <v>254</v>
      </c>
      <c r="C7" s="147" t="s">
        <v>270</v>
      </c>
      <c r="D7" s="147" t="s">
        <v>281</v>
      </c>
      <c r="E7" s="147" t="s">
        <v>285</v>
      </c>
      <c r="F7" s="147" t="s">
        <v>250</v>
      </c>
      <c r="G7" s="150">
        <v>2013</v>
      </c>
      <c r="H7" s="147" t="s">
        <v>299</v>
      </c>
    </row>
    <row r="8" spans="1:8" s="14" customFormat="1" ht="42" customHeight="1">
      <c r="A8" s="68">
        <v>2</v>
      </c>
      <c r="B8" s="147" t="s">
        <v>255</v>
      </c>
      <c r="C8" s="147" t="s">
        <v>271</v>
      </c>
      <c r="D8" s="147" t="s">
        <v>282</v>
      </c>
      <c r="E8" s="147" t="s">
        <v>286</v>
      </c>
      <c r="F8" s="147" t="s">
        <v>250</v>
      </c>
      <c r="G8" s="150">
        <v>2013</v>
      </c>
      <c r="H8" s="147" t="s">
        <v>300</v>
      </c>
    </row>
    <row r="9" spans="1:8" s="14" customFormat="1" ht="42" customHeight="1">
      <c r="A9" s="68">
        <v>3</v>
      </c>
      <c r="B9" s="147" t="s">
        <v>256</v>
      </c>
      <c r="C9" s="147" t="s">
        <v>272</v>
      </c>
      <c r="D9" s="147" t="s">
        <v>283</v>
      </c>
      <c r="E9" s="147" t="s">
        <v>287</v>
      </c>
      <c r="F9" s="147" t="s">
        <v>250</v>
      </c>
      <c r="G9" s="150">
        <v>2013</v>
      </c>
      <c r="H9" s="147" t="s">
        <v>300</v>
      </c>
    </row>
    <row r="10" spans="1:8" s="14" customFormat="1" ht="42" customHeight="1">
      <c r="A10" s="68">
        <v>4</v>
      </c>
      <c r="B10" s="147" t="s">
        <v>257</v>
      </c>
      <c r="C10" s="147" t="s">
        <v>273</v>
      </c>
      <c r="D10" s="147" t="s">
        <v>282</v>
      </c>
      <c r="E10" s="147" t="s">
        <v>288</v>
      </c>
      <c r="F10" s="147" t="s">
        <v>250</v>
      </c>
      <c r="G10" s="150">
        <v>2014</v>
      </c>
      <c r="H10" s="147" t="s">
        <v>300</v>
      </c>
    </row>
    <row r="11" spans="1:8" s="14" customFormat="1" ht="42" customHeight="1">
      <c r="A11" s="68">
        <v>5</v>
      </c>
      <c r="B11" s="147" t="s">
        <v>258</v>
      </c>
      <c r="C11" s="147" t="s">
        <v>274</v>
      </c>
      <c r="D11" s="147" t="s">
        <v>282</v>
      </c>
      <c r="E11" s="147" t="s">
        <v>289</v>
      </c>
      <c r="F11" s="147" t="s">
        <v>250</v>
      </c>
      <c r="G11" s="150">
        <v>2014</v>
      </c>
      <c r="H11" s="147" t="s">
        <v>300</v>
      </c>
    </row>
    <row r="12" spans="1:8" s="14" customFormat="1" ht="42" customHeight="1">
      <c r="A12" s="68">
        <v>6</v>
      </c>
      <c r="B12" s="147" t="s">
        <v>259</v>
      </c>
      <c r="C12" s="147" t="s">
        <v>275</v>
      </c>
      <c r="D12" s="147" t="s">
        <v>282</v>
      </c>
      <c r="E12" s="147" t="s">
        <v>290</v>
      </c>
      <c r="F12" s="147" t="s">
        <v>250</v>
      </c>
      <c r="G12" s="150">
        <v>2014</v>
      </c>
      <c r="H12" s="147" t="s">
        <v>300</v>
      </c>
    </row>
    <row r="13" spans="1:8" s="14" customFormat="1" ht="42" customHeight="1">
      <c r="A13" s="68">
        <v>7</v>
      </c>
      <c r="B13" s="147" t="s">
        <v>260</v>
      </c>
      <c r="C13" s="147" t="s">
        <v>276</v>
      </c>
      <c r="D13" s="147" t="s">
        <v>284</v>
      </c>
      <c r="E13" s="147" t="s">
        <v>291</v>
      </c>
      <c r="F13" s="147" t="s">
        <v>250</v>
      </c>
      <c r="G13" s="150">
        <v>2013</v>
      </c>
      <c r="H13" s="147" t="s">
        <v>301</v>
      </c>
    </row>
    <row r="14" spans="1:8" s="14" customFormat="1" ht="42" customHeight="1">
      <c r="A14" s="68">
        <v>8</v>
      </c>
      <c r="B14" s="147" t="s">
        <v>261</v>
      </c>
      <c r="C14" s="147" t="s">
        <v>276</v>
      </c>
      <c r="D14" s="147" t="s">
        <v>284</v>
      </c>
      <c r="E14" s="147" t="s">
        <v>291</v>
      </c>
      <c r="F14" s="147" t="s">
        <v>250</v>
      </c>
      <c r="G14" s="150">
        <v>2015</v>
      </c>
      <c r="H14" s="147" t="s">
        <v>301</v>
      </c>
    </row>
    <row r="15" spans="1:8" s="14" customFormat="1" ht="42" customHeight="1">
      <c r="A15" s="68">
        <v>9</v>
      </c>
      <c r="B15" s="147" t="s">
        <v>262</v>
      </c>
      <c r="C15" s="147" t="s">
        <v>276</v>
      </c>
      <c r="D15" s="147" t="s">
        <v>284</v>
      </c>
      <c r="E15" s="147" t="s">
        <v>291</v>
      </c>
      <c r="F15" s="147" t="s">
        <v>250</v>
      </c>
      <c r="G15" s="150">
        <v>2016</v>
      </c>
      <c r="H15" s="147" t="s">
        <v>301</v>
      </c>
    </row>
    <row r="16" spans="1:8" s="14" customFormat="1" ht="42" customHeight="1">
      <c r="A16" s="68">
        <v>10</v>
      </c>
      <c r="B16" s="147" t="s">
        <v>263</v>
      </c>
      <c r="C16" s="147" t="s">
        <v>277</v>
      </c>
      <c r="D16" s="147" t="s">
        <v>282</v>
      </c>
      <c r="E16" s="147" t="s">
        <v>292</v>
      </c>
      <c r="F16" s="147" t="s">
        <v>305</v>
      </c>
      <c r="G16" s="150">
        <v>2016</v>
      </c>
      <c r="H16" s="147" t="s">
        <v>302</v>
      </c>
    </row>
    <row r="17" spans="1:8" s="14" customFormat="1" ht="42" customHeight="1">
      <c r="A17" s="68">
        <v>11</v>
      </c>
      <c r="B17" s="147" t="s">
        <v>264</v>
      </c>
      <c r="C17" s="147" t="s">
        <v>277</v>
      </c>
      <c r="D17" s="147" t="s">
        <v>282</v>
      </c>
      <c r="E17" s="147" t="s">
        <v>293</v>
      </c>
      <c r="F17" s="147" t="s">
        <v>306</v>
      </c>
      <c r="G17" s="150">
        <v>2016</v>
      </c>
      <c r="H17" s="147" t="s">
        <v>303</v>
      </c>
    </row>
    <row r="18" spans="1:8" s="14" customFormat="1" ht="42" customHeight="1">
      <c r="A18" s="68">
        <v>12</v>
      </c>
      <c r="B18" s="147" t="s">
        <v>265</v>
      </c>
      <c r="C18" s="147" t="s">
        <v>275</v>
      </c>
      <c r="D18" s="147" t="s">
        <v>282</v>
      </c>
      <c r="E18" s="147" t="s">
        <v>294</v>
      </c>
      <c r="F18" s="147" t="s">
        <v>307</v>
      </c>
      <c r="G18" s="150">
        <v>2017</v>
      </c>
      <c r="H18" s="147" t="s">
        <v>304</v>
      </c>
    </row>
    <row r="19" spans="1:8" s="14" customFormat="1" ht="42" customHeight="1">
      <c r="A19" s="68">
        <v>13</v>
      </c>
      <c r="B19" s="147" t="s">
        <v>266</v>
      </c>
      <c r="C19" s="147" t="s">
        <v>278</v>
      </c>
      <c r="D19" s="147" t="s">
        <v>282</v>
      </c>
      <c r="E19" s="147" t="s">
        <v>295</v>
      </c>
      <c r="F19" s="147" t="s">
        <v>308</v>
      </c>
      <c r="G19" s="150">
        <v>2017</v>
      </c>
      <c r="H19" s="147" t="s">
        <v>304</v>
      </c>
    </row>
    <row r="20" spans="1:8" s="14" customFormat="1" ht="42" customHeight="1">
      <c r="A20" s="68">
        <v>14</v>
      </c>
      <c r="B20" s="147" t="s">
        <v>267</v>
      </c>
      <c r="C20" s="147" t="s">
        <v>279</v>
      </c>
      <c r="D20" s="147" t="s">
        <v>282</v>
      </c>
      <c r="E20" s="147" t="s">
        <v>296</v>
      </c>
      <c r="F20" s="147" t="s">
        <v>309</v>
      </c>
      <c r="G20" s="150">
        <v>2017</v>
      </c>
      <c r="H20" s="147" t="s">
        <v>304</v>
      </c>
    </row>
    <row r="21" spans="1:8" s="14" customFormat="1" ht="42" customHeight="1">
      <c r="A21" s="68">
        <v>15</v>
      </c>
      <c r="B21" s="147" t="s">
        <v>268</v>
      </c>
      <c r="C21" s="147" t="s">
        <v>280</v>
      </c>
      <c r="D21" s="147" t="s">
        <v>282</v>
      </c>
      <c r="E21" s="147" t="s">
        <v>297</v>
      </c>
      <c r="F21" s="147" t="s">
        <v>310</v>
      </c>
      <c r="G21" s="150">
        <v>2017</v>
      </c>
      <c r="H21" s="147" t="s">
        <v>303</v>
      </c>
    </row>
    <row r="22" spans="1:8" s="14" customFormat="1" ht="42" customHeight="1">
      <c r="A22" s="68">
        <v>16</v>
      </c>
      <c r="B22" s="147" t="s">
        <v>269</v>
      </c>
      <c r="C22" s="147" t="s">
        <v>280</v>
      </c>
      <c r="D22" s="147" t="s">
        <v>282</v>
      </c>
      <c r="E22" s="147" t="s">
        <v>298</v>
      </c>
      <c r="F22" s="147" t="s">
        <v>311</v>
      </c>
      <c r="G22" s="150">
        <v>2017</v>
      </c>
      <c r="H22" s="147" t="s">
        <v>303</v>
      </c>
    </row>
    <row r="23" spans="1:8" ht="12.75" customHeight="1">
      <c r="A23" s="137"/>
      <c r="B23" s="137"/>
      <c r="C23" s="137"/>
      <c r="D23" s="137"/>
      <c r="E23" s="137"/>
      <c r="F23" s="137"/>
      <c r="G23" s="137"/>
      <c r="H23" s="137"/>
    </row>
    <row r="24" spans="1:8" s="149" customFormat="1" ht="30" customHeight="1">
      <c r="A24" s="148" t="s">
        <v>52</v>
      </c>
      <c r="B24" s="421" t="s">
        <v>61</v>
      </c>
      <c r="C24" s="421"/>
      <c r="D24" s="421"/>
      <c r="E24" s="421"/>
      <c r="F24" s="421"/>
      <c r="G24" s="421"/>
      <c r="H24" s="421"/>
    </row>
    <row r="25" spans="1:8" ht="23.25" customHeight="1">
      <c r="A25" s="168" t="s">
        <v>169</v>
      </c>
      <c r="D25"/>
      <c r="G25"/>
      <c r="H25"/>
    </row>
    <row r="26" spans="1:8">
      <c r="D26"/>
      <c r="G26"/>
      <c r="H26"/>
    </row>
    <row r="27" spans="1:8">
      <c r="D27"/>
      <c r="G27"/>
      <c r="H27"/>
    </row>
    <row r="28" spans="1:8">
      <c r="D28"/>
      <c r="G28"/>
      <c r="H28"/>
    </row>
  </sheetData>
  <mergeCells count="4">
    <mergeCell ref="A4:H4"/>
    <mergeCell ref="A2:H2"/>
    <mergeCell ref="A3:H3"/>
    <mergeCell ref="B24:H24"/>
  </mergeCells>
  <phoneticPr fontId="12" type="noConversion"/>
  <printOptions horizontalCentered="1"/>
  <pageMargins left="0.31496062992125984" right="0.70866141732283472" top="0.74803149606299213" bottom="0.74803149606299213" header="0.31496062992125984" footer="0.31496062992125984"/>
  <pageSetup scale="65"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P35"/>
  <sheetViews>
    <sheetView zoomScaleNormal="100" zoomScalePageLayoutView="70" workbookViewId="0">
      <selection activeCell="A29" sqref="A29:O33"/>
    </sheetView>
  </sheetViews>
  <sheetFormatPr baseColWidth="10" defaultColWidth="10.75" defaultRowHeight="13.5"/>
  <cols>
    <col min="1" max="1" width="27.375" style="45" customWidth="1"/>
    <col min="2" max="2" width="15.125" style="45" customWidth="1"/>
    <col min="3" max="3" width="9.875" style="45" customWidth="1"/>
    <col min="4" max="4" width="2.875" style="45" customWidth="1"/>
    <col min="5" max="5" width="15.125" style="45" customWidth="1"/>
    <col min="6" max="6" width="9.875" style="45" customWidth="1"/>
    <col min="7" max="7" width="2.875" style="45" customWidth="1"/>
    <col min="8" max="8" width="15.125" style="45" customWidth="1"/>
    <col min="9" max="9" width="9.875" style="45" customWidth="1"/>
    <col min="10" max="10" width="2.875" style="45" customWidth="1"/>
    <col min="11" max="11" width="15.125" style="45" customWidth="1"/>
    <col min="12" max="12" width="9.875" style="45" customWidth="1"/>
    <col min="13" max="13" width="2.875" style="45" customWidth="1"/>
    <col min="14" max="14" width="15.125" style="45" customWidth="1"/>
    <col min="15" max="15" width="9.875" style="45" customWidth="1"/>
    <col min="16" max="16384" width="10.75" style="45"/>
  </cols>
  <sheetData>
    <row r="2" spans="1:16" ht="18" customHeight="1">
      <c r="A2" s="424" t="s">
        <v>0</v>
      </c>
      <c r="B2" s="424"/>
      <c r="C2" s="424"/>
      <c r="D2" s="424"/>
      <c r="E2" s="424"/>
      <c r="F2" s="424"/>
      <c r="G2" s="424"/>
      <c r="H2" s="424"/>
      <c r="I2" s="424"/>
      <c r="J2" s="424"/>
      <c r="K2" s="424"/>
      <c r="L2" s="424"/>
      <c r="M2" s="424"/>
      <c r="N2" s="424"/>
      <c r="O2" s="424"/>
      <c r="P2" s="44"/>
    </row>
    <row r="3" spans="1:16" ht="18" customHeight="1">
      <c r="A3" s="424" t="s">
        <v>1</v>
      </c>
      <c r="B3" s="424"/>
      <c r="C3" s="424"/>
      <c r="D3" s="424"/>
      <c r="E3" s="424"/>
      <c r="F3" s="424"/>
      <c r="G3" s="424"/>
      <c r="H3" s="424"/>
      <c r="I3" s="424"/>
      <c r="J3" s="424"/>
      <c r="K3" s="424"/>
      <c r="L3" s="424"/>
      <c r="M3" s="424"/>
      <c r="N3" s="424"/>
      <c r="O3" s="424"/>
      <c r="P3" s="44"/>
    </row>
    <row r="4" spans="1:16" ht="18" customHeight="1">
      <c r="A4" s="424" t="s">
        <v>64</v>
      </c>
      <c r="B4" s="424"/>
      <c r="C4" s="424"/>
      <c r="D4" s="424"/>
      <c r="E4" s="424"/>
      <c r="F4" s="424"/>
      <c r="G4" s="424"/>
      <c r="H4" s="424"/>
      <c r="I4" s="424"/>
      <c r="J4" s="424"/>
      <c r="K4" s="424"/>
      <c r="L4" s="424"/>
      <c r="M4" s="424"/>
      <c r="N4" s="424"/>
      <c r="O4" s="424"/>
      <c r="P4" s="22"/>
    </row>
    <row r="5" spans="1:16" ht="15.75" customHeight="1">
      <c r="B5" s="22"/>
      <c r="C5" s="22"/>
      <c r="D5" s="22"/>
      <c r="E5" s="22"/>
      <c r="F5" s="22"/>
      <c r="G5" s="22"/>
      <c r="H5" s="22"/>
      <c r="I5" s="22"/>
      <c r="J5" s="22"/>
      <c r="K5" s="22"/>
      <c r="L5" s="22"/>
      <c r="M5" s="22"/>
      <c r="N5" s="22"/>
      <c r="O5" s="22"/>
      <c r="P5" s="22"/>
    </row>
    <row r="6" spans="1:16" ht="24.75" customHeight="1">
      <c r="A6" s="425" t="s">
        <v>65</v>
      </c>
      <c r="B6" s="425" t="s">
        <v>56</v>
      </c>
      <c r="C6" s="425"/>
      <c r="D6" s="71"/>
      <c r="E6" s="425" t="s">
        <v>57</v>
      </c>
      <c r="F6" s="425"/>
      <c r="G6" s="71"/>
      <c r="H6" s="425" t="s">
        <v>58</v>
      </c>
      <c r="I6" s="425"/>
      <c r="J6" s="71"/>
      <c r="K6" s="425" t="s">
        <v>59</v>
      </c>
      <c r="L6" s="425"/>
      <c r="M6" s="71"/>
      <c r="N6" s="425" t="s">
        <v>12</v>
      </c>
      <c r="O6" s="425"/>
      <c r="P6" s="22"/>
    </row>
    <row r="7" spans="1:16" ht="33.75" customHeight="1">
      <c r="A7" s="425"/>
      <c r="B7" s="81" t="s">
        <v>66</v>
      </c>
      <c r="C7" s="82" t="s">
        <v>67</v>
      </c>
      <c r="D7" s="71"/>
      <c r="E7" s="81" t="s">
        <v>66</v>
      </c>
      <c r="F7" s="82" t="s">
        <v>67</v>
      </c>
      <c r="G7" s="71"/>
      <c r="H7" s="81" t="s">
        <v>66</v>
      </c>
      <c r="I7" s="82" t="s">
        <v>67</v>
      </c>
      <c r="J7" s="71"/>
      <c r="K7" s="81" t="s">
        <v>66</v>
      </c>
      <c r="L7" s="82" t="s">
        <v>67</v>
      </c>
      <c r="M7" s="71"/>
      <c r="N7" s="81" t="s">
        <v>66</v>
      </c>
      <c r="O7" s="82" t="s">
        <v>67</v>
      </c>
      <c r="P7" s="22"/>
    </row>
    <row r="8" spans="1:16" ht="20.25" customHeight="1">
      <c r="A8" s="75" t="s">
        <v>68</v>
      </c>
      <c r="B8" s="104">
        <v>239</v>
      </c>
      <c r="C8" s="105">
        <v>11535</v>
      </c>
      <c r="D8" s="106"/>
      <c r="E8" s="104">
        <v>0</v>
      </c>
      <c r="F8" s="104">
        <v>0</v>
      </c>
      <c r="G8" s="106"/>
      <c r="H8" s="104">
        <v>6</v>
      </c>
      <c r="I8" s="107">
        <v>254</v>
      </c>
      <c r="J8" s="106"/>
      <c r="K8" s="104">
        <v>0</v>
      </c>
      <c r="L8" s="104">
        <v>0</v>
      </c>
      <c r="M8" s="106"/>
      <c r="N8" s="108">
        <f>B8+E8+H8+K8</f>
        <v>245</v>
      </c>
      <c r="O8" s="107">
        <f>C8+F8+I8+L8</f>
        <v>11789</v>
      </c>
      <c r="P8" s="22"/>
    </row>
    <row r="9" spans="1:16" ht="20.25" customHeight="1">
      <c r="A9" s="75" t="s">
        <v>69</v>
      </c>
      <c r="B9" s="104">
        <v>83</v>
      </c>
      <c r="C9" s="105">
        <v>6615</v>
      </c>
      <c r="D9" s="106"/>
      <c r="E9" s="104">
        <v>0</v>
      </c>
      <c r="F9" s="104">
        <v>0</v>
      </c>
      <c r="G9" s="106"/>
      <c r="H9" s="104">
        <v>3</v>
      </c>
      <c r="I9" s="107">
        <v>185</v>
      </c>
      <c r="J9" s="106"/>
      <c r="K9" s="104">
        <v>0</v>
      </c>
      <c r="L9" s="104">
        <v>0</v>
      </c>
      <c r="M9" s="106"/>
      <c r="N9" s="108">
        <f t="shared" ref="N9:N19" si="0">B9+E9+H9+K9</f>
        <v>86</v>
      </c>
      <c r="O9" s="107">
        <f t="shared" ref="O9:O19" si="1">C9+F9+I9+L9</f>
        <v>6800</v>
      </c>
      <c r="P9" s="22"/>
    </row>
    <row r="10" spans="1:16" ht="20.25" customHeight="1">
      <c r="A10" s="75" t="s">
        <v>70</v>
      </c>
      <c r="B10" s="104">
        <v>64</v>
      </c>
      <c r="C10" s="105">
        <v>745</v>
      </c>
      <c r="D10" s="106"/>
      <c r="E10" s="104">
        <v>0</v>
      </c>
      <c r="F10" s="104">
        <v>0</v>
      </c>
      <c r="G10" s="106"/>
      <c r="H10" s="104">
        <v>2</v>
      </c>
      <c r="I10" s="107">
        <v>92</v>
      </c>
      <c r="J10" s="106"/>
      <c r="K10" s="104">
        <v>0</v>
      </c>
      <c r="L10" s="104">
        <v>0</v>
      </c>
      <c r="M10" s="106"/>
      <c r="N10" s="108">
        <f t="shared" si="0"/>
        <v>66</v>
      </c>
      <c r="O10" s="107">
        <f t="shared" si="1"/>
        <v>837</v>
      </c>
      <c r="P10" s="22"/>
    </row>
    <row r="11" spans="1:16" ht="20.25" customHeight="1">
      <c r="A11" s="75" t="s">
        <v>71</v>
      </c>
      <c r="B11" s="104">
        <v>8</v>
      </c>
      <c r="C11" s="105">
        <v>1744</v>
      </c>
      <c r="D11" s="106"/>
      <c r="E11" s="104">
        <v>0</v>
      </c>
      <c r="F11" s="104">
        <v>0</v>
      </c>
      <c r="G11" s="106"/>
      <c r="H11" s="104">
        <v>2</v>
      </c>
      <c r="I11" s="107">
        <v>38</v>
      </c>
      <c r="J11" s="106"/>
      <c r="K11" s="104">
        <v>0</v>
      </c>
      <c r="L11" s="104">
        <v>0</v>
      </c>
      <c r="M11" s="106"/>
      <c r="N11" s="108">
        <f t="shared" si="0"/>
        <v>10</v>
      </c>
      <c r="O11" s="107">
        <f t="shared" si="1"/>
        <v>1782</v>
      </c>
      <c r="P11" s="22"/>
    </row>
    <row r="12" spans="1:16" ht="20.25" customHeight="1">
      <c r="A12" s="75" t="s">
        <v>72</v>
      </c>
      <c r="B12" s="104">
        <v>6</v>
      </c>
      <c r="C12" s="105">
        <v>1207</v>
      </c>
      <c r="D12" s="106"/>
      <c r="E12" s="104">
        <v>0</v>
      </c>
      <c r="F12" s="104">
        <v>0</v>
      </c>
      <c r="G12" s="106"/>
      <c r="H12" s="104">
        <v>3</v>
      </c>
      <c r="I12" s="107">
        <v>193</v>
      </c>
      <c r="J12" s="106"/>
      <c r="K12" s="104">
        <v>0</v>
      </c>
      <c r="L12" s="104">
        <v>0</v>
      </c>
      <c r="M12" s="106"/>
      <c r="N12" s="108">
        <f t="shared" si="0"/>
        <v>9</v>
      </c>
      <c r="O12" s="107">
        <f t="shared" si="1"/>
        <v>1400</v>
      </c>
      <c r="P12" s="22"/>
    </row>
    <row r="13" spans="1:16" ht="20.25" customHeight="1">
      <c r="A13" s="75" t="s">
        <v>73</v>
      </c>
      <c r="B13" s="104">
        <v>41</v>
      </c>
      <c r="C13" s="105">
        <v>2115</v>
      </c>
      <c r="D13" s="106"/>
      <c r="E13" s="104">
        <v>0</v>
      </c>
      <c r="F13" s="104">
        <v>0</v>
      </c>
      <c r="G13" s="106"/>
      <c r="H13" s="104">
        <v>1</v>
      </c>
      <c r="I13" s="105">
        <v>74</v>
      </c>
      <c r="J13" s="106"/>
      <c r="K13" s="104">
        <v>0</v>
      </c>
      <c r="L13" s="104">
        <v>0</v>
      </c>
      <c r="M13" s="106"/>
      <c r="N13" s="108">
        <f t="shared" si="0"/>
        <v>42</v>
      </c>
      <c r="O13" s="107">
        <f t="shared" si="1"/>
        <v>2189</v>
      </c>
      <c r="P13" s="22"/>
    </row>
    <row r="14" spans="1:16" ht="20.25" customHeight="1">
      <c r="A14" s="75" t="s">
        <v>74</v>
      </c>
      <c r="B14" s="104">
        <v>399</v>
      </c>
      <c r="C14" s="105">
        <v>8446</v>
      </c>
      <c r="D14" s="106"/>
      <c r="E14" s="104">
        <v>0</v>
      </c>
      <c r="F14" s="104">
        <v>0</v>
      </c>
      <c r="G14" s="106"/>
      <c r="H14" s="104">
        <v>21</v>
      </c>
      <c r="I14" s="107">
        <v>790</v>
      </c>
      <c r="J14" s="106"/>
      <c r="K14" s="104">
        <v>0</v>
      </c>
      <c r="L14" s="104">
        <v>0</v>
      </c>
      <c r="M14" s="106"/>
      <c r="N14" s="108">
        <f t="shared" si="0"/>
        <v>420</v>
      </c>
      <c r="O14" s="107">
        <f t="shared" si="1"/>
        <v>9236</v>
      </c>
      <c r="P14" s="22"/>
    </row>
    <row r="15" spans="1:16" ht="20.25" customHeight="1">
      <c r="A15" s="76" t="s">
        <v>75</v>
      </c>
      <c r="B15" s="104">
        <v>9</v>
      </c>
      <c r="C15" s="105">
        <v>658</v>
      </c>
      <c r="D15" s="106"/>
      <c r="E15" s="104">
        <v>0</v>
      </c>
      <c r="F15" s="104">
        <v>0</v>
      </c>
      <c r="G15" s="106"/>
      <c r="H15" s="104">
        <v>0</v>
      </c>
      <c r="I15" s="105">
        <v>0</v>
      </c>
      <c r="J15" s="106"/>
      <c r="K15" s="104">
        <v>0</v>
      </c>
      <c r="L15" s="104">
        <v>0</v>
      </c>
      <c r="M15" s="106"/>
      <c r="N15" s="108">
        <f t="shared" si="0"/>
        <v>9</v>
      </c>
      <c r="O15" s="107">
        <f t="shared" si="1"/>
        <v>658</v>
      </c>
      <c r="P15" s="22"/>
    </row>
    <row r="16" spans="1:16" ht="20.25" customHeight="1">
      <c r="A16" s="76" t="s">
        <v>76</v>
      </c>
      <c r="B16" s="104">
        <v>21</v>
      </c>
      <c r="C16" s="105">
        <v>1752</v>
      </c>
      <c r="D16" s="106"/>
      <c r="E16" s="104">
        <v>0</v>
      </c>
      <c r="F16" s="104">
        <v>0</v>
      </c>
      <c r="G16" s="106"/>
      <c r="H16" s="104">
        <v>0</v>
      </c>
      <c r="I16" s="105">
        <v>0</v>
      </c>
      <c r="J16" s="106"/>
      <c r="K16" s="104">
        <v>0</v>
      </c>
      <c r="L16" s="104">
        <v>0</v>
      </c>
      <c r="M16" s="106"/>
      <c r="N16" s="108">
        <f t="shared" si="0"/>
        <v>21</v>
      </c>
      <c r="O16" s="107">
        <f t="shared" si="1"/>
        <v>1752</v>
      </c>
      <c r="P16" s="22"/>
    </row>
    <row r="17" spans="1:16" ht="20.25" customHeight="1">
      <c r="A17" s="76" t="s">
        <v>77</v>
      </c>
      <c r="B17" s="104">
        <v>2</v>
      </c>
      <c r="C17" s="105">
        <v>123</v>
      </c>
      <c r="D17" s="106"/>
      <c r="E17" s="104">
        <v>0</v>
      </c>
      <c r="F17" s="104">
        <v>0</v>
      </c>
      <c r="G17" s="106"/>
      <c r="H17" s="104">
        <v>0</v>
      </c>
      <c r="I17" s="105">
        <v>0</v>
      </c>
      <c r="J17" s="106"/>
      <c r="K17" s="104">
        <v>0</v>
      </c>
      <c r="L17" s="104">
        <v>0</v>
      </c>
      <c r="M17" s="106"/>
      <c r="N17" s="108">
        <f t="shared" si="0"/>
        <v>2</v>
      </c>
      <c r="O17" s="107">
        <f t="shared" si="1"/>
        <v>123</v>
      </c>
      <c r="P17" s="22"/>
    </row>
    <row r="18" spans="1:16" ht="20.25" customHeight="1">
      <c r="A18" s="76" t="s">
        <v>78</v>
      </c>
      <c r="B18" s="104">
        <v>194</v>
      </c>
      <c r="C18" s="105">
        <v>2062</v>
      </c>
      <c r="D18" s="106"/>
      <c r="E18" s="104">
        <v>0</v>
      </c>
      <c r="F18" s="104">
        <v>0</v>
      </c>
      <c r="G18" s="106"/>
      <c r="H18" s="104">
        <v>12</v>
      </c>
      <c r="I18" s="107">
        <v>145</v>
      </c>
      <c r="J18" s="106"/>
      <c r="K18" s="104">
        <v>0</v>
      </c>
      <c r="L18" s="104">
        <v>0</v>
      </c>
      <c r="M18" s="106"/>
      <c r="N18" s="108">
        <f t="shared" si="0"/>
        <v>206</v>
      </c>
      <c r="O18" s="107">
        <f t="shared" si="1"/>
        <v>2207</v>
      </c>
      <c r="P18" s="22"/>
    </row>
    <row r="19" spans="1:16" ht="20.25" customHeight="1">
      <c r="A19" s="76" t="s">
        <v>59</v>
      </c>
      <c r="B19" s="104">
        <v>453</v>
      </c>
      <c r="C19" s="105">
        <v>28768</v>
      </c>
      <c r="D19" s="106"/>
      <c r="E19" s="104">
        <v>0</v>
      </c>
      <c r="F19" s="104">
        <v>0</v>
      </c>
      <c r="G19" s="106"/>
      <c r="H19" s="104">
        <v>32</v>
      </c>
      <c r="I19" s="107">
        <v>1667</v>
      </c>
      <c r="J19" s="106"/>
      <c r="K19" s="104">
        <v>0</v>
      </c>
      <c r="L19" s="104">
        <v>0</v>
      </c>
      <c r="M19" s="106"/>
      <c r="N19" s="108">
        <f t="shared" si="0"/>
        <v>485</v>
      </c>
      <c r="O19" s="107">
        <f t="shared" si="1"/>
        <v>30435</v>
      </c>
      <c r="P19" s="22"/>
    </row>
    <row r="20" spans="1:16" ht="20.25" customHeight="1">
      <c r="A20" s="77" t="s">
        <v>79</v>
      </c>
      <c r="B20" s="104">
        <f>SUM(B8:B19)</f>
        <v>1519</v>
      </c>
      <c r="C20" s="105">
        <f>SUM(C8:C19)</f>
        <v>65770</v>
      </c>
      <c r="D20" s="106"/>
      <c r="E20" s="104">
        <f>SUM(E8:E19)</f>
        <v>0</v>
      </c>
      <c r="F20" s="104">
        <f>SUM(F8:F19)</f>
        <v>0</v>
      </c>
      <c r="G20" s="106"/>
      <c r="H20" s="104">
        <f>SUM(H8:H19)</f>
        <v>82</v>
      </c>
      <c r="I20" s="107">
        <f>SUM(I8:I19)</f>
        <v>3438</v>
      </c>
      <c r="J20" s="106"/>
      <c r="K20" s="104">
        <v>0</v>
      </c>
      <c r="L20" s="104">
        <v>0</v>
      </c>
      <c r="M20" s="106"/>
      <c r="N20" s="108">
        <f>SUM(N8:N19)</f>
        <v>1601</v>
      </c>
      <c r="O20" s="108">
        <f>SUM(O8:O19)</f>
        <v>69208</v>
      </c>
      <c r="P20" s="22"/>
    </row>
    <row r="21" spans="1:16" ht="16.5">
      <c r="A21" s="69"/>
      <c r="B21" s="109"/>
      <c r="C21" s="109"/>
      <c r="D21" s="109"/>
      <c r="E21" s="109"/>
      <c r="F21" s="109"/>
      <c r="G21" s="109"/>
      <c r="H21" s="109"/>
      <c r="I21" s="109"/>
      <c r="J21" s="109"/>
      <c r="K21" s="109"/>
      <c r="L21" s="109"/>
      <c r="M21" s="109"/>
      <c r="N21" s="109"/>
      <c r="O21" s="109"/>
      <c r="P21" s="22"/>
    </row>
    <row r="22" spans="1:16" s="47" customFormat="1" ht="30.75" customHeight="1">
      <c r="A22" s="78" t="s">
        <v>80</v>
      </c>
      <c r="B22" s="426">
        <v>7304</v>
      </c>
      <c r="C22" s="427"/>
      <c r="D22" s="70"/>
      <c r="E22" s="426">
        <v>0</v>
      </c>
      <c r="F22" s="427"/>
      <c r="G22" s="70"/>
      <c r="H22" s="426">
        <v>170</v>
      </c>
      <c r="I22" s="427"/>
      <c r="J22" s="70"/>
      <c r="K22" s="426">
        <v>0</v>
      </c>
      <c r="L22" s="427"/>
      <c r="M22" s="70"/>
      <c r="N22" s="426">
        <f>SUM(B22+E22+H22+K22)</f>
        <v>7474</v>
      </c>
      <c r="O22" s="427"/>
      <c r="P22" s="46"/>
    </row>
    <row r="23" spans="1:16" s="48" customFormat="1" ht="16.5">
      <c r="A23" s="79"/>
      <c r="B23" s="422"/>
      <c r="C23" s="423"/>
      <c r="D23" s="109"/>
      <c r="E23" s="109"/>
      <c r="F23" s="109"/>
      <c r="G23" s="109"/>
      <c r="H23" s="109"/>
      <c r="I23" s="109"/>
      <c r="J23" s="109"/>
      <c r="K23" s="109"/>
      <c r="L23" s="109"/>
      <c r="M23" s="109"/>
      <c r="N23" s="109"/>
      <c r="O23" s="109"/>
      <c r="P23" s="22"/>
    </row>
    <row r="24" spans="1:16" s="49" customFormat="1" ht="30.75" customHeight="1">
      <c r="A24" s="72" t="s">
        <v>81</v>
      </c>
      <c r="B24" s="426">
        <v>1248</v>
      </c>
      <c r="C24" s="427"/>
      <c r="D24" s="70"/>
      <c r="E24" s="426">
        <v>0</v>
      </c>
      <c r="F24" s="427"/>
      <c r="G24" s="70"/>
      <c r="H24" s="426">
        <v>0</v>
      </c>
      <c r="I24" s="427"/>
      <c r="J24" s="70"/>
      <c r="K24" s="426">
        <v>0</v>
      </c>
      <c r="L24" s="427"/>
      <c r="M24" s="70"/>
      <c r="N24" s="426">
        <f>SUM(B24+E24+H24+K24)</f>
        <v>1248</v>
      </c>
      <c r="O24" s="427"/>
      <c r="P24" s="46"/>
    </row>
    <row r="25" spans="1:16" s="49" customFormat="1" ht="8.25" customHeight="1">
      <c r="A25" s="72"/>
      <c r="B25" s="73"/>
      <c r="C25" s="73"/>
      <c r="D25" s="74"/>
      <c r="E25" s="73"/>
      <c r="F25" s="73"/>
      <c r="G25" s="74"/>
      <c r="H25" s="73"/>
      <c r="I25" s="73"/>
      <c r="J25" s="74"/>
      <c r="K25" s="73"/>
      <c r="L25" s="73"/>
      <c r="M25" s="74"/>
      <c r="N25" s="73"/>
      <c r="O25" s="73"/>
      <c r="P25" s="46"/>
    </row>
    <row r="26" spans="1:16" ht="15" customHeight="1">
      <c r="A26" s="431" t="s">
        <v>82</v>
      </c>
      <c r="B26" s="431"/>
      <c r="C26" s="431"/>
      <c r="D26" s="431"/>
      <c r="E26" s="431"/>
      <c r="F26" s="431"/>
      <c r="G26" s="431"/>
      <c r="H26" s="431"/>
      <c r="I26" s="431"/>
      <c r="J26" s="431"/>
      <c r="K26" s="431"/>
      <c r="L26" s="431"/>
      <c r="M26" s="431"/>
      <c r="N26" s="431"/>
      <c r="O26" s="431"/>
      <c r="P26" s="22"/>
    </row>
    <row r="27" spans="1:16" ht="19.5" customHeight="1">
      <c r="A27" s="425" t="s">
        <v>124</v>
      </c>
      <c r="B27" s="425"/>
      <c r="C27" s="425"/>
      <c r="D27" s="425"/>
      <c r="E27" s="425"/>
      <c r="F27" s="425"/>
      <c r="G27" s="425"/>
      <c r="H27" s="425"/>
      <c r="I27" s="425"/>
      <c r="J27" s="425"/>
      <c r="K27" s="425"/>
      <c r="L27" s="425"/>
      <c r="M27" s="425"/>
      <c r="N27" s="425"/>
      <c r="O27" s="425"/>
      <c r="P27" s="22"/>
    </row>
    <row r="28" spans="1:16" s="50" customFormat="1" ht="19.5" customHeight="1">
      <c r="A28" s="428" t="s">
        <v>83</v>
      </c>
      <c r="B28" s="428"/>
      <c r="C28" s="428"/>
      <c r="D28" s="428"/>
      <c r="E28" s="428"/>
      <c r="F28" s="428"/>
      <c r="G28" s="428"/>
      <c r="H28" s="428"/>
      <c r="I28" s="428"/>
      <c r="J28" s="428"/>
      <c r="K28" s="428"/>
      <c r="L28" s="428"/>
      <c r="M28" s="428"/>
      <c r="N28" s="428"/>
      <c r="O28" s="428"/>
      <c r="P28" s="18"/>
    </row>
    <row r="29" spans="1:16" ht="32.25" customHeight="1">
      <c r="A29" s="430" t="s">
        <v>134</v>
      </c>
      <c r="B29" s="430"/>
      <c r="C29" s="430"/>
      <c r="D29" s="430"/>
      <c r="E29" s="430"/>
      <c r="F29" s="430"/>
      <c r="G29" s="430"/>
      <c r="H29" s="430"/>
      <c r="I29" s="430"/>
      <c r="J29" s="430"/>
      <c r="K29" s="430"/>
      <c r="L29" s="430"/>
      <c r="M29" s="430"/>
      <c r="N29" s="430"/>
      <c r="O29" s="430"/>
      <c r="P29" s="22"/>
    </row>
    <row r="30" spans="1:16" ht="32.25" customHeight="1">
      <c r="A30" s="430"/>
      <c r="B30" s="430"/>
      <c r="C30" s="430"/>
      <c r="D30" s="430"/>
      <c r="E30" s="430"/>
      <c r="F30" s="430"/>
      <c r="G30" s="430"/>
      <c r="H30" s="430"/>
      <c r="I30" s="430"/>
      <c r="J30" s="430"/>
      <c r="K30" s="430"/>
      <c r="L30" s="430"/>
      <c r="M30" s="430"/>
      <c r="N30" s="430"/>
      <c r="O30" s="430"/>
      <c r="P30" s="22"/>
    </row>
    <row r="31" spans="1:16" ht="32.25" customHeight="1">
      <c r="A31" s="430"/>
      <c r="B31" s="430"/>
      <c r="C31" s="430"/>
      <c r="D31" s="430"/>
      <c r="E31" s="430"/>
      <c r="F31" s="430"/>
      <c r="G31" s="430"/>
      <c r="H31" s="430"/>
      <c r="I31" s="430"/>
      <c r="J31" s="430"/>
      <c r="K31" s="430"/>
      <c r="L31" s="430"/>
      <c r="M31" s="430"/>
      <c r="N31" s="430"/>
      <c r="O31" s="430"/>
      <c r="P31" s="22"/>
    </row>
    <row r="32" spans="1:16" ht="32.25" customHeight="1">
      <c r="A32" s="430"/>
      <c r="B32" s="430"/>
      <c r="C32" s="430"/>
      <c r="D32" s="430"/>
      <c r="E32" s="430"/>
      <c r="F32" s="430"/>
      <c r="G32" s="430"/>
      <c r="H32" s="430"/>
      <c r="I32" s="430"/>
      <c r="J32" s="430"/>
      <c r="K32" s="430"/>
      <c r="L32" s="430"/>
      <c r="M32" s="430"/>
      <c r="N32" s="430"/>
      <c r="O32" s="430"/>
      <c r="P32" s="22"/>
    </row>
    <row r="33" spans="1:16" ht="33.75" customHeight="1">
      <c r="A33" s="430"/>
      <c r="B33" s="430"/>
      <c r="C33" s="430"/>
      <c r="D33" s="430"/>
      <c r="E33" s="430"/>
      <c r="F33" s="430"/>
      <c r="G33" s="430"/>
      <c r="H33" s="430"/>
      <c r="I33" s="430"/>
      <c r="J33" s="430"/>
      <c r="K33" s="430"/>
      <c r="L33" s="430"/>
      <c r="M33" s="430"/>
      <c r="N33" s="430"/>
      <c r="O33" s="430"/>
      <c r="P33" s="22"/>
    </row>
    <row r="34" spans="1:16" ht="5.25" customHeight="1">
      <c r="A34" s="80"/>
      <c r="B34" s="80"/>
      <c r="C34" s="80"/>
      <c r="D34" s="80"/>
      <c r="E34" s="80"/>
      <c r="F34" s="80"/>
      <c r="G34" s="80"/>
      <c r="H34" s="80"/>
      <c r="I34" s="80"/>
      <c r="J34" s="80"/>
      <c r="K34" s="80"/>
      <c r="L34" s="80"/>
      <c r="M34" s="80"/>
      <c r="N34" s="80"/>
      <c r="O34" s="80"/>
      <c r="P34" s="22"/>
    </row>
    <row r="35" spans="1:16" ht="16.5">
      <c r="A35" s="429" t="s">
        <v>185</v>
      </c>
      <c r="B35" s="429"/>
      <c r="C35" s="429"/>
      <c r="D35" s="429"/>
      <c r="E35" s="429"/>
      <c r="F35" s="429"/>
      <c r="G35" s="429"/>
      <c r="H35" s="429"/>
      <c r="I35" s="429"/>
      <c r="J35" s="429"/>
      <c r="K35" s="429"/>
      <c r="L35" s="429"/>
      <c r="M35" s="429"/>
      <c r="N35" s="429"/>
      <c r="O35" s="429"/>
      <c r="P35" s="22"/>
    </row>
  </sheetData>
  <mergeCells count="25">
    <mergeCell ref="A27:O27"/>
    <mergeCell ref="A28:O28"/>
    <mergeCell ref="A35:O35"/>
    <mergeCell ref="A29:O33"/>
    <mergeCell ref="B24:C24"/>
    <mergeCell ref="E24:F24"/>
    <mergeCell ref="H24:I24"/>
    <mergeCell ref="K24:L24"/>
    <mergeCell ref="N24:O24"/>
    <mergeCell ref="A26:O26"/>
    <mergeCell ref="B23:C23"/>
    <mergeCell ref="A2:O2"/>
    <mergeCell ref="A3:O3"/>
    <mergeCell ref="A4:O4"/>
    <mergeCell ref="A6:A7"/>
    <mergeCell ref="B6:C6"/>
    <mergeCell ref="E6:F6"/>
    <mergeCell ref="H6:I6"/>
    <mergeCell ref="K6:L6"/>
    <mergeCell ref="N6:O6"/>
    <mergeCell ref="B22:C22"/>
    <mergeCell ref="E22:F22"/>
    <mergeCell ref="H22:I22"/>
    <mergeCell ref="K22:L22"/>
    <mergeCell ref="N22:O22"/>
  </mergeCells>
  <pageMargins left="0.31496062992125984" right="0.39370078740157483" top="0.98425196850393704" bottom="0.70866141732283472" header="0" footer="0"/>
  <pageSetup scale="7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2:I37"/>
  <sheetViews>
    <sheetView zoomScaleNormal="100" workbookViewId="0">
      <selection activeCell="D18" sqref="D18"/>
    </sheetView>
  </sheetViews>
  <sheetFormatPr baseColWidth="10" defaultColWidth="10.625" defaultRowHeight="15" customHeight="1"/>
  <cols>
    <col min="1" max="1" width="7.875" style="52" customWidth="1"/>
    <col min="2" max="2" width="34.375" style="52" customWidth="1"/>
    <col min="3" max="3" width="90.625" style="52" customWidth="1"/>
    <col min="4" max="4" width="28" style="52" customWidth="1"/>
    <col min="5" max="5" width="36.625" style="52" customWidth="1"/>
    <col min="6" max="6" width="15.5" style="52" customWidth="1"/>
    <col min="7" max="7" width="10.25" style="52" customWidth="1"/>
    <col min="8" max="8" width="12.25" style="52" customWidth="1"/>
    <col min="9" max="9" width="12.125" style="52" customWidth="1"/>
    <col min="10" max="10" width="12.625" style="52" customWidth="1"/>
    <col min="11" max="11" width="9.625" style="52" customWidth="1"/>
    <col min="12" max="12" width="11.375" style="52" customWidth="1"/>
    <col min="13" max="13" width="12.125" style="52" customWidth="1"/>
    <col min="14" max="14" width="10.625" style="52"/>
    <col min="15" max="15" width="13" style="52" customWidth="1"/>
    <col min="16" max="16" width="10.625" style="52"/>
    <col min="17" max="17" width="13.25" style="52" customWidth="1"/>
    <col min="18" max="256" width="10.625" style="52"/>
    <col min="257" max="257" width="7.875" style="52" customWidth="1"/>
    <col min="258" max="258" width="36.25" style="52" customWidth="1"/>
    <col min="259" max="259" width="31.625" style="52" customWidth="1"/>
    <col min="260" max="260" width="28" style="52" customWidth="1"/>
    <col min="261" max="261" width="9.125" style="52" customWidth="1"/>
    <col min="262" max="262" width="9.75" style="52" customWidth="1"/>
    <col min="263" max="263" width="10.25" style="52" customWidth="1"/>
    <col min="264" max="264" width="12.25" style="52" customWidth="1"/>
    <col min="265" max="265" width="12.125" style="52" customWidth="1"/>
    <col min="266" max="266" width="12.625" style="52" customWidth="1"/>
    <col min="267" max="267" width="9.625" style="52" customWidth="1"/>
    <col min="268" max="268" width="11.375" style="52" customWidth="1"/>
    <col min="269" max="269" width="12.125" style="52" customWidth="1"/>
    <col min="270" max="270" width="10.625" style="52"/>
    <col min="271" max="271" width="13" style="52" customWidth="1"/>
    <col min="272" max="272" width="10.625" style="52"/>
    <col min="273" max="273" width="13.25" style="52" customWidth="1"/>
    <col min="274" max="512" width="10.625" style="52"/>
    <col min="513" max="513" width="7.875" style="52" customWidth="1"/>
    <col min="514" max="514" width="36.25" style="52" customWidth="1"/>
    <col min="515" max="515" width="31.625" style="52" customWidth="1"/>
    <col min="516" max="516" width="28" style="52" customWidth="1"/>
    <col min="517" max="517" width="9.125" style="52" customWidth="1"/>
    <col min="518" max="518" width="9.75" style="52" customWidth="1"/>
    <col min="519" max="519" width="10.25" style="52" customWidth="1"/>
    <col min="520" max="520" width="12.25" style="52" customWidth="1"/>
    <col min="521" max="521" width="12.125" style="52" customWidth="1"/>
    <col min="522" max="522" width="12.625" style="52" customWidth="1"/>
    <col min="523" max="523" width="9.625" style="52" customWidth="1"/>
    <col min="524" max="524" width="11.375" style="52" customWidth="1"/>
    <col min="525" max="525" width="12.125" style="52" customWidth="1"/>
    <col min="526" max="526" width="10.625" style="52"/>
    <col min="527" max="527" width="13" style="52" customWidth="1"/>
    <col min="528" max="528" width="10.625" style="52"/>
    <col min="529" max="529" width="13.25" style="52" customWidth="1"/>
    <col min="530" max="768" width="10.625" style="52"/>
    <col min="769" max="769" width="7.875" style="52" customWidth="1"/>
    <col min="770" max="770" width="36.25" style="52" customWidth="1"/>
    <col min="771" max="771" width="31.625" style="52" customWidth="1"/>
    <col min="772" max="772" width="28" style="52" customWidth="1"/>
    <col min="773" max="773" width="9.125" style="52" customWidth="1"/>
    <col min="774" max="774" width="9.75" style="52" customWidth="1"/>
    <col min="775" max="775" width="10.25" style="52" customWidth="1"/>
    <col min="776" max="776" width="12.25" style="52" customWidth="1"/>
    <col min="777" max="777" width="12.125" style="52" customWidth="1"/>
    <col min="778" max="778" width="12.625" style="52" customWidth="1"/>
    <col min="779" max="779" width="9.625" style="52" customWidth="1"/>
    <col min="780" max="780" width="11.375" style="52" customWidth="1"/>
    <col min="781" max="781" width="12.125" style="52" customWidth="1"/>
    <col min="782" max="782" width="10.625" style="52"/>
    <col min="783" max="783" width="13" style="52" customWidth="1"/>
    <col min="784" max="784" width="10.625" style="52"/>
    <col min="785" max="785" width="13.25" style="52" customWidth="1"/>
    <col min="786" max="1024" width="10.625" style="52"/>
    <col min="1025" max="1025" width="7.875" style="52" customWidth="1"/>
    <col min="1026" max="1026" width="36.25" style="52" customWidth="1"/>
    <col min="1027" max="1027" width="31.625" style="52" customWidth="1"/>
    <col min="1028" max="1028" width="28" style="52" customWidth="1"/>
    <col min="1029" max="1029" width="9.125" style="52" customWidth="1"/>
    <col min="1030" max="1030" width="9.75" style="52" customWidth="1"/>
    <col min="1031" max="1031" width="10.25" style="52" customWidth="1"/>
    <col min="1032" max="1032" width="12.25" style="52" customWidth="1"/>
    <col min="1033" max="1033" width="12.125" style="52" customWidth="1"/>
    <col min="1034" max="1034" width="12.625" style="52" customWidth="1"/>
    <col min="1035" max="1035" width="9.625" style="52" customWidth="1"/>
    <col min="1036" max="1036" width="11.375" style="52" customWidth="1"/>
    <col min="1037" max="1037" width="12.125" style="52" customWidth="1"/>
    <col min="1038" max="1038" width="10.625" style="52"/>
    <col min="1039" max="1039" width="13" style="52" customWidth="1"/>
    <col min="1040" max="1040" width="10.625" style="52"/>
    <col min="1041" max="1041" width="13.25" style="52" customWidth="1"/>
    <col min="1042" max="1280" width="10.625" style="52"/>
    <col min="1281" max="1281" width="7.875" style="52" customWidth="1"/>
    <col min="1282" max="1282" width="36.25" style="52" customWidth="1"/>
    <col min="1283" max="1283" width="31.625" style="52" customWidth="1"/>
    <col min="1284" max="1284" width="28" style="52" customWidth="1"/>
    <col min="1285" max="1285" width="9.125" style="52" customWidth="1"/>
    <col min="1286" max="1286" width="9.75" style="52" customWidth="1"/>
    <col min="1287" max="1287" width="10.25" style="52" customWidth="1"/>
    <col min="1288" max="1288" width="12.25" style="52" customWidth="1"/>
    <col min="1289" max="1289" width="12.125" style="52" customWidth="1"/>
    <col min="1290" max="1290" width="12.625" style="52" customWidth="1"/>
    <col min="1291" max="1291" width="9.625" style="52" customWidth="1"/>
    <col min="1292" max="1292" width="11.375" style="52" customWidth="1"/>
    <col min="1293" max="1293" width="12.125" style="52" customWidth="1"/>
    <col min="1294" max="1294" width="10.625" style="52"/>
    <col min="1295" max="1295" width="13" style="52" customWidth="1"/>
    <col min="1296" max="1296" width="10.625" style="52"/>
    <col min="1297" max="1297" width="13.25" style="52" customWidth="1"/>
    <col min="1298" max="1536" width="10.625" style="52"/>
    <col min="1537" max="1537" width="7.875" style="52" customWidth="1"/>
    <col min="1538" max="1538" width="36.25" style="52" customWidth="1"/>
    <col min="1539" max="1539" width="31.625" style="52" customWidth="1"/>
    <col min="1540" max="1540" width="28" style="52" customWidth="1"/>
    <col min="1541" max="1541" width="9.125" style="52" customWidth="1"/>
    <col min="1542" max="1542" width="9.75" style="52" customWidth="1"/>
    <col min="1543" max="1543" width="10.25" style="52" customWidth="1"/>
    <col min="1544" max="1544" width="12.25" style="52" customWidth="1"/>
    <col min="1545" max="1545" width="12.125" style="52" customWidth="1"/>
    <col min="1546" max="1546" width="12.625" style="52" customWidth="1"/>
    <col min="1547" max="1547" width="9.625" style="52" customWidth="1"/>
    <col min="1548" max="1548" width="11.375" style="52" customWidth="1"/>
    <col min="1549" max="1549" width="12.125" style="52" customWidth="1"/>
    <col min="1550" max="1550" width="10.625" style="52"/>
    <col min="1551" max="1551" width="13" style="52" customWidth="1"/>
    <col min="1552" max="1552" width="10.625" style="52"/>
    <col min="1553" max="1553" width="13.25" style="52" customWidth="1"/>
    <col min="1554" max="1792" width="10.625" style="52"/>
    <col min="1793" max="1793" width="7.875" style="52" customWidth="1"/>
    <col min="1794" max="1794" width="36.25" style="52" customWidth="1"/>
    <col min="1795" max="1795" width="31.625" style="52" customWidth="1"/>
    <col min="1796" max="1796" width="28" style="52" customWidth="1"/>
    <col min="1797" max="1797" width="9.125" style="52" customWidth="1"/>
    <col min="1798" max="1798" width="9.75" style="52" customWidth="1"/>
    <col min="1799" max="1799" width="10.25" style="52" customWidth="1"/>
    <col min="1800" max="1800" width="12.25" style="52" customWidth="1"/>
    <col min="1801" max="1801" width="12.125" style="52" customWidth="1"/>
    <col min="1802" max="1802" width="12.625" style="52" customWidth="1"/>
    <col min="1803" max="1803" width="9.625" style="52" customWidth="1"/>
    <col min="1804" max="1804" width="11.375" style="52" customWidth="1"/>
    <col min="1805" max="1805" width="12.125" style="52" customWidth="1"/>
    <col min="1806" max="1806" width="10.625" style="52"/>
    <col min="1807" max="1807" width="13" style="52" customWidth="1"/>
    <col min="1808" max="1808" width="10.625" style="52"/>
    <col min="1809" max="1809" width="13.25" style="52" customWidth="1"/>
    <col min="1810" max="2048" width="10.625" style="52"/>
    <col min="2049" max="2049" width="7.875" style="52" customWidth="1"/>
    <col min="2050" max="2050" width="36.25" style="52" customWidth="1"/>
    <col min="2051" max="2051" width="31.625" style="52" customWidth="1"/>
    <col min="2052" max="2052" width="28" style="52" customWidth="1"/>
    <col min="2053" max="2053" width="9.125" style="52" customWidth="1"/>
    <col min="2054" max="2054" width="9.75" style="52" customWidth="1"/>
    <col min="2055" max="2055" width="10.25" style="52" customWidth="1"/>
    <col min="2056" max="2056" width="12.25" style="52" customWidth="1"/>
    <col min="2057" max="2057" width="12.125" style="52" customWidth="1"/>
    <col min="2058" max="2058" width="12.625" style="52" customWidth="1"/>
    <col min="2059" max="2059" width="9.625" style="52" customWidth="1"/>
    <col min="2060" max="2060" width="11.375" style="52" customWidth="1"/>
    <col min="2061" max="2061" width="12.125" style="52" customWidth="1"/>
    <col min="2062" max="2062" width="10.625" style="52"/>
    <col min="2063" max="2063" width="13" style="52" customWidth="1"/>
    <col min="2064" max="2064" width="10.625" style="52"/>
    <col min="2065" max="2065" width="13.25" style="52" customWidth="1"/>
    <col min="2066" max="2304" width="10.625" style="52"/>
    <col min="2305" max="2305" width="7.875" style="52" customWidth="1"/>
    <col min="2306" max="2306" width="36.25" style="52" customWidth="1"/>
    <col min="2307" max="2307" width="31.625" style="52" customWidth="1"/>
    <col min="2308" max="2308" width="28" style="52" customWidth="1"/>
    <col min="2309" max="2309" width="9.125" style="52" customWidth="1"/>
    <col min="2310" max="2310" width="9.75" style="52" customWidth="1"/>
    <col min="2311" max="2311" width="10.25" style="52" customWidth="1"/>
    <col min="2312" max="2312" width="12.25" style="52" customWidth="1"/>
    <col min="2313" max="2313" width="12.125" style="52" customWidth="1"/>
    <col min="2314" max="2314" width="12.625" style="52" customWidth="1"/>
    <col min="2315" max="2315" width="9.625" style="52" customWidth="1"/>
    <col min="2316" max="2316" width="11.375" style="52" customWidth="1"/>
    <col min="2317" max="2317" width="12.125" style="52" customWidth="1"/>
    <col min="2318" max="2318" width="10.625" style="52"/>
    <col min="2319" max="2319" width="13" style="52" customWidth="1"/>
    <col min="2320" max="2320" width="10.625" style="52"/>
    <col min="2321" max="2321" width="13.25" style="52" customWidth="1"/>
    <col min="2322" max="2560" width="10.625" style="52"/>
    <col min="2561" max="2561" width="7.875" style="52" customWidth="1"/>
    <col min="2562" max="2562" width="36.25" style="52" customWidth="1"/>
    <col min="2563" max="2563" width="31.625" style="52" customWidth="1"/>
    <col min="2564" max="2564" width="28" style="52" customWidth="1"/>
    <col min="2565" max="2565" width="9.125" style="52" customWidth="1"/>
    <col min="2566" max="2566" width="9.75" style="52" customWidth="1"/>
    <col min="2567" max="2567" width="10.25" style="52" customWidth="1"/>
    <col min="2568" max="2568" width="12.25" style="52" customWidth="1"/>
    <col min="2569" max="2569" width="12.125" style="52" customWidth="1"/>
    <col min="2570" max="2570" width="12.625" style="52" customWidth="1"/>
    <col min="2571" max="2571" width="9.625" style="52" customWidth="1"/>
    <col min="2572" max="2572" width="11.375" style="52" customWidth="1"/>
    <col min="2573" max="2573" width="12.125" style="52" customWidth="1"/>
    <col min="2574" max="2574" width="10.625" style="52"/>
    <col min="2575" max="2575" width="13" style="52" customWidth="1"/>
    <col min="2576" max="2576" width="10.625" style="52"/>
    <col min="2577" max="2577" width="13.25" style="52" customWidth="1"/>
    <col min="2578" max="2816" width="10.625" style="52"/>
    <col min="2817" max="2817" width="7.875" style="52" customWidth="1"/>
    <col min="2818" max="2818" width="36.25" style="52" customWidth="1"/>
    <col min="2819" max="2819" width="31.625" style="52" customWidth="1"/>
    <col min="2820" max="2820" width="28" style="52" customWidth="1"/>
    <col min="2821" max="2821" width="9.125" style="52" customWidth="1"/>
    <col min="2822" max="2822" width="9.75" style="52" customWidth="1"/>
    <col min="2823" max="2823" width="10.25" style="52" customWidth="1"/>
    <col min="2824" max="2824" width="12.25" style="52" customWidth="1"/>
    <col min="2825" max="2825" width="12.125" style="52" customWidth="1"/>
    <col min="2826" max="2826" width="12.625" style="52" customWidth="1"/>
    <col min="2827" max="2827" width="9.625" style="52" customWidth="1"/>
    <col min="2828" max="2828" width="11.375" style="52" customWidth="1"/>
    <col min="2829" max="2829" width="12.125" style="52" customWidth="1"/>
    <col min="2830" max="2830" width="10.625" style="52"/>
    <col min="2831" max="2831" width="13" style="52" customWidth="1"/>
    <col min="2832" max="2832" width="10.625" style="52"/>
    <col min="2833" max="2833" width="13.25" style="52" customWidth="1"/>
    <col min="2834" max="3072" width="10.625" style="52"/>
    <col min="3073" max="3073" width="7.875" style="52" customWidth="1"/>
    <col min="3074" max="3074" width="36.25" style="52" customWidth="1"/>
    <col min="3075" max="3075" width="31.625" style="52" customWidth="1"/>
    <col min="3076" max="3076" width="28" style="52" customWidth="1"/>
    <col min="3077" max="3077" width="9.125" style="52" customWidth="1"/>
    <col min="3078" max="3078" width="9.75" style="52" customWidth="1"/>
    <col min="3079" max="3079" width="10.25" style="52" customWidth="1"/>
    <col min="3080" max="3080" width="12.25" style="52" customWidth="1"/>
    <col min="3081" max="3081" width="12.125" style="52" customWidth="1"/>
    <col min="3082" max="3082" width="12.625" style="52" customWidth="1"/>
    <col min="3083" max="3083" width="9.625" style="52" customWidth="1"/>
    <col min="3084" max="3084" width="11.375" style="52" customWidth="1"/>
    <col min="3085" max="3085" width="12.125" style="52" customWidth="1"/>
    <col min="3086" max="3086" width="10.625" style="52"/>
    <col min="3087" max="3087" width="13" style="52" customWidth="1"/>
    <col min="3088" max="3088" width="10.625" style="52"/>
    <col min="3089" max="3089" width="13.25" style="52" customWidth="1"/>
    <col min="3090" max="3328" width="10.625" style="52"/>
    <col min="3329" max="3329" width="7.875" style="52" customWidth="1"/>
    <col min="3330" max="3330" width="36.25" style="52" customWidth="1"/>
    <col min="3331" max="3331" width="31.625" style="52" customWidth="1"/>
    <col min="3332" max="3332" width="28" style="52" customWidth="1"/>
    <col min="3333" max="3333" width="9.125" style="52" customWidth="1"/>
    <col min="3334" max="3334" width="9.75" style="52" customWidth="1"/>
    <col min="3335" max="3335" width="10.25" style="52" customWidth="1"/>
    <col min="3336" max="3336" width="12.25" style="52" customWidth="1"/>
    <col min="3337" max="3337" width="12.125" style="52" customWidth="1"/>
    <col min="3338" max="3338" width="12.625" style="52" customWidth="1"/>
    <col min="3339" max="3339" width="9.625" style="52" customWidth="1"/>
    <col min="3340" max="3340" width="11.375" style="52" customWidth="1"/>
    <col min="3341" max="3341" width="12.125" style="52" customWidth="1"/>
    <col min="3342" max="3342" width="10.625" style="52"/>
    <col min="3343" max="3343" width="13" style="52" customWidth="1"/>
    <col min="3344" max="3344" width="10.625" style="52"/>
    <col min="3345" max="3345" width="13.25" style="52" customWidth="1"/>
    <col min="3346" max="3584" width="10.625" style="52"/>
    <col min="3585" max="3585" width="7.875" style="52" customWidth="1"/>
    <col min="3586" max="3586" width="36.25" style="52" customWidth="1"/>
    <col min="3587" max="3587" width="31.625" style="52" customWidth="1"/>
    <col min="3588" max="3588" width="28" style="52" customWidth="1"/>
    <col min="3589" max="3589" width="9.125" style="52" customWidth="1"/>
    <col min="3590" max="3590" width="9.75" style="52" customWidth="1"/>
    <col min="3591" max="3591" width="10.25" style="52" customWidth="1"/>
    <col min="3592" max="3592" width="12.25" style="52" customWidth="1"/>
    <col min="3593" max="3593" width="12.125" style="52" customWidth="1"/>
    <col min="3594" max="3594" width="12.625" style="52" customWidth="1"/>
    <col min="3595" max="3595" width="9.625" style="52" customWidth="1"/>
    <col min="3596" max="3596" width="11.375" style="52" customWidth="1"/>
    <col min="3597" max="3597" width="12.125" style="52" customWidth="1"/>
    <col min="3598" max="3598" width="10.625" style="52"/>
    <col min="3599" max="3599" width="13" style="52" customWidth="1"/>
    <col min="3600" max="3600" width="10.625" style="52"/>
    <col min="3601" max="3601" width="13.25" style="52" customWidth="1"/>
    <col min="3602" max="3840" width="10.625" style="52"/>
    <col min="3841" max="3841" width="7.875" style="52" customWidth="1"/>
    <col min="3842" max="3842" width="36.25" style="52" customWidth="1"/>
    <col min="3843" max="3843" width="31.625" style="52" customWidth="1"/>
    <col min="3844" max="3844" width="28" style="52" customWidth="1"/>
    <col min="3845" max="3845" width="9.125" style="52" customWidth="1"/>
    <col min="3846" max="3846" width="9.75" style="52" customWidth="1"/>
    <col min="3847" max="3847" width="10.25" style="52" customWidth="1"/>
    <col min="3848" max="3848" width="12.25" style="52" customWidth="1"/>
    <col min="3849" max="3849" width="12.125" style="52" customWidth="1"/>
    <col min="3850" max="3850" width="12.625" style="52" customWidth="1"/>
    <col min="3851" max="3851" width="9.625" style="52" customWidth="1"/>
    <col min="3852" max="3852" width="11.375" style="52" customWidth="1"/>
    <col min="3853" max="3853" width="12.125" style="52" customWidth="1"/>
    <col min="3854" max="3854" width="10.625" style="52"/>
    <col min="3855" max="3855" width="13" style="52" customWidth="1"/>
    <col min="3856" max="3856" width="10.625" style="52"/>
    <col min="3857" max="3857" width="13.25" style="52" customWidth="1"/>
    <col min="3858" max="4096" width="10.625" style="52"/>
    <col min="4097" max="4097" width="7.875" style="52" customWidth="1"/>
    <col min="4098" max="4098" width="36.25" style="52" customWidth="1"/>
    <col min="4099" max="4099" width="31.625" style="52" customWidth="1"/>
    <col min="4100" max="4100" width="28" style="52" customWidth="1"/>
    <col min="4101" max="4101" width="9.125" style="52" customWidth="1"/>
    <col min="4102" max="4102" width="9.75" style="52" customWidth="1"/>
    <col min="4103" max="4103" width="10.25" style="52" customWidth="1"/>
    <col min="4104" max="4104" width="12.25" style="52" customWidth="1"/>
    <col min="4105" max="4105" width="12.125" style="52" customWidth="1"/>
    <col min="4106" max="4106" width="12.625" style="52" customWidth="1"/>
    <col min="4107" max="4107" width="9.625" style="52" customWidth="1"/>
    <col min="4108" max="4108" width="11.375" style="52" customWidth="1"/>
    <col min="4109" max="4109" width="12.125" style="52" customWidth="1"/>
    <col min="4110" max="4110" width="10.625" style="52"/>
    <col min="4111" max="4111" width="13" style="52" customWidth="1"/>
    <col min="4112" max="4112" width="10.625" style="52"/>
    <col min="4113" max="4113" width="13.25" style="52" customWidth="1"/>
    <col min="4114" max="4352" width="10.625" style="52"/>
    <col min="4353" max="4353" width="7.875" style="52" customWidth="1"/>
    <col min="4354" max="4354" width="36.25" style="52" customWidth="1"/>
    <col min="4355" max="4355" width="31.625" style="52" customWidth="1"/>
    <col min="4356" max="4356" width="28" style="52" customWidth="1"/>
    <col min="4357" max="4357" width="9.125" style="52" customWidth="1"/>
    <col min="4358" max="4358" width="9.75" style="52" customWidth="1"/>
    <col min="4359" max="4359" width="10.25" style="52" customWidth="1"/>
    <col min="4360" max="4360" width="12.25" style="52" customWidth="1"/>
    <col min="4361" max="4361" width="12.125" style="52" customWidth="1"/>
    <col min="4362" max="4362" width="12.625" style="52" customWidth="1"/>
    <col min="4363" max="4363" width="9.625" style="52" customWidth="1"/>
    <col min="4364" max="4364" width="11.375" style="52" customWidth="1"/>
    <col min="4365" max="4365" width="12.125" style="52" customWidth="1"/>
    <col min="4366" max="4366" width="10.625" style="52"/>
    <col min="4367" max="4367" width="13" style="52" customWidth="1"/>
    <col min="4368" max="4368" width="10.625" style="52"/>
    <col min="4369" max="4369" width="13.25" style="52" customWidth="1"/>
    <col min="4370" max="4608" width="10.625" style="52"/>
    <col min="4609" max="4609" width="7.875" style="52" customWidth="1"/>
    <col min="4610" max="4610" width="36.25" style="52" customWidth="1"/>
    <col min="4611" max="4611" width="31.625" style="52" customWidth="1"/>
    <col min="4612" max="4612" width="28" style="52" customWidth="1"/>
    <col min="4613" max="4613" width="9.125" style="52" customWidth="1"/>
    <col min="4614" max="4614" width="9.75" style="52" customWidth="1"/>
    <col min="4615" max="4615" width="10.25" style="52" customWidth="1"/>
    <col min="4616" max="4616" width="12.25" style="52" customWidth="1"/>
    <col min="4617" max="4617" width="12.125" style="52" customWidth="1"/>
    <col min="4618" max="4618" width="12.625" style="52" customWidth="1"/>
    <col min="4619" max="4619" width="9.625" style="52" customWidth="1"/>
    <col min="4620" max="4620" width="11.375" style="52" customWidth="1"/>
    <col min="4621" max="4621" width="12.125" style="52" customWidth="1"/>
    <col min="4622" max="4622" width="10.625" style="52"/>
    <col min="4623" max="4623" width="13" style="52" customWidth="1"/>
    <col min="4624" max="4624" width="10.625" style="52"/>
    <col min="4625" max="4625" width="13.25" style="52" customWidth="1"/>
    <col min="4626" max="4864" width="10.625" style="52"/>
    <col min="4865" max="4865" width="7.875" style="52" customWidth="1"/>
    <col min="4866" max="4866" width="36.25" style="52" customWidth="1"/>
    <col min="4867" max="4867" width="31.625" style="52" customWidth="1"/>
    <col min="4868" max="4868" width="28" style="52" customWidth="1"/>
    <col min="4869" max="4869" width="9.125" style="52" customWidth="1"/>
    <col min="4870" max="4870" width="9.75" style="52" customWidth="1"/>
    <col min="4871" max="4871" width="10.25" style="52" customWidth="1"/>
    <col min="4872" max="4872" width="12.25" style="52" customWidth="1"/>
    <col min="4873" max="4873" width="12.125" style="52" customWidth="1"/>
    <col min="4874" max="4874" width="12.625" style="52" customWidth="1"/>
    <col min="4875" max="4875" width="9.625" style="52" customWidth="1"/>
    <col min="4876" max="4876" width="11.375" style="52" customWidth="1"/>
    <col min="4877" max="4877" width="12.125" style="52" customWidth="1"/>
    <col min="4878" max="4878" width="10.625" style="52"/>
    <col min="4879" max="4879" width="13" style="52" customWidth="1"/>
    <col min="4880" max="4880" width="10.625" style="52"/>
    <col min="4881" max="4881" width="13.25" style="52" customWidth="1"/>
    <col min="4882" max="5120" width="10.625" style="52"/>
    <col min="5121" max="5121" width="7.875" style="52" customWidth="1"/>
    <col min="5122" max="5122" width="36.25" style="52" customWidth="1"/>
    <col min="5123" max="5123" width="31.625" style="52" customWidth="1"/>
    <col min="5124" max="5124" width="28" style="52" customWidth="1"/>
    <col min="5125" max="5125" width="9.125" style="52" customWidth="1"/>
    <col min="5126" max="5126" width="9.75" style="52" customWidth="1"/>
    <col min="5127" max="5127" width="10.25" style="52" customWidth="1"/>
    <col min="5128" max="5128" width="12.25" style="52" customWidth="1"/>
    <col min="5129" max="5129" width="12.125" style="52" customWidth="1"/>
    <col min="5130" max="5130" width="12.625" style="52" customWidth="1"/>
    <col min="5131" max="5131" width="9.625" style="52" customWidth="1"/>
    <col min="5132" max="5132" width="11.375" style="52" customWidth="1"/>
    <col min="5133" max="5133" width="12.125" style="52" customWidth="1"/>
    <col min="5134" max="5134" width="10.625" style="52"/>
    <col min="5135" max="5135" width="13" style="52" customWidth="1"/>
    <col min="5136" max="5136" width="10.625" style="52"/>
    <col min="5137" max="5137" width="13.25" style="52" customWidth="1"/>
    <col min="5138" max="5376" width="10.625" style="52"/>
    <col min="5377" max="5377" width="7.875" style="52" customWidth="1"/>
    <col min="5378" max="5378" width="36.25" style="52" customWidth="1"/>
    <col min="5379" max="5379" width="31.625" style="52" customWidth="1"/>
    <col min="5380" max="5380" width="28" style="52" customWidth="1"/>
    <col min="5381" max="5381" width="9.125" style="52" customWidth="1"/>
    <col min="5382" max="5382" width="9.75" style="52" customWidth="1"/>
    <col min="5383" max="5383" width="10.25" style="52" customWidth="1"/>
    <col min="5384" max="5384" width="12.25" style="52" customWidth="1"/>
    <col min="5385" max="5385" width="12.125" style="52" customWidth="1"/>
    <col min="5386" max="5386" width="12.625" style="52" customWidth="1"/>
    <col min="5387" max="5387" width="9.625" style="52" customWidth="1"/>
    <col min="5388" max="5388" width="11.375" style="52" customWidth="1"/>
    <col min="5389" max="5389" width="12.125" style="52" customWidth="1"/>
    <col min="5390" max="5390" width="10.625" style="52"/>
    <col min="5391" max="5391" width="13" style="52" customWidth="1"/>
    <col min="5392" max="5392" width="10.625" style="52"/>
    <col min="5393" max="5393" width="13.25" style="52" customWidth="1"/>
    <col min="5394" max="5632" width="10.625" style="52"/>
    <col min="5633" max="5633" width="7.875" style="52" customWidth="1"/>
    <col min="5634" max="5634" width="36.25" style="52" customWidth="1"/>
    <col min="5635" max="5635" width="31.625" style="52" customWidth="1"/>
    <col min="5636" max="5636" width="28" style="52" customWidth="1"/>
    <col min="5637" max="5637" width="9.125" style="52" customWidth="1"/>
    <col min="5638" max="5638" width="9.75" style="52" customWidth="1"/>
    <col min="5639" max="5639" width="10.25" style="52" customWidth="1"/>
    <col min="5640" max="5640" width="12.25" style="52" customWidth="1"/>
    <col min="5641" max="5641" width="12.125" style="52" customWidth="1"/>
    <col min="5642" max="5642" width="12.625" style="52" customWidth="1"/>
    <col min="5643" max="5643" width="9.625" style="52" customWidth="1"/>
    <col min="5644" max="5644" width="11.375" style="52" customWidth="1"/>
    <col min="5645" max="5645" width="12.125" style="52" customWidth="1"/>
    <col min="5646" max="5646" width="10.625" style="52"/>
    <col min="5647" max="5647" width="13" style="52" customWidth="1"/>
    <col min="5648" max="5648" width="10.625" style="52"/>
    <col min="5649" max="5649" width="13.25" style="52" customWidth="1"/>
    <col min="5650" max="5888" width="10.625" style="52"/>
    <col min="5889" max="5889" width="7.875" style="52" customWidth="1"/>
    <col min="5890" max="5890" width="36.25" style="52" customWidth="1"/>
    <col min="5891" max="5891" width="31.625" style="52" customWidth="1"/>
    <col min="5892" max="5892" width="28" style="52" customWidth="1"/>
    <col min="5893" max="5893" width="9.125" style="52" customWidth="1"/>
    <col min="5894" max="5894" width="9.75" style="52" customWidth="1"/>
    <col min="5895" max="5895" width="10.25" style="52" customWidth="1"/>
    <col min="5896" max="5896" width="12.25" style="52" customWidth="1"/>
    <col min="5897" max="5897" width="12.125" style="52" customWidth="1"/>
    <col min="5898" max="5898" width="12.625" style="52" customWidth="1"/>
    <col min="5899" max="5899" width="9.625" style="52" customWidth="1"/>
    <col min="5900" max="5900" width="11.375" style="52" customWidth="1"/>
    <col min="5901" max="5901" width="12.125" style="52" customWidth="1"/>
    <col min="5902" max="5902" width="10.625" style="52"/>
    <col min="5903" max="5903" width="13" style="52" customWidth="1"/>
    <col min="5904" max="5904" width="10.625" style="52"/>
    <col min="5905" max="5905" width="13.25" style="52" customWidth="1"/>
    <col min="5906" max="6144" width="10.625" style="52"/>
    <col min="6145" max="6145" width="7.875" style="52" customWidth="1"/>
    <col min="6146" max="6146" width="36.25" style="52" customWidth="1"/>
    <col min="6147" max="6147" width="31.625" style="52" customWidth="1"/>
    <col min="6148" max="6148" width="28" style="52" customWidth="1"/>
    <col min="6149" max="6149" width="9.125" style="52" customWidth="1"/>
    <col min="6150" max="6150" width="9.75" style="52" customWidth="1"/>
    <col min="6151" max="6151" width="10.25" style="52" customWidth="1"/>
    <col min="6152" max="6152" width="12.25" style="52" customWidth="1"/>
    <col min="6153" max="6153" width="12.125" style="52" customWidth="1"/>
    <col min="6154" max="6154" width="12.625" style="52" customWidth="1"/>
    <col min="6155" max="6155" width="9.625" style="52" customWidth="1"/>
    <col min="6156" max="6156" width="11.375" style="52" customWidth="1"/>
    <col min="6157" max="6157" width="12.125" style="52" customWidth="1"/>
    <col min="6158" max="6158" width="10.625" style="52"/>
    <col min="6159" max="6159" width="13" style="52" customWidth="1"/>
    <col min="6160" max="6160" width="10.625" style="52"/>
    <col min="6161" max="6161" width="13.25" style="52" customWidth="1"/>
    <col min="6162" max="6400" width="10.625" style="52"/>
    <col min="6401" max="6401" width="7.875" style="52" customWidth="1"/>
    <col min="6402" max="6402" width="36.25" style="52" customWidth="1"/>
    <col min="6403" max="6403" width="31.625" style="52" customWidth="1"/>
    <col min="6404" max="6404" width="28" style="52" customWidth="1"/>
    <col min="6405" max="6405" width="9.125" style="52" customWidth="1"/>
    <col min="6406" max="6406" width="9.75" style="52" customWidth="1"/>
    <col min="6407" max="6407" width="10.25" style="52" customWidth="1"/>
    <col min="6408" max="6408" width="12.25" style="52" customWidth="1"/>
    <col min="6409" max="6409" width="12.125" style="52" customWidth="1"/>
    <col min="6410" max="6410" width="12.625" style="52" customWidth="1"/>
    <col min="6411" max="6411" width="9.625" style="52" customWidth="1"/>
    <col min="6412" max="6412" width="11.375" style="52" customWidth="1"/>
    <col min="6413" max="6413" width="12.125" style="52" customWidth="1"/>
    <col min="6414" max="6414" width="10.625" style="52"/>
    <col min="6415" max="6415" width="13" style="52" customWidth="1"/>
    <col min="6416" max="6416" width="10.625" style="52"/>
    <col min="6417" max="6417" width="13.25" style="52" customWidth="1"/>
    <col min="6418" max="6656" width="10.625" style="52"/>
    <col min="6657" max="6657" width="7.875" style="52" customWidth="1"/>
    <col min="6658" max="6658" width="36.25" style="52" customWidth="1"/>
    <col min="6659" max="6659" width="31.625" style="52" customWidth="1"/>
    <col min="6660" max="6660" width="28" style="52" customWidth="1"/>
    <col min="6661" max="6661" width="9.125" style="52" customWidth="1"/>
    <col min="6662" max="6662" width="9.75" style="52" customWidth="1"/>
    <col min="6663" max="6663" width="10.25" style="52" customWidth="1"/>
    <col min="6664" max="6664" width="12.25" style="52" customWidth="1"/>
    <col min="6665" max="6665" width="12.125" style="52" customWidth="1"/>
    <col min="6666" max="6666" width="12.625" style="52" customWidth="1"/>
    <col min="6667" max="6667" width="9.625" style="52" customWidth="1"/>
    <col min="6668" max="6668" width="11.375" style="52" customWidth="1"/>
    <col min="6669" max="6669" width="12.125" style="52" customWidth="1"/>
    <col min="6670" max="6670" width="10.625" style="52"/>
    <col min="6671" max="6671" width="13" style="52" customWidth="1"/>
    <col min="6672" max="6672" width="10.625" style="52"/>
    <col min="6673" max="6673" width="13.25" style="52" customWidth="1"/>
    <col min="6674" max="6912" width="10.625" style="52"/>
    <col min="6913" max="6913" width="7.875" style="52" customWidth="1"/>
    <col min="6914" max="6914" width="36.25" style="52" customWidth="1"/>
    <col min="6915" max="6915" width="31.625" style="52" customWidth="1"/>
    <col min="6916" max="6916" width="28" style="52" customWidth="1"/>
    <col min="6917" max="6917" width="9.125" style="52" customWidth="1"/>
    <col min="6918" max="6918" width="9.75" style="52" customWidth="1"/>
    <col min="6919" max="6919" width="10.25" style="52" customWidth="1"/>
    <col min="6920" max="6920" width="12.25" style="52" customWidth="1"/>
    <col min="6921" max="6921" width="12.125" style="52" customWidth="1"/>
    <col min="6922" max="6922" width="12.625" style="52" customWidth="1"/>
    <col min="6923" max="6923" width="9.625" style="52" customWidth="1"/>
    <col min="6924" max="6924" width="11.375" style="52" customWidth="1"/>
    <col min="6925" max="6925" width="12.125" style="52" customWidth="1"/>
    <col min="6926" max="6926" width="10.625" style="52"/>
    <col min="6927" max="6927" width="13" style="52" customWidth="1"/>
    <col min="6928" max="6928" width="10.625" style="52"/>
    <col min="6929" max="6929" width="13.25" style="52" customWidth="1"/>
    <col min="6930" max="7168" width="10.625" style="52"/>
    <col min="7169" max="7169" width="7.875" style="52" customWidth="1"/>
    <col min="7170" max="7170" width="36.25" style="52" customWidth="1"/>
    <col min="7171" max="7171" width="31.625" style="52" customWidth="1"/>
    <col min="7172" max="7172" width="28" style="52" customWidth="1"/>
    <col min="7173" max="7173" width="9.125" style="52" customWidth="1"/>
    <col min="7174" max="7174" width="9.75" style="52" customWidth="1"/>
    <col min="7175" max="7175" width="10.25" style="52" customWidth="1"/>
    <col min="7176" max="7176" width="12.25" style="52" customWidth="1"/>
    <col min="7177" max="7177" width="12.125" style="52" customWidth="1"/>
    <col min="7178" max="7178" width="12.625" style="52" customWidth="1"/>
    <col min="7179" max="7179" width="9.625" style="52" customWidth="1"/>
    <col min="7180" max="7180" width="11.375" style="52" customWidth="1"/>
    <col min="7181" max="7181" width="12.125" style="52" customWidth="1"/>
    <col min="7182" max="7182" width="10.625" style="52"/>
    <col min="7183" max="7183" width="13" style="52" customWidth="1"/>
    <col min="7184" max="7184" width="10.625" style="52"/>
    <col min="7185" max="7185" width="13.25" style="52" customWidth="1"/>
    <col min="7186" max="7424" width="10.625" style="52"/>
    <col min="7425" max="7425" width="7.875" style="52" customWidth="1"/>
    <col min="7426" max="7426" width="36.25" style="52" customWidth="1"/>
    <col min="7427" max="7427" width="31.625" style="52" customWidth="1"/>
    <col min="7428" max="7428" width="28" style="52" customWidth="1"/>
    <col min="7429" max="7429" width="9.125" style="52" customWidth="1"/>
    <col min="7430" max="7430" width="9.75" style="52" customWidth="1"/>
    <col min="7431" max="7431" width="10.25" style="52" customWidth="1"/>
    <col min="7432" max="7432" width="12.25" style="52" customWidth="1"/>
    <col min="7433" max="7433" width="12.125" style="52" customWidth="1"/>
    <col min="7434" max="7434" width="12.625" style="52" customWidth="1"/>
    <col min="7435" max="7435" width="9.625" style="52" customWidth="1"/>
    <col min="7436" max="7436" width="11.375" style="52" customWidth="1"/>
    <col min="7437" max="7437" width="12.125" style="52" customWidth="1"/>
    <col min="7438" max="7438" width="10.625" style="52"/>
    <col min="7439" max="7439" width="13" style="52" customWidth="1"/>
    <col min="7440" max="7440" width="10.625" style="52"/>
    <col min="7441" max="7441" width="13.25" style="52" customWidth="1"/>
    <col min="7442" max="7680" width="10.625" style="52"/>
    <col min="7681" max="7681" width="7.875" style="52" customWidth="1"/>
    <col min="7682" max="7682" width="36.25" style="52" customWidth="1"/>
    <col min="7683" max="7683" width="31.625" style="52" customWidth="1"/>
    <col min="7684" max="7684" width="28" style="52" customWidth="1"/>
    <col min="7685" max="7685" width="9.125" style="52" customWidth="1"/>
    <col min="7686" max="7686" width="9.75" style="52" customWidth="1"/>
    <col min="7687" max="7687" width="10.25" style="52" customWidth="1"/>
    <col min="7688" max="7688" width="12.25" style="52" customWidth="1"/>
    <col min="7689" max="7689" width="12.125" style="52" customWidth="1"/>
    <col min="7690" max="7690" width="12.625" style="52" customWidth="1"/>
    <col min="7691" max="7691" width="9.625" style="52" customWidth="1"/>
    <col min="7692" max="7692" width="11.375" style="52" customWidth="1"/>
    <col min="7693" max="7693" width="12.125" style="52" customWidth="1"/>
    <col min="7694" max="7694" width="10.625" style="52"/>
    <col min="7695" max="7695" width="13" style="52" customWidth="1"/>
    <col min="7696" max="7696" width="10.625" style="52"/>
    <col min="7697" max="7697" width="13.25" style="52" customWidth="1"/>
    <col min="7698" max="7936" width="10.625" style="52"/>
    <col min="7937" max="7937" width="7.875" style="52" customWidth="1"/>
    <col min="7938" max="7938" width="36.25" style="52" customWidth="1"/>
    <col min="7939" max="7939" width="31.625" style="52" customWidth="1"/>
    <col min="7940" max="7940" width="28" style="52" customWidth="1"/>
    <col min="7941" max="7941" width="9.125" style="52" customWidth="1"/>
    <col min="7942" max="7942" width="9.75" style="52" customWidth="1"/>
    <col min="7943" max="7943" width="10.25" style="52" customWidth="1"/>
    <col min="7944" max="7944" width="12.25" style="52" customWidth="1"/>
    <col min="7945" max="7945" width="12.125" style="52" customWidth="1"/>
    <col min="7946" max="7946" width="12.625" style="52" customWidth="1"/>
    <col min="7947" max="7947" width="9.625" style="52" customWidth="1"/>
    <col min="7948" max="7948" width="11.375" style="52" customWidth="1"/>
    <col min="7949" max="7949" width="12.125" style="52" customWidth="1"/>
    <col min="7950" max="7950" width="10.625" style="52"/>
    <col min="7951" max="7951" width="13" style="52" customWidth="1"/>
    <col min="7952" max="7952" width="10.625" style="52"/>
    <col min="7953" max="7953" width="13.25" style="52" customWidth="1"/>
    <col min="7954" max="8192" width="10.625" style="52"/>
    <col min="8193" max="8193" width="7.875" style="52" customWidth="1"/>
    <col min="8194" max="8194" width="36.25" style="52" customWidth="1"/>
    <col min="8195" max="8195" width="31.625" style="52" customWidth="1"/>
    <col min="8196" max="8196" width="28" style="52" customWidth="1"/>
    <col min="8197" max="8197" width="9.125" style="52" customWidth="1"/>
    <col min="8198" max="8198" width="9.75" style="52" customWidth="1"/>
    <col min="8199" max="8199" width="10.25" style="52" customWidth="1"/>
    <col min="8200" max="8200" width="12.25" style="52" customWidth="1"/>
    <col min="8201" max="8201" width="12.125" style="52" customWidth="1"/>
    <col min="8202" max="8202" width="12.625" style="52" customWidth="1"/>
    <col min="8203" max="8203" width="9.625" style="52" customWidth="1"/>
    <col min="8204" max="8204" width="11.375" style="52" customWidth="1"/>
    <col min="8205" max="8205" width="12.125" style="52" customWidth="1"/>
    <col min="8206" max="8206" width="10.625" style="52"/>
    <col min="8207" max="8207" width="13" style="52" customWidth="1"/>
    <col min="8208" max="8208" width="10.625" style="52"/>
    <col min="8209" max="8209" width="13.25" style="52" customWidth="1"/>
    <col min="8210" max="8448" width="10.625" style="52"/>
    <col min="8449" max="8449" width="7.875" style="52" customWidth="1"/>
    <col min="8450" max="8450" width="36.25" style="52" customWidth="1"/>
    <col min="8451" max="8451" width="31.625" style="52" customWidth="1"/>
    <col min="8452" max="8452" width="28" style="52" customWidth="1"/>
    <col min="8453" max="8453" width="9.125" style="52" customWidth="1"/>
    <col min="8454" max="8454" width="9.75" style="52" customWidth="1"/>
    <col min="8455" max="8455" width="10.25" style="52" customWidth="1"/>
    <col min="8456" max="8456" width="12.25" style="52" customWidth="1"/>
    <col min="8457" max="8457" width="12.125" style="52" customWidth="1"/>
    <col min="8458" max="8458" width="12.625" style="52" customWidth="1"/>
    <col min="8459" max="8459" width="9.625" style="52" customWidth="1"/>
    <col min="8460" max="8460" width="11.375" style="52" customWidth="1"/>
    <col min="8461" max="8461" width="12.125" style="52" customWidth="1"/>
    <col min="8462" max="8462" width="10.625" style="52"/>
    <col min="8463" max="8463" width="13" style="52" customWidth="1"/>
    <col min="8464" max="8464" width="10.625" style="52"/>
    <col min="8465" max="8465" width="13.25" style="52" customWidth="1"/>
    <col min="8466" max="8704" width="10.625" style="52"/>
    <col min="8705" max="8705" width="7.875" style="52" customWidth="1"/>
    <col min="8706" max="8706" width="36.25" style="52" customWidth="1"/>
    <col min="8707" max="8707" width="31.625" style="52" customWidth="1"/>
    <col min="8708" max="8708" width="28" style="52" customWidth="1"/>
    <col min="8709" max="8709" width="9.125" style="52" customWidth="1"/>
    <col min="8710" max="8710" width="9.75" style="52" customWidth="1"/>
    <col min="8711" max="8711" width="10.25" style="52" customWidth="1"/>
    <col min="8712" max="8712" width="12.25" style="52" customWidth="1"/>
    <col min="8713" max="8713" width="12.125" style="52" customWidth="1"/>
    <col min="8714" max="8714" width="12.625" style="52" customWidth="1"/>
    <col min="8715" max="8715" width="9.625" style="52" customWidth="1"/>
    <col min="8716" max="8716" width="11.375" style="52" customWidth="1"/>
    <col min="8717" max="8717" width="12.125" style="52" customWidth="1"/>
    <col min="8718" max="8718" width="10.625" style="52"/>
    <col min="8719" max="8719" width="13" style="52" customWidth="1"/>
    <col min="8720" max="8720" width="10.625" style="52"/>
    <col min="8721" max="8721" width="13.25" style="52" customWidth="1"/>
    <col min="8722" max="8960" width="10.625" style="52"/>
    <col min="8961" max="8961" width="7.875" style="52" customWidth="1"/>
    <col min="8962" max="8962" width="36.25" style="52" customWidth="1"/>
    <col min="8963" max="8963" width="31.625" style="52" customWidth="1"/>
    <col min="8964" max="8964" width="28" style="52" customWidth="1"/>
    <col min="8965" max="8965" width="9.125" style="52" customWidth="1"/>
    <col min="8966" max="8966" width="9.75" style="52" customWidth="1"/>
    <col min="8967" max="8967" width="10.25" style="52" customWidth="1"/>
    <col min="8968" max="8968" width="12.25" style="52" customWidth="1"/>
    <col min="8969" max="8969" width="12.125" style="52" customWidth="1"/>
    <col min="8970" max="8970" width="12.625" style="52" customWidth="1"/>
    <col min="8971" max="8971" width="9.625" style="52" customWidth="1"/>
    <col min="8972" max="8972" width="11.375" style="52" customWidth="1"/>
    <col min="8973" max="8973" width="12.125" style="52" customWidth="1"/>
    <col min="8974" max="8974" width="10.625" style="52"/>
    <col min="8975" max="8975" width="13" style="52" customWidth="1"/>
    <col min="8976" max="8976" width="10.625" style="52"/>
    <col min="8977" max="8977" width="13.25" style="52" customWidth="1"/>
    <col min="8978" max="9216" width="10.625" style="52"/>
    <col min="9217" max="9217" width="7.875" style="52" customWidth="1"/>
    <col min="9218" max="9218" width="36.25" style="52" customWidth="1"/>
    <col min="9219" max="9219" width="31.625" style="52" customWidth="1"/>
    <col min="9220" max="9220" width="28" style="52" customWidth="1"/>
    <col min="9221" max="9221" width="9.125" style="52" customWidth="1"/>
    <col min="9222" max="9222" width="9.75" style="52" customWidth="1"/>
    <col min="9223" max="9223" width="10.25" style="52" customWidth="1"/>
    <col min="9224" max="9224" width="12.25" style="52" customWidth="1"/>
    <col min="9225" max="9225" width="12.125" style="52" customWidth="1"/>
    <col min="9226" max="9226" width="12.625" style="52" customWidth="1"/>
    <col min="9227" max="9227" width="9.625" style="52" customWidth="1"/>
    <col min="9228" max="9228" width="11.375" style="52" customWidth="1"/>
    <col min="9229" max="9229" width="12.125" style="52" customWidth="1"/>
    <col min="9230" max="9230" width="10.625" style="52"/>
    <col min="9231" max="9231" width="13" style="52" customWidth="1"/>
    <col min="9232" max="9232" width="10.625" style="52"/>
    <col min="9233" max="9233" width="13.25" style="52" customWidth="1"/>
    <col min="9234" max="9472" width="10.625" style="52"/>
    <col min="9473" max="9473" width="7.875" style="52" customWidth="1"/>
    <col min="9474" max="9474" width="36.25" style="52" customWidth="1"/>
    <col min="9475" max="9475" width="31.625" style="52" customWidth="1"/>
    <col min="9476" max="9476" width="28" style="52" customWidth="1"/>
    <col min="9477" max="9477" width="9.125" style="52" customWidth="1"/>
    <col min="9478" max="9478" width="9.75" style="52" customWidth="1"/>
    <col min="9479" max="9479" width="10.25" style="52" customWidth="1"/>
    <col min="9480" max="9480" width="12.25" style="52" customWidth="1"/>
    <col min="9481" max="9481" width="12.125" style="52" customWidth="1"/>
    <col min="9482" max="9482" width="12.625" style="52" customWidth="1"/>
    <col min="9483" max="9483" width="9.625" style="52" customWidth="1"/>
    <col min="9484" max="9484" width="11.375" style="52" customWidth="1"/>
    <col min="9485" max="9485" width="12.125" style="52" customWidth="1"/>
    <col min="9486" max="9486" width="10.625" style="52"/>
    <col min="9487" max="9487" width="13" style="52" customWidth="1"/>
    <col min="9488" max="9488" width="10.625" style="52"/>
    <col min="9489" max="9489" width="13.25" style="52" customWidth="1"/>
    <col min="9490" max="9728" width="10.625" style="52"/>
    <col min="9729" max="9729" width="7.875" style="52" customWidth="1"/>
    <col min="9730" max="9730" width="36.25" style="52" customWidth="1"/>
    <col min="9731" max="9731" width="31.625" style="52" customWidth="1"/>
    <col min="9732" max="9732" width="28" style="52" customWidth="1"/>
    <col min="9733" max="9733" width="9.125" style="52" customWidth="1"/>
    <col min="9734" max="9734" width="9.75" style="52" customWidth="1"/>
    <col min="9735" max="9735" width="10.25" style="52" customWidth="1"/>
    <col min="9736" max="9736" width="12.25" style="52" customWidth="1"/>
    <col min="9737" max="9737" width="12.125" style="52" customWidth="1"/>
    <col min="9738" max="9738" width="12.625" style="52" customWidth="1"/>
    <col min="9739" max="9739" width="9.625" style="52" customWidth="1"/>
    <col min="9740" max="9740" width="11.375" style="52" customWidth="1"/>
    <col min="9741" max="9741" width="12.125" style="52" customWidth="1"/>
    <col min="9742" max="9742" width="10.625" style="52"/>
    <col min="9743" max="9743" width="13" style="52" customWidth="1"/>
    <col min="9744" max="9744" width="10.625" style="52"/>
    <col min="9745" max="9745" width="13.25" style="52" customWidth="1"/>
    <col min="9746" max="9984" width="10.625" style="52"/>
    <col min="9985" max="9985" width="7.875" style="52" customWidth="1"/>
    <col min="9986" max="9986" width="36.25" style="52" customWidth="1"/>
    <col min="9987" max="9987" width="31.625" style="52" customWidth="1"/>
    <col min="9988" max="9988" width="28" style="52" customWidth="1"/>
    <col min="9989" max="9989" width="9.125" style="52" customWidth="1"/>
    <col min="9990" max="9990" width="9.75" style="52" customWidth="1"/>
    <col min="9991" max="9991" width="10.25" style="52" customWidth="1"/>
    <col min="9992" max="9992" width="12.25" style="52" customWidth="1"/>
    <col min="9993" max="9993" width="12.125" style="52" customWidth="1"/>
    <col min="9994" max="9994" width="12.625" style="52" customWidth="1"/>
    <col min="9995" max="9995" width="9.625" style="52" customWidth="1"/>
    <col min="9996" max="9996" width="11.375" style="52" customWidth="1"/>
    <col min="9997" max="9997" width="12.125" style="52" customWidth="1"/>
    <col min="9998" max="9998" width="10.625" style="52"/>
    <col min="9999" max="9999" width="13" style="52" customWidth="1"/>
    <col min="10000" max="10000" width="10.625" style="52"/>
    <col min="10001" max="10001" width="13.25" style="52" customWidth="1"/>
    <col min="10002" max="10240" width="10.625" style="52"/>
    <col min="10241" max="10241" width="7.875" style="52" customWidth="1"/>
    <col min="10242" max="10242" width="36.25" style="52" customWidth="1"/>
    <col min="10243" max="10243" width="31.625" style="52" customWidth="1"/>
    <col min="10244" max="10244" width="28" style="52" customWidth="1"/>
    <col min="10245" max="10245" width="9.125" style="52" customWidth="1"/>
    <col min="10246" max="10246" width="9.75" style="52" customWidth="1"/>
    <col min="10247" max="10247" width="10.25" style="52" customWidth="1"/>
    <col min="10248" max="10248" width="12.25" style="52" customWidth="1"/>
    <col min="10249" max="10249" width="12.125" style="52" customWidth="1"/>
    <col min="10250" max="10250" width="12.625" style="52" customWidth="1"/>
    <col min="10251" max="10251" width="9.625" style="52" customWidth="1"/>
    <col min="10252" max="10252" width="11.375" style="52" customWidth="1"/>
    <col min="10253" max="10253" width="12.125" style="52" customWidth="1"/>
    <col min="10254" max="10254" width="10.625" style="52"/>
    <col min="10255" max="10255" width="13" style="52" customWidth="1"/>
    <col min="10256" max="10256" width="10.625" style="52"/>
    <col min="10257" max="10257" width="13.25" style="52" customWidth="1"/>
    <col min="10258" max="10496" width="10.625" style="52"/>
    <col min="10497" max="10497" width="7.875" style="52" customWidth="1"/>
    <col min="10498" max="10498" width="36.25" style="52" customWidth="1"/>
    <col min="10499" max="10499" width="31.625" style="52" customWidth="1"/>
    <col min="10500" max="10500" width="28" style="52" customWidth="1"/>
    <col min="10501" max="10501" width="9.125" style="52" customWidth="1"/>
    <col min="10502" max="10502" width="9.75" style="52" customWidth="1"/>
    <col min="10503" max="10503" width="10.25" style="52" customWidth="1"/>
    <col min="10504" max="10504" width="12.25" style="52" customWidth="1"/>
    <col min="10505" max="10505" width="12.125" style="52" customWidth="1"/>
    <col min="10506" max="10506" width="12.625" style="52" customWidth="1"/>
    <col min="10507" max="10507" width="9.625" style="52" customWidth="1"/>
    <col min="10508" max="10508" width="11.375" style="52" customWidth="1"/>
    <col min="10509" max="10509" width="12.125" style="52" customWidth="1"/>
    <col min="10510" max="10510" width="10.625" style="52"/>
    <col min="10511" max="10511" width="13" style="52" customWidth="1"/>
    <col min="10512" max="10512" width="10.625" style="52"/>
    <col min="10513" max="10513" width="13.25" style="52" customWidth="1"/>
    <col min="10514" max="10752" width="10.625" style="52"/>
    <col min="10753" max="10753" width="7.875" style="52" customWidth="1"/>
    <col min="10754" max="10754" width="36.25" style="52" customWidth="1"/>
    <col min="10755" max="10755" width="31.625" style="52" customWidth="1"/>
    <col min="10756" max="10756" width="28" style="52" customWidth="1"/>
    <col min="10757" max="10757" width="9.125" style="52" customWidth="1"/>
    <col min="10758" max="10758" width="9.75" style="52" customWidth="1"/>
    <col min="10759" max="10759" width="10.25" style="52" customWidth="1"/>
    <col min="10760" max="10760" width="12.25" style="52" customWidth="1"/>
    <col min="10761" max="10761" width="12.125" style="52" customWidth="1"/>
    <col min="10762" max="10762" width="12.625" style="52" customWidth="1"/>
    <col min="10763" max="10763" width="9.625" style="52" customWidth="1"/>
    <col min="10764" max="10764" width="11.375" style="52" customWidth="1"/>
    <col min="10765" max="10765" width="12.125" style="52" customWidth="1"/>
    <col min="10766" max="10766" width="10.625" style="52"/>
    <col min="10767" max="10767" width="13" style="52" customWidth="1"/>
    <col min="10768" max="10768" width="10.625" style="52"/>
    <col min="10769" max="10769" width="13.25" style="52" customWidth="1"/>
    <col min="10770" max="11008" width="10.625" style="52"/>
    <col min="11009" max="11009" width="7.875" style="52" customWidth="1"/>
    <col min="11010" max="11010" width="36.25" style="52" customWidth="1"/>
    <col min="11011" max="11011" width="31.625" style="52" customWidth="1"/>
    <col min="11012" max="11012" width="28" style="52" customWidth="1"/>
    <col min="11013" max="11013" width="9.125" style="52" customWidth="1"/>
    <col min="11014" max="11014" width="9.75" style="52" customWidth="1"/>
    <col min="11015" max="11015" width="10.25" style="52" customWidth="1"/>
    <col min="11016" max="11016" width="12.25" style="52" customWidth="1"/>
    <col min="11017" max="11017" width="12.125" style="52" customWidth="1"/>
    <col min="11018" max="11018" width="12.625" style="52" customWidth="1"/>
    <col min="11019" max="11019" width="9.625" style="52" customWidth="1"/>
    <col min="11020" max="11020" width="11.375" style="52" customWidth="1"/>
    <col min="11021" max="11021" width="12.125" style="52" customWidth="1"/>
    <col min="11022" max="11022" width="10.625" style="52"/>
    <col min="11023" max="11023" width="13" style="52" customWidth="1"/>
    <col min="11024" max="11024" width="10.625" style="52"/>
    <col min="11025" max="11025" width="13.25" style="52" customWidth="1"/>
    <col min="11026" max="11264" width="10.625" style="52"/>
    <col min="11265" max="11265" width="7.875" style="52" customWidth="1"/>
    <col min="11266" max="11266" width="36.25" style="52" customWidth="1"/>
    <col min="11267" max="11267" width="31.625" style="52" customWidth="1"/>
    <col min="11268" max="11268" width="28" style="52" customWidth="1"/>
    <col min="11269" max="11269" width="9.125" style="52" customWidth="1"/>
    <col min="11270" max="11270" width="9.75" style="52" customWidth="1"/>
    <col min="11271" max="11271" width="10.25" style="52" customWidth="1"/>
    <col min="11272" max="11272" width="12.25" style="52" customWidth="1"/>
    <col min="11273" max="11273" width="12.125" style="52" customWidth="1"/>
    <col min="11274" max="11274" width="12.625" style="52" customWidth="1"/>
    <col min="11275" max="11275" width="9.625" style="52" customWidth="1"/>
    <col min="11276" max="11276" width="11.375" style="52" customWidth="1"/>
    <col min="11277" max="11277" width="12.125" style="52" customWidth="1"/>
    <col min="11278" max="11278" width="10.625" style="52"/>
    <col min="11279" max="11279" width="13" style="52" customWidth="1"/>
    <col min="11280" max="11280" width="10.625" style="52"/>
    <col min="11281" max="11281" width="13.25" style="52" customWidth="1"/>
    <col min="11282" max="11520" width="10.625" style="52"/>
    <col min="11521" max="11521" width="7.875" style="52" customWidth="1"/>
    <col min="11522" max="11522" width="36.25" style="52" customWidth="1"/>
    <col min="11523" max="11523" width="31.625" style="52" customWidth="1"/>
    <col min="11524" max="11524" width="28" style="52" customWidth="1"/>
    <col min="11525" max="11525" width="9.125" style="52" customWidth="1"/>
    <col min="11526" max="11526" width="9.75" style="52" customWidth="1"/>
    <col min="11527" max="11527" width="10.25" style="52" customWidth="1"/>
    <col min="11528" max="11528" width="12.25" style="52" customWidth="1"/>
    <col min="11529" max="11529" width="12.125" style="52" customWidth="1"/>
    <col min="11530" max="11530" width="12.625" style="52" customWidth="1"/>
    <col min="11531" max="11531" width="9.625" style="52" customWidth="1"/>
    <col min="11532" max="11532" width="11.375" style="52" customWidth="1"/>
    <col min="11533" max="11533" width="12.125" style="52" customWidth="1"/>
    <col min="11534" max="11534" width="10.625" style="52"/>
    <col min="11535" max="11535" width="13" style="52" customWidth="1"/>
    <col min="11536" max="11536" width="10.625" style="52"/>
    <col min="11537" max="11537" width="13.25" style="52" customWidth="1"/>
    <col min="11538" max="11776" width="10.625" style="52"/>
    <col min="11777" max="11777" width="7.875" style="52" customWidth="1"/>
    <col min="11778" max="11778" width="36.25" style="52" customWidth="1"/>
    <col min="11779" max="11779" width="31.625" style="52" customWidth="1"/>
    <col min="11780" max="11780" width="28" style="52" customWidth="1"/>
    <col min="11781" max="11781" width="9.125" style="52" customWidth="1"/>
    <col min="11782" max="11782" width="9.75" style="52" customWidth="1"/>
    <col min="11783" max="11783" width="10.25" style="52" customWidth="1"/>
    <col min="11784" max="11784" width="12.25" style="52" customWidth="1"/>
    <col min="11785" max="11785" width="12.125" style="52" customWidth="1"/>
    <col min="11786" max="11786" width="12.625" style="52" customWidth="1"/>
    <col min="11787" max="11787" width="9.625" style="52" customWidth="1"/>
    <col min="11788" max="11788" width="11.375" style="52" customWidth="1"/>
    <col min="11789" max="11789" width="12.125" style="52" customWidth="1"/>
    <col min="11790" max="11790" width="10.625" style="52"/>
    <col min="11791" max="11791" width="13" style="52" customWidth="1"/>
    <col min="11792" max="11792" width="10.625" style="52"/>
    <col min="11793" max="11793" width="13.25" style="52" customWidth="1"/>
    <col min="11794" max="12032" width="10.625" style="52"/>
    <col min="12033" max="12033" width="7.875" style="52" customWidth="1"/>
    <col min="12034" max="12034" width="36.25" style="52" customWidth="1"/>
    <col min="12035" max="12035" width="31.625" style="52" customWidth="1"/>
    <col min="12036" max="12036" width="28" style="52" customWidth="1"/>
    <col min="12037" max="12037" width="9.125" style="52" customWidth="1"/>
    <col min="12038" max="12038" width="9.75" style="52" customWidth="1"/>
    <col min="12039" max="12039" width="10.25" style="52" customWidth="1"/>
    <col min="12040" max="12040" width="12.25" style="52" customWidth="1"/>
    <col min="12041" max="12041" width="12.125" style="52" customWidth="1"/>
    <col min="12042" max="12042" width="12.625" style="52" customWidth="1"/>
    <col min="12043" max="12043" width="9.625" style="52" customWidth="1"/>
    <col min="12044" max="12044" width="11.375" style="52" customWidth="1"/>
    <col min="12045" max="12045" width="12.125" style="52" customWidth="1"/>
    <col min="12046" max="12046" width="10.625" style="52"/>
    <col min="12047" max="12047" width="13" style="52" customWidth="1"/>
    <col min="12048" max="12048" width="10.625" style="52"/>
    <col min="12049" max="12049" width="13.25" style="52" customWidth="1"/>
    <col min="12050" max="12288" width="10.625" style="52"/>
    <col min="12289" max="12289" width="7.875" style="52" customWidth="1"/>
    <col min="12290" max="12290" width="36.25" style="52" customWidth="1"/>
    <col min="12291" max="12291" width="31.625" style="52" customWidth="1"/>
    <col min="12292" max="12292" width="28" style="52" customWidth="1"/>
    <col min="12293" max="12293" width="9.125" style="52" customWidth="1"/>
    <col min="12294" max="12294" width="9.75" style="52" customWidth="1"/>
    <col min="12295" max="12295" width="10.25" style="52" customWidth="1"/>
    <col min="12296" max="12296" width="12.25" style="52" customWidth="1"/>
    <col min="12297" max="12297" width="12.125" style="52" customWidth="1"/>
    <col min="12298" max="12298" width="12.625" style="52" customWidth="1"/>
    <col min="12299" max="12299" width="9.625" style="52" customWidth="1"/>
    <col min="12300" max="12300" width="11.375" style="52" customWidth="1"/>
    <col min="12301" max="12301" width="12.125" style="52" customWidth="1"/>
    <col min="12302" max="12302" width="10.625" style="52"/>
    <col min="12303" max="12303" width="13" style="52" customWidth="1"/>
    <col min="12304" max="12304" width="10.625" style="52"/>
    <col min="12305" max="12305" width="13.25" style="52" customWidth="1"/>
    <col min="12306" max="12544" width="10.625" style="52"/>
    <col min="12545" max="12545" width="7.875" style="52" customWidth="1"/>
    <col min="12546" max="12546" width="36.25" style="52" customWidth="1"/>
    <col min="12547" max="12547" width="31.625" style="52" customWidth="1"/>
    <col min="12548" max="12548" width="28" style="52" customWidth="1"/>
    <col min="12549" max="12549" width="9.125" style="52" customWidth="1"/>
    <col min="12550" max="12550" width="9.75" style="52" customWidth="1"/>
    <col min="12551" max="12551" width="10.25" style="52" customWidth="1"/>
    <col min="12552" max="12552" width="12.25" style="52" customWidth="1"/>
    <col min="12553" max="12553" width="12.125" style="52" customWidth="1"/>
    <col min="12554" max="12554" width="12.625" style="52" customWidth="1"/>
    <col min="12555" max="12555" width="9.625" style="52" customWidth="1"/>
    <col min="12556" max="12556" width="11.375" style="52" customWidth="1"/>
    <col min="12557" max="12557" width="12.125" style="52" customWidth="1"/>
    <col min="12558" max="12558" width="10.625" style="52"/>
    <col min="12559" max="12559" width="13" style="52" customWidth="1"/>
    <col min="12560" max="12560" width="10.625" style="52"/>
    <col min="12561" max="12561" width="13.25" style="52" customWidth="1"/>
    <col min="12562" max="12800" width="10.625" style="52"/>
    <col min="12801" max="12801" width="7.875" style="52" customWidth="1"/>
    <col min="12802" max="12802" width="36.25" style="52" customWidth="1"/>
    <col min="12803" max="12803" width="31.625" style="52" customWidth="1"/>
    <col min="12804" max="12804" width="28" style="52" customWidth="1"/>
    <col min="12805" max="12805" width="9.125" style="52" customWidth="1"/>
    <col min="12806" max="12806" width="9.75" style="52" customWidth="1"/>
    <col min="12807" max="12807" width="10.25" style="52" customWidth="1"/>
    <col min="12808" max="12808" width="12.25" style="52" customWidth="1"/>
    <col min="12809" max="12809" width="12.125" style="52" customWidth="1"/>
    <col min="12810" max="12810" width="12.625" style="52" customWidth="1"/>
    <col min="12811" max="12811" width="9.625" style="52" customWidth="1"/>
    <col min="12812" max="12812" width="11.375" style="52" customWidth="1"/>
    <col min="12813" max="12813" width="12.125" style="52" customWidth="1"/>
    <col min="12814" max="12814" width="10.625" style="52"/>
    <col min="12815" max="12815" width="13" style="52" customWidth="1"/>
    <col min="12816" max="12816" width="10.625" style="52"/>
    <col min="12817" max="12817" width="13.25" style="52" customWidth="1"/>
    <col min="12818" max="13056" width="10.625" style="52"/>
    <col min="13057" max="13057" width="7.875" style="52" customWidth="1"/>
    <col min="13058" max="13058" width="36.25" style="52" customWidth="1"/>
    <col min="13059" max="13059" width="31.625" style="52" customWidth="1"/>
    <col min="13060" max="13060" width="28" style="52" customWidth="1"/>
    <col min="13061" max="13061" width="9.125" style="52" customWidth="1"/>
    <col min="13062" max="13062" width="9.75" style="52" customWidth="1"/>
    <col min="13063" max="13063" width="10.25" style="52" customWidth="1"/>
    <col min="13064" max="13064" width="12.25" style="52" customWidth="1"/>
    <col min="13065" max="13065" width="12.125" style="52" customWidth="1"/>
    <col min="13066" max="13066" width="12.625" style="52" customWidth="1"/>
    <col min="13067" max="13067" width="9.625" style="52" customWidth="1"/>
    <col min="13068" max="13068" width="11.375" style="52" customWidth="1"/>
    <col min="13069" max="13069" width="12.125" style="52" customWidth="1"/>
    <col min="13070" max="13070" width="10.625" style="52"/>
    <col min="13071" max="13071" width="13" style="52" customWidth="1"/>
    <col min="13072" max="13072" width="10.625" style="52"/>
    <col min="13073" max="13073" width="13.25" style="52" customWidth="1"/>
    <col min="13074" max="13312" width="10.625" style="52"/>
    <col min="13313" max="13313" width="7.875" style="52" customWidth="1"/>
    <col min="13314" max="13314" width="36.25" style="52" customWidth="1"/>
    <col min="13315" max="13315" width="31.625" style="52" customWidth="1"/>
    <col min="13316" max="13316" width="28" style="52" customWidth="1"/>
    <col min="13317" max="13317" width="9.125" style="52" customWidth="1"/>
    <col min="13318" max="13318" width="9.75" style="52" customWidth="1"/>
    <col min="13319" max="13319" width="10.25" style="52" customWidth="1"/>
    <col min="13320" max="13320" width="12.25" style="52" customWidth="1"/>
    <col min="13321" max="13321" width="12.125" style="52" customWidth="1"/>
    <col min="13322" max="13322" width="12.625" style="52" customWidth="1"/>
    <col min="13323" max="13323" width="9.625" style="52" customWidth="1"/>
    <col min="13324" max="13324" width="11.375" style="52" customWidth="1"/>
    <col min="13325" max="13325" width="12.125" style="52" customWidth="1"/>
    <col min="13326" max="13326" width="10.625" style="52"/>
    <col min="13327" max="13327" width="13" style="52" customWidth="1"/>
    <col min="13328" max="13328" width="10.625" style="52"/>
    <col min="13329" max="13329" width="13.25" style="52" customWidth="1"/>
    <col min="13330" max="13568" width="10.625" style="52"/>
    <col min="13569" max="13569" width="7.875" style="52" customWidth="1"/>
    <col min="13570" max="13570" width="36.25" style="52" customWidth="1"/>
    <col min="13571" max="13571" width="31.625" style="52" customWidth="1"/>
    <col min="13572" max="13572" width="28" style="52" customWidth="1"/>
    <col min="13573" max="13573" width="9.125" style="52" customWidth="1"/>
    <col min="13574" max="13574" width="9.75" style="52" customWidth="1"/>
    <col min="13575" max="13575" width="10.25" style="52" customWidth="1"/>
    <col min="13576" max="13576" width="12.25" style="52" customWidth="1"/>
    <col min="13577" max="13577" width="12.125" style="52" customWidth="1"/>
    <col min="13578" max="13578" width="12.625" style="52" customWidth="1"/>
    <col min="13579" max="13579" width="9.625" style="52" customWidth="1"/>
    <col min="13580" max="13580" width="11.375" style="52" customWidth="1"/>
    <col min="13581" max="13581" width="12.125" style="52" customWidth="1"/>
    <col min="13582" max="13582" width="10.625" style="52"/>
    <col min="13583" max="13583" width="13" style="52" customWidth="1"/>
    <col min="13584" max="13584" width="10.625" style="52"/>
    <col min="13585" max="13585" width="13.25" style="52" customWidth="1"/>
    <col min="13586" max="13824" width="10.625" style="52"/>
    <col min="13825" max="13825" width="7.875" style="52" customWidth="1"/>
    <col min="13826" max="13826" width="36.25" style="52" customWidth="1"/>
    <col min="13827" max="13827" width="31.625" style="52" customWidth="1"/>
    <col min="13828" max="13828" width="28" style="52" customWidth="1"/>
    <col min="13829" max="13829" width="9.125" style="52" customWidth="1"/>
    <col min="13830" max="13830" width="9.75" style="52" customWidth="1"/>
    <col min="13831" max="13831" width="10.25" style="52" customWidth="1"/>
    <col min="13832" max="13832" width="12.25" style="52" customWidth="1"/>
    <col min="13833" max="13833" width="12.125" style="52" customWidth="1"/>
    <col min="13834" max="13834" width="12.625" style="52" customWidth="1"/>
    <col min="13835" max="13835" width="9.625" style="52" customWidth="1"/>
    <col min="13836" max="13836" width="11.375" style="52" customWidth="1"/>
    <col min="13837" max="13837" width="12.125" style="52" customWidth="1"/>
    <col min="13838" max="13838" width="10.625" style="52"/>
    <col min="13839" max="13839" width="13" style="52" customWidth="1"/>
    <col min="13840" max="13840" width="10.625" style="52"/>
    <col min="13841" max="13841" width="13.25" style="52" customWidth="1"/>
    <col min="13842" max="14080" width="10.625" style="52"/>
    <col min="14081" max="14081" width="7.875" style="52" customWidth="1"/>
    <col min="14082" max="14082" width="36.25" style="52" customWidth="1"/>
    <col min="14083" max="14083" width="31.625" style="52" customWidth="1"/>
    <col min="14084" max="14084" width="28" style="52" customWidth="1"/>
    <col min="14085" max="14085" width="9.125" style="52" customWidth="1"/>
    <col min="14086" max="14086" width="9.75" style="52" customWidth="1"/>
    <col min="14087" max="14087" width="10.25" style="52" customWidth="1"/>
    <col min="14088" max="14088" width="12.25" style="52" customWidth="1"/>
    <col min="14089" max="14089" width="12.125" style="52" customWidth="1"/>
    <col min="14090" max="14090" width="12.625" style="52" customWidth="1"/>
    <col min="14091" max="14091" width="9.625" style="52" customWidth="1"/>
    <col min="14092" max="14092" width="11.375" style="52" customWidth="1"/>
    <col min="14093" max="14093" width="12.125" style="52" customWidth="1"/>
    <col min="14094" max="14094" width="10.625" style="52"/>
    <col min="14095" max="14095" width="13" style="52" customWidth="1"/>
    <col min="14096" max="14096" width="10.625" style="52"/>
    <col min="14097" max="14097" width="13.25" style="52" customWidth="1"/>
    <col min="14098" max="14336" width="10.625" style="52"/>
    <col min="14337" max="14337" width="7.875" style="52" customWidth="1"/>
    <col min="14338" max="14338" width="36.25" style="52" customWidth="1"/>
    <col min="14339" max="14339" width="31.625" style="52" customWidth="1"/>
    <col min="14340" max="14340" width="28" style="52" customWidth="1"/>
    <col min="14341" max="14341" width="9.125" style="52" customWidth="1"/>
    <col min="14342" max="14342" width="9.75" style="52" customWidth="1"/>
    <col min="14343" max="14343" width="10.25" style="52" customWidth="1"/>
    <col min="14344" max="14344" width="12.25" style="52" customWidth="1"/>
    <col min="14345" max="14345" width="12.125" style="52" customWidth="1"/>
    <col min="14346" max="14346" width="12.625" style="52" customWidth="1"/>
    <col min="14347" max="14347" width="9.625" style="52" customWidth="1"/>
    <col min="14348" max="14348" width="11.375" style="52" customWidth="1"/>
    <col min="14349" max="14349" width="12.125" style="52" customWidth="1"/>
    <col min="14350" max="14350" width="10.625" style="52"/>
    <col min="14351" max="14351" width="13" style="52" customWidth="1"/>
    <col min="14352" max="14352" width="10.625" style="52"/>
    <col min="14353" max="14353" width="13.25" style="52" customWidth="1"/>
    <col min="14354" max="14592" width="10.625" style="52"/>
    <col min="14593" max="14593" width="7.875" style="52" customWidth="1"/>
    <col min="14594" max="14594" width="36.25" style="52" customWidth="1"/>
    <col min="14595" max="14595" width="31.625" style="52" customWidth="1"/>
    <col min="14596" max="14596" width="28" style="52" customWidth="1"/>
    <col min="14597" max="14597" width="9.125" style="52" customWidth="1"/>
    <col min="14598" max="14598" width="9.75" style="52" customWidth="1"/>
    <col min="14599" max="14599" width="10.25" style="52" customWidth="1"/>
    <col min="14600" max="14600" width="12.25" style="52" customWidth="1"/>
    <col min="14601" max="14601" width="12.125" style="52" customWidth="1"/>
    <col min="14602" max="14602" width="12.625" style="52" customWidth="1"/>
    <col min="14603" max="14603" width="9.625" style="52" customWidth="1"/>
    <col min="14604" max="14604" width="11.375" style="52" customWidth="1"/>
    <col min="14605" max="14605" width="12.125" style="52" customWidth="1"/>
    <col min="14606" max="14606" width="10.625" style="52"/>
    <col min="14607" max="14607" width="13" style="52" customWidth="1"/>
    <col min="14608" max="14608" width="10.625" style="52"/>
    <col min="14609" max="14609" width="13.25" style="52" customWidth="1"/>
    <col min="14610" max="14848" width="10.625" style="52"/>
    <col min="14849" max="14849" width="7.875" style="52" customWidth="1"/>
    <col min="14850" max="14850" width="36.25" style="52" customWidth="1"/>
    <col min="14851" max="14851" width="31.625" style="52" customWidth="1"/>
    <col min="14852" max="14852" width="28" style="52" customWidth="1"/>
    <col min="14853" max="14853" width="9.125" style="52" customWidth="1"/>
    <col min="14854" max="14854" width="9.75" style="52" customWidth="1"/>
    <col min="14855" max="14855" width="10.25" style="52" customWidth="1"/>
    <col min="14856" max="14856" width="12.25" style="52" customWidth="1"/>
    <col min="14857" max="14857" width="12.125" style="52" customWidth="1"/>
    <col min="14858" max="14858" width="12.625" style="52" customWidth="1"/>
    <col min="14859" max="14859" width="9.625" style="52" customWidth="1"/>
    <col min="14860" max="14860" width="11.375" style="52" customWidth="1"/>
    <col min="14861" max="14861" width="12.125" style="52" customWidth="1"/>
    <col min="14862" max="14862" width="10.625" style="52"/>
    <col min="14863" max="14863" width="13" style="52" customWidth="1"/>
    <col min="14864" max="14864" width="10.625" style="52"/>
    <col min="14865" max="14865" width="13.25" style="52" customWidth="1"/>
    <col min="14866" max="15104" width="10.625" style="52"/>
    <col min="15105" max="15105" width="7.875" style="52" customWidth="1"/>
    <col min="15106" max="15106" width="36.25" style="52" customWidth="1"/>
    <col min="15107" max="15107" width="31.625" style="52" customWidth="1"/>
    <col min="15108" max="15108" width="28" style="52" customWidth="1"/>
    <col min="15109" max="15109" width="9.125" style="52" customWidth="1"/>
    <col min="15110" max="15110" width="9.75" style="52" customWidth="1"/>
    <col min="15111" max="15111" width="10.25" style="52" customWidth="1"/>
    <col min="15112" max="15112" width="12.25" style="52" customWidth="1"/>
    <col min="15113" max="15113" width="12.125" style="52" customWidth="1"/>
    <col min="15114" max="15114" width="12.625" style="52" customWidth="1"/>
    <col min="15115" max="15115" width="9.625" style="52" customWidth="1"/>
    <col min="15116" max="15116" width="11.375" style="52" customWidth="1"/>
    <col min="15117" max="15117" width="12.125" style="52" customWidth="1"/>
    <col min="15118" max="15118" width="10.625" style="52"/>
    <col min="15119" max="15119" width="13" style="52" customWidth="1"/>
    <col min="15120" max="15120" width="10.625" style="52"/>
    <col min="15121" max="15121" width="13.25" style="52" customWidth="1"/>
    <col min="15122" max="15360" width="10.625" style="52"/>
    <col min="15361" max="15361" width="7.875" style="52" customWidth="1"/>
    <col min="15362" max="15362" width="36.25" style="52" customWidth="1"/>
    <col min="15363" max="15363" width="31.625" style="52" customWidth="1"/>
    <col min="15364" max="15364" width="28" style="52" customWidth="1"/>
    <col min="15365" max="15365" width="9.125" style="52" customWidth="1"/>
    <col min="15366" max="15366" width="9.75" style="52" customWidth="1"/>
    <col min="15367" max="15367" width="10.25" style="52" customWidth="1"/>
    <col min="15368" max="15368" width="12.25" style="52" customWidth="1"/>
    <col min="15369" max="15369" width="12.125" style="52" customWidth="1"/>
    <col min="15370" max="15370" width="12.625" style="52" customWidth="1"/>
    <col min="15371" max="15371" width="9.625" style="52" customWidth="1"/>
    <col min="15372" max="15372" width="11.375" style="52" customWidth="1"/>
    <col min="15373" max="15373" width="12.125" style="52" customWidth="1"/>
    <col min="15374" max="15374" width="10.625" style="52"/>
    <col min="15375" max="15375" width="13" style="52" customWidth="1"/>
    <col min="15376" max="15376" width="10.625" style="52"/>
    <col min="15377" max="15377" width="13.25" style="52" customWidth="1"/>
    <col min="15378" max="15616" width="10.625" style="52"/>
    <col min="15617" max="15617" width="7.875" style="52" customWidth="1"/>
    <col min="15618" max="15618" width="36.25" style="52" customWidth="1"/>
    <col min="15619" max="15619" width="31.625" style="52" customWidth="1"/>
    <col min="15620" max="15620" width="28" style="52" customWidth="1"/>
    <col min="15621" max="15621" width="9.125" style="52" customWidth="1"/>
    <col min="15622" max="15622" width="9.75" style="52" customWidth="1"/>
    <col min="15623" max="15623" width="10.25" style="52" customWidth="1"/>
    <col min="15624" max="15624" width="12.25" style="52" customWidth="1"/>
    <col min="15625" max="15625" width="12.125" style="52" customWidth="1"/>
    <col min="15626" max="15626" width="12.625" style="52" customWidth="1"/>
    <col min="15627" max="15627" width="9.625" style="52" customWidth="1"/>
    <col min="15628" max="15628" width="11.375" style="52" customWidth="1"/>
    <col min="15629" max="15629" width="12.125" style="52" customWidth="1"/>
    <col min="15630" max="15630" width="10.625" style="52"/>
    <col min="15631" max="15631" width="13" style="52" customWidth="1"/>
    <col min="15632" max="15632" width="10.625" style="52"/>
    <col min="15633" max="15633" width="13.25" style="52" customWidth="1"/>
    <col min="15634" max="15872" width="10.625" style="52"/>
    <col min="15873" max="15873" width="7.875" style="52" customWidth="1"/>
    <col min="15874" max="15874" width="36.25" style="52" customWidth="1"/>
    <col min="15875" max="15875" width="31.625" style="52" customWidth="1"/>
    <col min="15876" max="15876" width="28" style="52" customWidth="1"/>
    <col min="15877" max="15877" width="9.125" style="52" customWidth="1"/>
    <col min="15878" max="15878" width="9.75" style="52" customWidth="1"/>
    <col min="15879" max="15879" width="10.25" style="52" customWidth="1"/>
    <col min="15880" max="15880" width="12.25" style="52" customWidth="1"/>
    <col min="15881" max="15881" width="12.125" style="52" customWidth="1"/>
    <col min="15882" max="15882" width="12.625" style="52" customWidth="1"/>
    <col min="15883" max="15883" width="9.625" style="52" customWidth="1"/>
    <col min="15884" max="15884" width="11.375" style="52" customWidth="1"/>
    <col min="15885" max="15885" width="12.125" style="52" customWidth="1"/>
    <col min="15886" max="15886" width="10.625" style="52"/>
    <col min="15887" max="15887" width="13" style="52" customWidth="1"/>
    <col min="15888" max="15888" width="10.625" style="52"/>
    <col min="15889" max="15889" width="13.25" style="52" customWidth="1"/>
    <col min="15890" max="16128" width="10.625" style="52"/>
    <col min="16129" max="16129" width="7.875" style="52" customWidth="1"/>
    <col min="16130" max="16130" width="36.25" style="52" customWidth="1"/>
    <col min="16131" max="16131" width="31.625" style="52" customWidth="1"/>
    <col min="16132" max="16132" width="28" style="52" customWidth="1"/>
    <col min="16133" max="16133" width="9.125" style="52" customWidth="1"/>
    <col min="16134" max="16134" width="9.75" style="52" customWidth="1"/>
    <col min="16135" max="16135" width="10.25" style="52" customWidth="1"/>
    <col min="16136" max="16136" width="12.25" style="52" customWidth="1"/>
    <col min="16137" max="16137" width="12.125" style="52" customWidth="1"/>
    <col min="16138" max="16138" width="12.625" style="52" customWidth="1"/>
    <col min="16139" max="16139" width="9.625" style="52" customWidth="1"/>
    <col min="16140" max="16140" width="11.375" style="52" customWidth="1"/>
    <col min="16141" max="16141" width="12.125" style="52" customWidth="1"/>
    <col min="16142" max="16142" width="10.625" style="52"/>
    <col min="16143" max="16143" width="13" style="52" customWidth="1"/>
    <col min="16144" max="16144" width="10.625" style="52"/>
    <col min="16145" max="16145" width="13.25" style="52" customWidth="1"/>
    <col min="16146" max="16384" width="10.625" style="52"/>
  </cols>
  <sheetData>
    <row r="2" spans="1:9" ht="18.75" customHeight="1">
      <c r="A2" s="405" t="s">
        <v>0</v>
      </c>
      <c r="B2" s="405"/>
      <c r="C2" s="405"/>
      <c r="D2" s="405"/>
      <c r="E2" s="405"/>
      <c r="F2" s="405"/>
    </row>
    <row r="3" spans="1:9" ht="18.75" customHeight="1">
      <c r="A3" s="405" t="s">
        <v>1</v>
      </c>
      <c r="B3" s="405"/>
      <c r="C3" s="405"/>
      <c r="D3" s="405"/>
      <c r="E3" s="405"/>
      <c r="F3" s="405"/>
    </row>
    <row r="4" spans="1:9" ht="18.75" customHeight="1">
      <c r="A4" s="405" t="s">
        <v>135</v>
      </c>
      <c r="B4" s="405"/>
      <c r="C4" s="405"/>
      <c r="D4" s="405"/>
      <c r="E4" s="405"/>
      <c r="F4" s="405"/>
    </row>
    <row r="5" spans="1:9" ht="15" customHeight="1">
      <c r="A5" s="432"/>
      <c r="B5" s="432"/>
      <c r="C5" s="432"/>
      <c r="D5" s="432"/>
      <c r="E5" s="432"/>
      <c r="F5" s="432"/>
      <c r="G5" s="53"/>
      <c r="H5" s="53"/>
      <c r="I5" s="53"/>
    </row>
    <row r="6" spans="1:9" s="53" customFormat="1" ht="45.75" customHeight="1">
      <c r="A6" s="67" t="s">
        <v>19</v>
      </c>
      <c r="B6" s="67" t="s">
        <v>136</v>
      </c>
      <c r="C6" s="67" t="s">
        <v>137</v>
      </c>
      <c r="D6" s="67" t="s">
        <v>138</v>
      </c>
      <c r="E6" s="67" t="s">
        <v>139</v>
      </c>
      <c r="F6" s="67" t="s">
        <v>5</v>
      </c>
    </row>
    <row r="7" spans="1:9" s="61" customFormat="1" ht="78" customHeight="1">
      <c r="A7" s="132">
        <v>1</v>
      </c>
      <c r="B7" s="278"/>
      <c r="C7" s="278"/>
      <c r="D7" s="278"/>
      <c r="E7" s="278"/>
      <c r="F7" s="279"/>
    </row>
    <row r="8" spans="1:9" s="61" customFormat="1" ht="78" customHeight="1">
      <c r="A8" s="132">
        <v>2</v>
      </c>
      <c r="B8" s="278"/>
      <c r="C8" s="278"/>
      <c r="D8" s="278"/>
      <c r="E8" s="278"/>
      <c r="F8" s="279"/>
    </row>
    <row r="9" spans="1:9" s="53" customFormat="1" ht="15" customHeight="1">
      <c r="C9" s="83"/>
      <c r="F9" s="83"/>
    </row>
    <row r="10" spans="1:9" s="53" customFormat="1" ht="16.5" customHeight="1">
      <c r="A10" s="85" t="s">
        <v>160</v>
      </c>
      <c r="B10" s="58"/>
      <c r="C10" s="58"/>
      <c r="D10" s="58"/>
      <c r="E10" s="58"/>
      <c r="F10" s="58"/>
    </row>
    <row r="11" spans="1:9" s="53" customFormat="1" ht="15" customHeight="1">
      <c r="C11" s="83"/>
      <c r="F11" s="83"/>
    </row>
    <row r="12" spans="1:9" s="53" customFormat="1" ht="40.5" customHeight="1">
      <c r="A12" s="433" t="s">
        <v>2852</v>
      </c>
      <c r="B12" s="433"/>
      <c r="C12" s="433"/>
      <c r="D12" s="433"/>
      <c r="E12" s="433"/>
      <c r="F12" s="433"/>
    </row>
    <row r="13" spans="1:9" s="53" customFormat="1" ht="15" customHeight="1">
      <c r="C13" s="83"/>
      <c r="F13" s="83"/>
    </row>
    <row r="14" spans="1:9" s="53" customFormat="1" ht="15" customHeight="1">
      <c r="A14" s="142"/>
      <c r="B14" s="190" t="s">
        <v>200</v>
      </c>
      <c r="C14" s="191"/>
      <c r="F14" s="83"/>
    </row>
    <row r="15" spans="1:9" s="53" customFormat="1" ht="15" customHeight="1">
      <c r="A15" s="142"/>
      <c r="B15" s="190" t="s">
        <v>201</v>
      </c>
      <c r="C15" s="190" t="s">
        <v>202</v>
      </c>
    </row>
    <row r="16" spans="1:9" s="53" customFormat="1" ht="15" customHeight="1">
      <c r="A16" s="52"/>
      <c r="B16" s="192" t="s">
        <v>203</v>
      </c>
      <c r="C16" s="192"/>
      <c r="D16" s="52"/>
      <c r="E16" s="52"/>
      <c r="F16" s="52"/>
    </row>
    <row r="17" spans="1:6" s="53" customFormat="1" ht="15" customHeight="1">
      <c r="A17" s="142"/>
      <c r="B17" s="190"/>
      <c r="C17" s="190"/>
    </row>
    <row r="18" spans="1:6" s="53" customFormat="1" ht="31.5" customHeight="1">
      <c r="A18" s="142"/>
      <c r="B18" s="190" t="s">
        <v>204</v>
      </c>
      <c r="C18" s="190"/>
    </row>
    <row r="19" spans="1:6" s="53" customFormat="1" ht="31.5" customHeight="1">
      <c r="A19" s="142"/>
      <c r="B19" s="190" t="s">
        <v>205</v>
      </c>
      <c r="C19" s="190"/>
    </row>
    <row r="20" spans="1:6" s="53" customFormat="1" ht="15" customHeight="1">
      <c r="A20" s="83"/>
      <c r="B20" s="83"/>
      <c r="C20" s="83"/>
      <c r="D20" s="83"/>
      <c r="E20" s="83"/>
      <c r="F20" s="83"/>
    </row>
    <row r="21" spans="1:6" s="53" customFormat="1" ht="15" customHeight="1">
      <c r="A21" s="83"/>
      <c r="B21" s="83"/>
      <c r="C21" s="83"/>
      <c r="D21" s="83"/>
      <c r="E21" s="83"/>
      <c r="F21" s="83"/>
    </row>
    <row r="22" spans="1:6" s="53" customFormat="1" ht="15" customHeight="1">
      <c r="A22" s="83"/>
      <c r="B22" s="83"/>
      <c r="C22" s="83"/>
      <c r="D22" s="83"/>
      <c r="E22" s="83"/>
      <c r="F22" s="83"/>
    </row>
    <row r="23" spans="1:6" s="53" customFormat="1" ht="15" customHeight="1">
      <c r="A23" s="83"/>
      <c r="B23" s="83"/>
      <c r="C23" s="83"/>
      <c r="D23" s="83"/>
      <c r="E23" s="83"/>
      <c r="F23" s="83"/>
    </row>
    <row r="24" spans="1:6" s="53" customFormat="1" ht="15" customHeight="1">
      <c r="A24" s="83"/>
      <c r="B24" s="83"/>
      <c r="C24" s="83"/>
      <c r="D24" s="83"/>
      <c r="E24" s="83"/>
      <c r="F24" s="83"/>
    </row>
    <row r="25" spans="1:6" s="53" customFormat="1" ht="15" customHeight="1">
      <c r="A25" s="83"/>
      <c r="B25" s="83"/>
      <c r="C25" s="83"/>
      <c r="D25" s="83"/>
      <c r="E25" s="83"/>
      <c r="F25" s="83"/>
    </row>
    <row r="26" spans="1:6" s="53" customFormat="1" ht="15" customHeight="1">
      <c r="A26" s="83"/>
      <c r="B26" s="83"/>
      <c r="C26" s="83"/>
      <c r="D26" s="83"/>
      <c r="E26" s="83"/>
      <c r="F26" s="83"/>
    </row>
    <row r="27" spans="1:6" s="53" customFormat="1" ht="15" customHeight="1">
      <c r="A27" s="83"/>
      <c r="B27" s="83"/>
      <c r="C27" s="83"/>
      <c r="D27" s="83"/>
      <c r="E27" s="83"/>
      <c r="F27" s="83"/>
    </row>
    <row r="28" spans="1:6" s="53" customFormat="1" ht="15" customHeight="1">
      <c r="A28" s="83"/>
      <c r="B28" s="83"/>
      <c r="C28" s="83"/>
      <c r="D28" s="83"/>
      <c r="E28" s="83"/>
      <c r="F28" s="83"/>
    </row>
    <row r="29" spans="1:6" s="53" customFormat="1" ht="15" customHeight="1">
      <c r="A29" s="83"/>
      <c r="B29" s="83"/>
      <c r="C29" s="83"/>
      <c r="D29" s="83"/>
      <c r="E29" s="83"/>
      <c r="F29" s="83"/>
    </row>
    <row r="30" spans="1:6" s="53" customFormat="1" ht="15" customHeight="1">
      <c r="A30" s="83"/>
      <c r="B30" s="83"/>
      <c r="C30" s="83"/>
      <c r="D30" s="83"/>
      <c r="E30" s="83"/>
      <c r="F30" s="83"/>
    </row>
    <row r="31" spans="1:6" s="53" customFormat="1" ht="15" customHeight="1">
      <c r="A31" s="83"/>
      <c r="B31" s="83"/>
      <c r="C31" s="83"/>
      <c r="D31" s="83"/>
      <c r="E31" s="83"/>
      <c r="F31" s="83"/>
    </row>
    <row r="32" spans="1:6" s="53" customFormat="1" ht="15" customHeight="1">
      <c r="A32" s="83"/>
      <c r="B32" s="83"/>
      <c r="C32" s="83"/>
      <c r="D32" s="83"/>
      <c r="E32" s="83"/>
      <c r="F32" s="83"/>
    </row>
    <row r="33" spans="1:6" s="53" customFormat="1" ht="15" customHeight="1">
      <c r="A33" s="83"/>
      <c r="B33" s="83"/>
      <c r="C33" s="83"/>
      <c r="D33" s="83"/>
      <c r="E33" s="83"/>
      <c r="F33" s="83"/>
    </row>
    <row r="34" spans="1:6" s="53" customFormat="1" ht="15" customHeight="1">
      <c r="A34" s="83"/>
      <c r="B34" s="83"/>
      <c r="C34" s="83"/>
      <c r="D34" s="83"/>
      <c r="E34" s="83"/>
      <c r="F34" s="83"/>
    </row>
    <row r="35" spans="1:6" s="53" customFormat="1" ht="15" customHeight="1">
      <c r="A35" s="83"/>
      <c r="B35" s="83"/>
      <c r="C35" s="83"/>
      <c r="D35" s="83"/>
      <c r="E35" s="83"/>
      <c r="F35" s="83"/>
    </row>
    <row r="36" spans="1:6" s="53" customFormat="1" ht="15" customHeight="1">
      <c r="A36" s="83"/>
      <c r="B36" s="83"/>
      <c r="C36" s="83"/>
      <c r="D36" s="83"/>
      <c r="E36" s="83"/>
      <c r="F36" s="83"/>
    </row>
    <row r="37" spans="1:6" s="53" customFormat="1" ht="15" customHeight="1">
      <c r="A37" s="83"/>
      <c r="B37" s="83"/>
      <c r="C37" s="83"/>
      <c r="D37" s="83"/>
      <c r="E37" s="83"/>
      <c r="F37" s="83"/>
    </row>
  </sheetData>
  <mergeCells count="5">
    <mergeCell ref="A2:F2"/>
    <mergeCell ref="A3:F3"/>
    <mergeCell ref="A4:F4"/>
    <mergeCell ref="A5:F5"/>
    <mergeCell ref="A12:F12"/>
  </mergeCells>
  <printOptions horizontalCentered="1"/>
  <pageMargins left="0.6" right="0.39370078740157483" top="0.98425196850393704" bottom="0.70866141732283472" header="0" footer="0"/>
  <pageSetup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V33"/>
  <sheetViews>
    <sheetView zoomScaleNormal="100" zoomScaleSheetLayoutView="100" workbookViewId="0">
      <selection activeCell="W12" sqref="W12"/>
    </sheetView>
  </sheetViews>
  <sheetFormatPr baseColWidth="10" defaultColWidth="10.75" defaultRowHeight="16.5"/>
  <cols>
    <col min="1" max="1" width="7.875" style="18" customWidth="1"/>
    <col min="2" max="2" width="6.5" style="18" customWidth="1"/>
    <col min="3" max="3" width="8.125" style="18" bestFit="1" customWidth="1"/>
    <col min="4" max="4" width="8.75" style="18" customWidth="1"/>
    <col min="5" max="5" width="9.125" style="18" customWidth="1"/>
    <col min="6" max="6" width="13.375" style="18" customWidth="1"/>
    <col min="7" max="7" width="10.75" style="18" customWidth="1"/>
    <col min="8" max="8" width="12.5" style="18" customWidth="1"/>
    <col min="9" max="9" width="10.75" style="18" customWidth="1"/>
    <col min="10" max="10" width="13.75" style="18" customWidth="1"/>
    <col min="11" max="11" width="9.75" style="18" customWidth="1"/>
    <col min="12" max="12" width="9.625" style="18" customWidth="1"/>
    <col min="13" max="13" width="8.625" style="18" customWidth="1"/>
    <col min="14" max="14" width="8" style="18" bestFit="1" customWidth="1"/>
    <col min="15" max="15" width="8.375" style="18" customWidth="1"/>
    <col min="16" max="16" width="8.5" style="18" customWidth="1"/>
    <col min="17" max="17" width="15.5" style="248" hidden="1" customWidth="1"/>
    <col min="18" max="18" width="18" style="248" hidden="1" customWidth="1"/>
    <col min="19" max="21" width="12.875" style="248" hidden="1" customWidth="1"/>
    <col min="22" max="22" width="15.75" style="248" hidden="1" customWidth="1"/>
    <col min="23" max="16384" width="10.75" style="18"/>
  </cols>
  <sheetData>
    <row r="2" spans="1:22" ht="23.25" customHeight="1">
      <c r="A2" s="319" t="s">
        <v>0</v>
      </c>
      <c r="B2" s="319"/>
      <c r="C2" s="319"/>
      <c r="D2" s="319"/>
      <c r="E2" s="319"/>
      <c r="F2" s="319"/>
      <c r="G2" s="319"/>
      <c r="H2" s="319"/>
      <c r="I2" s="319"/>
      <c r="J2" s="319"/>
      <c r="K2" s="319"/>
      <c r="L2" s="319"/>
      <c r="M2" s="319"/>
      <c r="N2" s="319"/>
      <c r="O2" s="319"/>
    </row>
    <row r="3" spans="1:22" ht="23.25" customHeight="1">
      <c r="A3" s="319" t="s">
        <v>1</v>
      </c>
      <c r="B3" s="319"/>
      <c r="C3" s="319"/>
      <c r="D3" s="319"/>
      <c r="E3" s="319"/>
      <c r="F3" s="319"/>
      <c r="G3" s="319"/>
      <c r="H3" s="319"/>
      <c r="I3" s="319"/>
      <c r="J3" s="319"/>
      <c r="K3" s="319"/>
      <c r="L3" s="319"/>
      <c r="M3" s="319"/>
      <c r="N3" s="319"/>
      <c r="O3" s="319"/>
    </row>
    <row r="4" spans="1:22" ht="23.25" customHeight="1">
      <c r="A4" s="319" t="s">
        <v>26</v>
      </c>
      <c r="B4" s="319"/>
      <c r="C4" s="319"/>
      <c r="D4" s="319"/>
      <c r="E4" s="319"/>
      <c r="F4" s="319"/>
      <c r="G4" s="319"/>
      <c r="H4" s="319"/>
      <c r="I4" s="319"/>
      <c r="J4" s="319"/>
      <c r="K4" s="319"/>
      <c r="L4" s="319"/>
      <c r="M4" s="319"/>
      <c r="N4" s="319"/>
      <c r="O4" s="319"/>
      <c r="P4" s="19"/>
      <c r="Q4" s="331" t="s">
        <v>179</v>
      </c>
      <c r="R4" s="332"/>
      <c r="S4" s="332"/>
      <c r="T4" s="332"/>
      <c r="U4" s="333"/>
    </row>
    <row r="5" spans="1:22" ht="23.25" customHeight="1">
      <c r="A5" s="319" t="s">
        <v>119</v>
      </c>
      <c r="B5" s="319"/>
      <c r="C5" s="319"/>
      <c r="D5" s="319"/>
      <c r="E5" s="319"/>
      <c r="F5" s="319"/>
      <c r="G5" s="319"/>
      <c r="H5" s="319"/>
      <c r="I5" s="319"/>
      <c r="J5" s="319"/>
      <c r="K5" s="319"/>
      <c r="L5" s="319"/>
      <c r="M5" s="319"/>
      <c r="N5" s="319"/>
      <c r="O5" s="319"/>
      <c r="P5" s="19"/>
      <c r="Q5" s="123" t="s">
        <v>2859</v>
      </c>
      <c r="R5" s="123" t="s">
        <v>181</v>
      </c>
      <c r="S5" s="123" t="s">
        <v>180</v>
      </c>
      <c r="T5" s="123" t="s">
        <v>182</v>
      </c>
      <c r="U5" s="123" t="s">
        <v>183</v>
      </c>
    </row>
    <row r="6" spans="1:22" ht="21.75" customHeight="1">
      <c r="A6" s="317" t="s">
        <v>50</v>
      </c>
      <c r="B6" s="317" t="s">
        <v>4</v>
      </c>
      <c r="C6" s="317" t="s">
        <v>8</v>
      </c>
      <c r="D6" s="317" t="s">
        <v>170</v>
      </c>
      <c r="E6" s="317" t="s">
        <v>28</v>
      </c>
      <c r="F6" s="317"/>
      <c r="G6" s="318" t="s">
        <v>186</v>
      </c>
      <c r="H6" s="317" t="s">
        <v>167</v>
      </c>
      <c r="I6" s="318" t="s">
        <v>168</v>
      </c>
      <c r="J6" s="317" t="s">
        <v>87</v>
      </c>
      <c r="K6" s="318" t="s">
        <v>173</v>
      </c>
      <c r="L6" s="317" t="s">
        <v>112</v>
      </c>
      <c r="M6" s="317"/>
      <c r="N6" s="317" t="s">
        <v>113</v>
      </c>
      <c r="O6" s="317"/>
      <c r="P6" s="19"/>
      <c r="Q6" s="125">
        <v>17</v>
      </c>
      <c r="R6" s="124" t="s">
        <v>338</v>
      </c>
      <c r="S6" s="125">
        <v>100</v>
      </c>
      <c r="T6" s="125">
        <v>18</v>
      </c>
      <c r="U6" s="125">
        <v>362</v>
      </c>
    </row>
    <row r="7" spans="1:22" ht="21.75" customHeight="1">
      <c r="A7" s="317"/>
      <c r="B7" s="317"/>
      <c r="C7" s="317"/>
      <c r="D7" s="317"/>
      <c r="E7" s="317" t="s">
        <v>114</v>
      </c>
      <c r="F7" s="317" t="s">
        <v>12</v>
      </c>
      <c r="G7" s="318"/>
      <c r="H7" s="317"/>
      <c r="I7" s="318"/>
      <c r="J7" s="317"/>
      <c r="K7" s="318"/>
      <c r="L7" s="317"/>
      <c r="M7" s="317"/>
      <c r="N7" s="317"/>
      <c r="O7" s="317"/>
      <c r="P7" s="19"/>
      <c r="Q7" s="324" t="s">
        <v>12</v>
      </c>
      <c r="R7" s="325"/>
      <c r="S7" s="125">
        <f>SUM(S6:S6)</f>
        <v>100</v>
      </c>
      <c r="T7" s="125">
        <f>SUM(T6:T6)</f>
        <v>18</v>
      </c>
      <c r="U7" s="125">
        <f>SUM(U6:U6)</f>
        <v>362</v>
      </c>
    </row>
    <row r="8" spans="1:22" ht="21.75" customHeight="1">
      <c r="A8" s="317"/>
      <c r="B8" s="317"/>
      <c r="C8" s="317"/>
      <c r="D8" s="317"/>
      <c r="E8" s="317"/>
      <c r="F8" s="317"/>
      <c r="G8" s="318"/>
      <c r="H8" s="317"/>
      <c r="I8" s="318"/>
      <c r="J8" s="317"/>
      <c r="K8" s="318"/>
      <c r="L8" s="38" t="s">
        <v>17</v>
      </c>
      <c r="M8" s="119" t="s">
        <v>46</v>
      </c>
      <c r="N8" s="38" t="s">
        <v>17</v>
      </c>
      <c r="O8" s="38" t="s">
        <v>46</v>
      </c>
      <c r="P8" s="19"/>
      <c r="Q8" s="324" t="s">
        <v>184</v>
      </c>
      <c r="R8" s="325"/>
      <c r="S8" s="321">
        <f>S7/(SUM(S7,T7,U7))</f>
        <v>0.20833333333333334</v>
      </c>
      <c r="T8" s="322"/>
      <c r="U8" s="323"/>
    </row>
    <row r="9" spans="1:22" s="91" customFormat="1" ht="24" customHeight="1">
      <c r="A9" s="320">
        <v>2013</v>
      </c>
      <c r="B9" s="31" t="s">
        <v>6</v>
      </c>
      <c r="C9" s="98">
        <v>60</v>
      </c>
      <c r="D9" s="98">
        <v>46</v>
      </c>
      <c r="E9" s="99">
        <v>46</v>
      </c>
      <c r="F9" s="99">
        <v>290</v>
      </c>
      <c r="G9" s="138">
        <v>39</v>
      </c>
      <c r="H9" s="89">
        <v>4</v>
      </c>
      <c r="I9" s="186">
        <v>46</v>
      </c>
      <c r="J9" s="110">
        <v>0.15384615384615385</v>
      </c>
      <c r="K9" s="328">
        <v>0.21</v>
      </c>
      <c r="L9" s="145"/>
      <c r="M9" s="177"/>
      <c r="N9" s="146"/>
      <c r="O9" s="177"/>
      <c r="P9" s="90"/>
      <c r="Q9" s="248"/>
      <c r="R9" s="248"/>
      <c r="S9" s="248"/>
      <c r="T9" s="248"/>
      <c r="U9" s="248"/>
      <c r="V9" s="248"/>
    </row>
    <row r="10" spans="1:22" s="91" customFormat="1" ht="24" customHeight="1">
      <c r="A10" s="320"/>
      <c r="B10" s="31" t="s">
        <v>7</v>
      </c>
      <c r="C10" s="98">
        <v>49</v>
      </c>
      <c r="D10" s="98">
        <v>22</v>
      </c>
      <c r="E10" s="99">
        <v>22</v>
      </c>
      <c r="F10" s="99">
        <v>264</v>
      </c>
      <c r="G10" s="138">
        <v>20</v>
      </c>
      <c r="H10" s="89">
        <v>25</v>
      </c>
      <c r="I10" s="186">
        <v>44</v>
      </c>
      <c r="J10" s="110">
        <v>0.15068493150684931</v>
      </c>
      <c r="K10" s="329"/>
      <c r="L10" s="145"/>
      <c r="M10" s="177"/>
      <c r="N10" s="146"/>
      <c r="O10" s="177"/>
      <c r="P10" s="90"/>
      <c r="Q10" s="248"/>
      <c r="R10" s="248"/>
      <c r="S10" s="248"/>
      <c r="T10" s="248"/>
      <c r="U10" s="248"/>
      <c r="V10" s="248"/>
    </row>
    <row r="11" spans="1:22" s="91" customFormat="1" ht="24" customHeight="1">
      <c r="A11" s="320">
        <v>2014</v>
      </c>
      <c r="B11" s="31" t="s">
        <v>6</v>
      </c>
      <c r="C11" s="98">
        <v>47</v>
      </c>
      <c r="D11" s="98">
        <v>38</v>
      </c>
      <c r="E11" s="99">
        <v>38</v>
      </c>
      <c r="F11" s="99">
        <v>292</v>
      </c>
      <c r="G11" s="138">
        <v>21</v>
      </c>
      <c r="H11" s="89">
        <v>19</v>
      </c>
      <c r="I11" s="186">
        <v>54</v>
      </c>
      <c r="J11" s="110">
        <v>0.18620689655172415</v>
      </c>
      <c r="K11" s="329"/>
      <c r="L11" s="145"/>
      <c r="M11" s="177"/>
      <c r="N11" s="146"/>
      <c r="O11" s="177"/>
      <c r="P11" s="90"/>
      <c r="Q11" s="248"/>
      <c r="R11" s="248"/>
      <c r="S11" s="248"/>
      <c r="T11" s="248"/>
      <c r="U11" s="248"/>
      <c r="V11" s="248"/>
    </row>
    <row r="12" spans="1:22" s="91" customFormat="1" ht="24" customHeight="1">
      <c r="A12" s="320"/>
      <c r="B12" s="31" t="s">
        <v>7</v>
      </c>
      <c r="C12" s="98">
        <v>40</v>
      </c>
      <c r="D12" s="98">
        <v>27</v>
      </c>
      <c r="E12" s="99">
        <v>27</v>
      </c>
      <c r="F12" s="99">
        <v>237</v>
      </c>
      <c r="G12" s="138">
        <v>27</v>
      </c>
      <c r="H12" s="89">
        <v>9</v>
      </c>
      <c r="I12" s="186">
        <v>11</v>
      </c>
      <c r="J12" s="110">
        <v>4.1666666666666664E-2</v>
      </c>
      <c r="K12" s="329"/>
      <c r="L12" s="145"/>
      <c r="M12" s="177"/>
      <c r="N12" s="146"/>
      <c r="O12" s="177"/>
      <c r="P12" s="90"/>
      <c r="Q12" s="248"/>
      <c r="R12" s="248"/>
      <c r="S12" s="248"/>
      <c r="T12" s="248"/>
      <c r="U12" s="248"/>
      <c r="V12" s="248"/>
    </row>
    <row r="13" spans="1:22" s="91" customFormat="1" ht="24" customHeight="1">
      <c r="A13" s="320">
        <v>2015</v>
      </c>
      <c r="B13" s="31" t="s">
        <v>6</v>
      </c>
      <c r="C13" s="98">
        <v>95</v>
      </c>
      <c r="D13" s="98">
        <v>77</v>
      </c>
      <c r="E13" s="99">
        <v>77</v>
      </c>
      <c r="F13" s="99">
        <v>302</v>
      </c>
      <c r="G13" s="138">
        <v>34</v>
      </c>
      <c r="H13" s="89">
        <v>9</v>
      </c>
      <c r="I13" s="186">
        <v>69</v>
      </c>
      <c r="J13" s="110">
        <v>0.2363013698630137</v>
      </c>
      <c r="K13" s="329"/>
      <c r="L13" s="145"/>
      <c r="M13" s="177"/>
      <c r="N13" s="146"/>
      <c r="O13" s="177"/>
      <c r="P13" s="90"/>
      <c r="Q13" s="248"/>
      <c r="R13" s="248"/>
      <c r="S13" s="248"/>
      <c r="T13" s="248"/>
      <c r="U13" s="248"/>
      <c r="V13" s="248"/>
    </row>
    <row r="14" spans="1:22" s="91" customFormat="1" ht="24" customHeight="1">
      <c r="A14" s="320"/>
      <c r="B14" s="31" t="s">
        <v>7</v>
      </c>
      <c r="C14" s="98">
        <v>41</v>
      </c>
      <c r="D14" s="98">
        <v>35</v>
      </c>
      <c r="E14" s="99">
        <v>35</v>
      </c>
      <c r="F14" s="99">
        <v>283</v>
      </c>
      <c r="G14" s="138">
        <v>28</v>
      </c>
      <c r="H14" s="89">
        <v>26</v>
      </c>
      <c r="I14" s="186">
        <v>17</v>
      </c>
      <c r="J14" s="110">
        <v>7.1729957805907171E-2</v>
      </c>
      <c r="K14" s="329"/>
      <c r="L14" s="145"/>
      <c r="M14" s="177"/>
      <c r="N14" s="146"/>
      <c r="O14" s="177"/>
      <c r="P14" s="90"/>
      <c r="Q14" s="248"/>
      <c r="R14" s="248" t="s">
        <v>2829</v>
      </c>
      <c r="S14" s="248"/>
      <c r="T14" s="248"/>
      <c r="U14" s="248"/>
      <c r="V14" s="248"/>
    </row>
    <row r="15" spans="1:22" s="91" customFormat="1" ht="24" customHeight="1">
      <c r="A15" s="320">
        <v>2016</v>
      </c>
      <c r="B15" s="31" t="s">
        <v>6</v>
      </c>
      <c r="C15" s="98">
        <v>80</v>
      </c>
      <c r="D15" s="98">
        <v>54</v>
      </c>
      <c r="E15" s="99">
        <v>54</v>
      </c>
      <c r="F15" s="99">
        <v>291</v>
      </c>
      <c r="G15" s="138">
        <v>32</v>
      </c>
      <c r="H15" s="89">
        <v>11</v>
      </c>
      <c r="I15" s="186">
        <v>49</v>
      </c>
      <c r="J15" s="110">
        <v>0.16225165562913907</v>
      </c>
      <c r="K15" s="329"/>
      <c r="L15" s="145"/>
      <c r="M15" s="326">
        <v>1</v>
      </c>
      <c r="N15" s="146"/>
      <c r="O15" s="177"/>
      <c r="P15" s="90"/>
      <c r="Q15" s="270" t="s">
        <v>2738</v>
      </c>
      <c r="R15" s="248">
        <v>5</v>
      </c>
      <c r="S15" s="248">
        <v>38</v>
      </c>
      <c r="T15" s="248">
        <v>125</v>
      </c>
      <c r="U15" s="248">
        <v>598</v>
      </c>
      <c r="V15" s="248" t="s">
        <v>2831</v>
      </c>
    </row>
    <row r="16" spans="1:22" s="91" customFormat="1" ht="24" customHeight="1">
      <c r="A16" s="320"/>
      <c r="B16" s="31" t="s">
        <v>7</v>
      </c>
      <c r="C16" s="98">
        <v>28</v>
      </c>
      <c r="D16" s="98">
        <v>23</v>
      </c>
      <c r="E16" s="99">
        <v>23</v>
      </c>
      <c r="F16" s="99">
        <v>249</v>
      </c>
      <c r="G16" s="138">
        <v>18</v>
      </c>
      <c r="H16" s="89">
        <v>22</v>
      </c>
      <c r="I16" s="186">
        <v>42</v>
      </c>
      <c r="J16" s="110">
        <v>0.14840989399293286</v>
      </c>
      <c r="K16" s="329"/>
      <c r="L16" s="145"/>
      <c r="M16" s="327"/>
      <c r="N16" s="146"/>
      <c r="O16" s="177"/>
      <c r="P16" s="90"/>
      <c r="Q16" s="270" t="s">
        <v>2738</v>
      </c>
      <c r="R16" s="248">
        <v>25</v>
      </c>
      <c r="S16" s="248">
        <v>231</v>
      </c>
      <c r="T16" s="248">
        <v>227</v>
      </c>
      <c r="U16" s="248">
        <v>473</v>
      </c>
      <c r="V16" s="248" t="s">
        <v>2832</v>
      </c>
    </row>
    <row r="17" spans="1:22" s="91" customFormat="1" ht="24" customHeight="1">
      <c r="A17" s="320">
        <v>2017</v>
      </c>
      <c r="B17" s="31" t="s">
        <v>6</v>
      </c>
      <c r="C17" s="98">
        <v>114</v>
      </c>
      <c r="D17" s="98">
        <v>53</v>
      </c>
      <c r="E17" s="99">
        <v>53</v>
      </c>
      <c r="F17" s="99">
        <v>265</v>
      </c>
      <c r="G17" s="138">
        <v>14</v>
      </c>
      <c r="H17" s="89">
        <v>12</v>
      </c>
      <c r="I17" s="186">
        <v>48</v>
      </c>
      <c r="J17" s="110">
        <v>0.16494845360824742</v>
      </c>
      <c r="K17" s="329"/>
      <c r="L17" s="145"/>
      <c r="M17" s="146"/>
      <c r="N17" s="146"/>
      <c r="O17" s="146"/>
      <c r="P17" s="90"/>
      <c r="Q17" s="270" t="s">
        <v>2738</v>
      </c>
      <c r="R17" s="248">
        <v>13</v>
      </c>
      <c r="S17" s="248">
        <v>83</v>
      </c>
      <c r="T17" s="248">
        <v>51</v>
      </c>
      <c r="U17" s="248">
        <v>512</v>
      </c>
      <c r="V17" s="248" t="s">
        <v>2833</v>
      </c>
    </row>
    <row r="18" spans="1:22" s="91" customFormat="1" ht="24" customHeight="1">
      <c r="A18" s="320"/>
      <c r="B18" s="31" t="s">
        <v>7</v>
      </c>
      <c r="C18" s="98">
        <v>47</v>
      </c>
      <c r="D18" s="98">
        <v>29</v>
      </c>
      <c r="E18" s="99">
        <v>29</v>
      </c>
      <c r="F18" s="99">
        <v>241</v>
      </c>
      <c r="G18" s="138">
        <v>14</v>
      </c>
      <c r="H18" s="89">
        <v>19</v>
      </c>
      <c r="I18" s="186">
        <v>36</v>
      </c>
      <c r="J18" s="110">
        <v>0.14457831325301204</v>
      </c>
      <c r="K18" s="329"/>
      <c r="L18" s="145"/>
      <c r="M18" s="146">
        <v>1</v>
      </c>
      <c r="N18" s="146"/>
      <c r="O18" s="146"/>
      <c r="P18" s="90"/>
      <c r="Q18" s="270" t="s">
        <v>2738</v>
      </c>
      <c r="R18" s="248">
        <v>15</v>
      </c>
      <c r="S18" s="248">
        <v>88</v>
      </c>
      <c r="T18" s="248">
        <v>32</v>
      </c>
      <c r="U18" s="248">
        <v>471</v>
      </c>
      <c r="V18" s="248" t="s">
        <v>2834</v>
      </c>
    </row>
    <row r="19" spans="1:22" s="91" customFormat="1" ht="24" customHeight="1">
      <c r="A19" s="204">
        <v>2018</v>
      </c>
      <c r="B19" s="31" t="s">
        <v>6</v>
      </c>
      <c r="C19" s="98">
        <v>109</v>
      </c>
      <c r="D19" s="98">
        <v>59</v>
      </c>
      <c r="E19" s="99">
        <v>59</v>
      </c>
      <c r="F19" s="99">
        <v>261</v>
      </c>
      <c r="G19" s="138">
        <v>18</v>
      </c>
      <c r="H19" s="89">
        <v>9</v>
      </c>
      <c r="I19" s="186">
        <v>46</v>
      </c>
      <c r="J19" s="110">
        <v>0.17358490566037735</v>
      </c>
      <c r="K19" s="330"/>
      <c r="L19" s="145"/>
      <c r="M19" s="146"/>
      <c r="N19" s="146"/>
      <c r="O19" s="146"/>
      <c r="P19" s="90"/>
      <c r="Q19" s="270" t="s">
        <v>2738</v>
      </c>
      <c r="R19" s="248">
        <v>18</v>
      </c>
      <c r="S19" s="248">
        <v>100</v>
      </c>
      <c r="T19" s="248">
        <v>22</v>
      </c>
      <c r="U19" s="248">
        <v>421</v>
      </c>
      <c r="V19" s="248" t="s">
        <v>2828</v>
      </c>
    </row>
    <row r="20" spans="1:22" ht="24" customHeight="1">
      <c r="A20" s="349" t="s">
        <v>10</v>
      </c>
      <c r="B20" s="349"/>
      <c r="C20" s="99">
        <f>AVERAGE(C9:C19)</f>
        <v>64.545454545454547</v>
      </c>
      <c r="D20" s="99">
        <f>AVERAGE(D9:D19)</f>
        <v>42.090909090909093</v>
      </c>
      <c r="E20" s="99">
        <f t="shared" ref="E20:M20" si="0">AVERAGE(E9:E19)</f>
        <v>42.090909090909093</v>
      </c>
      <c r="F20" s="99">
        <f t="shared" si="0"/>
        <v>270.45454545454544</v>
      </c>
      <c r="G20" s="99">
        <f t="shared" si="0"/>
        <v>24.09090909090909</v>
      </c>
      <c r="H20" s="99">
        <f t="shared" si="0"/>
        <v>15</v>
      </c>
      <c r="I20" s="99">
        <f t="shared" si="0"/>
        <v>42</v>
      </c>
      <c r="J20" s="99">
        <f t="shared" si="0"/>
        <v>0.14856447258036579</v>
      </c>
      <c r="K20" s="99">
        <f t="shared" si="0"/>
        <v>0.21</v>
      </c>
      <c r="L20" s="283" t="s">
        <v>2765</v>
      </c>
      <c r="M20" s="99">
        <f t="shared" si="0"/>
        <v>1</v>
      </c>
      <c r="N20" s="283" t="s">
        <v>2765</v>
      </c>
      <c r="O20" s="283" t="s">
        <v>2765</v>
      </c>
      <c r="P20" s="19"/>
      <c r="Q20" s="270" t="s">
        <v>2738</v>
      </c>
      <c r="R20" s="248">
        <v>21</v>
      </c>
      <c r="S20" s="248">
        <v>100</v>
      </c>
      <c r="T20" s="248">
        <v>18</v>
      </c>
      <c r="U20" s="248">
        <v>362</v>
      </c>
      <c r="V20" s="248" t="s">
        <v>2830</v>
      </c>
    </row>
    <row r="21" spans="1:22" ht="16.5" customHeight="1">
      <c r="A21" s="27"/>
      <c r="B21" s="27"/>
      <c r="C21" s="28"/>
      <c r="D21" s="28"/>
      <c r="E21" s="28"/>
      <c r="F21" s="28"/>
      <c r="G21" s="28"/>
      <c r="H21" s="28"/>
      <c r="I21" s="28"/>
      <c r="J21" s="28"/>
      <c r="K21" s="28"/>
      <c r="L21" s="29"/>
      <c r="M21" s="29"/>
      <c r="N21" s="29"/>
      <c r="O21" s="29"/>
      <c r="P21" s="19"/>
    </row>
    <row r="22" spans="1:22" ht="19.5" customHeight="1">
      <c r="A22" s="350" t="s">
        <v>178</v>
      </c>
      <c r="B22" s="351"/>
      <c r="C22" s="351"/>
      <c r="D22" s="351"/>
      <c r="E22" s="351"/>
      <c r="F22" s="351"/>
      <c r="G22" s="351"/>
      <c r="H22" s="351"/>
      <c r="I22" s="351"/>
      <c r="J22" s="351"/>
      <c r="K22" s="351"/>
      <c r="L22" s="351"/>
      <c r="M22" s="351"/>
      <c r="N22" s="351"/>
      <c r="O22" s="352"/>
      <c r="P22" s="19"/>
    </row>
    <row r="23" spans="1:22" s="94" customFormat="1" ht="19.5" customHeight="1">
      <c r="A23" s="334" t="s">
        <v>177</v>
      </c>
      <c r="B23" s="335"/>
      <c r="C23" s="335"/>
      <c r="D23" s="335"/>
      <c r="E23" s="335"/>
      <c r="F23" s="335"/>
      <c r="G23" s="335"/>
      <c r="H23" s="335"/>
      <c r="I23" s="335"/>
      <c r="J23" s="335"/>
      <c r="K23" s="335"/>
      <c r="L23" s="335"/>
      <c r="M23" s="335"/>
      <c r="N23" s="335"/>
      <c r="O23" s="336"/>
      <c r="P23" s="93"/>
      <c r="Q23" s="248"/>
      <c r="R23" s="248"/>
      <c r="S23" s="248"/>
      <c r="T23" s="248"/>
      <c r="U23" s="248"/>
      <c r="V23" s="248"/>
    </row>
    <row r="24" spans="1:22" s="94" customFormat="1" ht="19.5" customHeight="1">
      <c r="A24" s="340"/>
      <c r="B24" s="341"/>
      <c r="C24" s="341"/>
      <c r="D24" s="341"/>
      <c r="E24" s="341"/>
      <c r="F24" s="341"/>
      <c r="G24" s="341"/>
      <c r="H24" s="341"/>
      <c r="I24" s="341"/>
      <c r="J24" s="341"/>
      <c r="K24" s="341"/>
      <c r="L24" s="341"/>
      <c r="M24" s="341"/>
      <c r="N24" s="341"/>
      <c r="O24" s="342"/>
      <c r="P24" s="93"/>
      <c r="Q24" s="248"/>
      <c r="R24" s="248"/>
      <c r="S24" s="248"/>
      <c r="T24" s="248"/>
      <c r="U24" s="248"/>
      <c r="V24" s="248"/>
    </row>
    <row r="25" spans="1:22" s="94" customFormat="1" ht="19.5" customHeight="1">
      <c r="A25" s="337"/>
      <c r="B25" s="338"/>
      <c r="C25" s="338"/>
      <c r="D25" s="338"/>
      <c r="E25" s="338"/>
      <c r="F25" s="338"/>
      <c r="G25" s="338"/>
      <c r="H25" s="338"/>
      <c r="I25" s="338"/>
      <c r="J25" s="338"/>
      <c r="K25" s="338"/>
      <c r="L25" s="338"/>
      <c r="M25" s="338"/>
      <c r="N25" s="338"/>
      <c r="O25" s="339"/>
      <c r="P25" s="93"/>
      <c r="Q25" s="248"/>
      <c r="R25" s="248"/>
      <c r="S25" s="248"/>
      <c r="T25" s="248"/>
      <c r="U25" s="248"/>
      <c r="V25" s="248"/>
    </row>
    <row r="26" spans="1:22" s="95" customFormat="1" ht="34.5" customHeight="1">
      <c r="A26" s="343" t="s">
        <v>175</v>
      </c>
      <c r="B26" s="344"/>
      <c r="C26" s="344"/>
      <c r="D26" s="344"/>
      <c r="E26" s="344"/>
      <c r="F26" s="344"/>
      <c r="G26" s="344"/>
      <c r="H26" s="344"/>
      <c r="I26" s="344"/>
      <c r="J26" s="344"/>
      <c r="K26" s="344"/>
      <c r="L26" s="344"/>
      <c r="M26" s="344"/>
      <c r="N26" s="344"/>
      <c r="O26" s="345"/>
      <c r="P26" s="92"/>
      <c r="Q26" s="248"/>
      <c r="R26" s="248"/>
      <c r="S26" s="248"/>
      <c r="T26" s="271"/>
      <c r="U26" s="271"/>
      <c r="V26" s="271"/>
    </row>
    <row r="27" spans="1:22" s="95" customFormat="1" ht="24" customHeight="1">
      <c r="A27" s="346" t="s">
        <v>174</v>
      </c>
      <c r="B27" s="347"/>
      <c r="C27" s="347"/>
      <c r="D27" s="347"/>
      <c r="E27" s="347"/>
      <c r="F27" s="347"/>
      <c r="G27" s="347"/>
      <c r="H27" s="347"/>
      <c r="I27" s="347"/>
      <c r="J27" s="347"/>
      <c r="K27" s="347"/>
      <c r="L27" s="347"/>
      <c r="M27" s="347"/>
      <c r="N27" s="347"/>
      <c r="O27" s="348"/>
      <c r="P27" s="92"/>
      <c r="Q27" s="248"/>
      <c r="R27" s="248"/>
      <c r="S27" s="248"/>
      <c r="T27" s="271"/>
      <c r="U27" s="271"/>
      <c r="V27" s="271"/>
    </row>
    <row r="28" spans="1:22" s="95" customFormat="1" ht="12.75" customHeight="1">
      <c r="A28" s="334" t="s">
        <v>176</v>
      </c>
      <c r="B28" s="335"/>
      <c r="C28" s="335"/>
      <c r="D28" s="335"/>
      <c r="E28" s="335"/>
      <c r="F28" s="335"/>
      <c r="G28" s="335"/>
      <c r="H28" s="335"/>
      <c r="I28" s="335"/>
      <c r="J28" s="335"/>
      <c r="K28" s="335"/>
      <c r="L28" s="335"/>
      <c r="M28" s="335"/>
      <c r="N28" s="335"/>
      <c r="O28" s="336"/>
      <c r="P28" s="92"/>
      <c r="Q28" s="248"/>
      <c r="R28" s="248"/>
      <c r="S28" s="248"/>
      <c r="T28" s="271"/>
      <c r="U28" s="271"/>
      <c r="V28" s="271"/>
    </row>
    <row r="29" spans="1:22" s="95" customFormat="1" ht="34.5" customHeight="1">
      <c r="A29" s="337"/>
      <c r="B29" s="338"/>
      <c r="C29" s="338"/>
      <c r="D29" s="338"/>
      <c r="E29" s="338"/>
      <c r="F29" s="338"/>
      <c r="G29" s="338"/>
      <c r="H29" s="338"/>
      <c r="I29" s="338"/>
      <c r="J29" s="338"/>
      <c r="K29" s="338"/>
      <c r="L29" s="338"/>
      <c r="M29" s="338"/>
      <c r="N29" s="338"/>
      <c r="O29" s="339"/>
      <c r="P29" s="92"/>
      <c r="Q29" s="248"/>
      <c r="R29" s="248"/>
      <c r="S29" s="248"/>
      <c r="T29" s="271"/>
      <c r="U29" s="271"/>
      <c r="V29" s="271"/>
    </row>
    <row r="30" spans="1:22" s="95" customFormat="1" ht="12" customHeight="1">
      <c r="A30" s="122"/>
      <c r="B30" s="122"/>
      <c r="C30" s="122"/>
      <c r="D30" s="122"/>
      <c r="E30" s="122"/>
      <c r="F30" s="122"/>
      <c r="G30" s="122"/>
      <c r="H30" s="122"/>
      <c r="I30" s="122"/>
      <c r="J30" s="122"/>
      <c r="K30" s="122"/>
      <c r="L30" s="122"/>
      <c r="M30" s="122"/>
      <c r="N30" s="122"/>
      <c r="O30" s="122"/>
      <c r="P30" s="92"/>
      <c r="Q30" s="248"/>
      <c r="R30" s="248"/>
      <c r="S30" s="248"/>
      <c r="T30" s="271"/>
      <c r="U30" s="271"/>
      <c r="V30" s="271"/>
    </row>
    <row r="31" spans="1:22" s="21" customFormat="1" ht="18" customHeight="1">
      <c r="A31" s="172" t="s">
        <v>2853</v>
      </c>
      <c r="B31" s="30"/>
      <c r="C31" s="30"/>
      <c r="D31" s="30"/>
      <c r="E31" s="30"/>
      <c r="F31" s="30"/>
      <c r="G31" s="30"/>
      <c r="H31" s="30"/>
      <c r="I31" s="30"/>
      <c r="J31" s="30"/>
      <c r="K31" s="30"/>
      <c r="L31" s="30"/>
      <c r="M31" s="30"/>
      <c r="N31" s="30"/>
      <c r="O31" s="30"/>
      <c r="P31" s="20"/>
      <c r="Q31" s="272"/>
      <c r="R31" s="272"/>
      <c r="S31" s="272"/>
      <c r="T31" s="272"/>
      <c r="U31" s="272"/>
      <c r="V31" s="272"/>
    </row>
    <row r="32" spans="1:22" s="21" customFormat="1" ht="18" customHeight="1">
      <c r="A32" s="20"/>
      <c r="B32" s="24"/>
      <c r="C32" s="24"/>
      <c r="D32" s="24"/>
      <c r="E32" s="24"/>
      <c r="F32" s="24"/>
      <c r="G32" s="24"/>
      <c r="H32" s="24"/>
      <c r="I32" s="24"/>
      <c r="J32" s="24"/>
      <c r="K32" s="24"/>
      <c r="L32" s="24"/>
      <c r="M32" s="24"/>
      <c r="N32" s="24"/>
      <c r="O32" s="24"/>
      <c r="P32" s="20"/>
      <c r="Q32" s="272"/>
      <c r="R32" s="272"/>
      <c r="S32" s="272"/>
      <c r="T32" s="272"/>
      <c r="U32" s="272"/>
      <c r="V32" s="272"/>
    </row>
    <row r="33" spans="1:22" s="21" customFormat="1" ht="18" customHeight="1">
      <c r="A33" s="20"/>
      <c r="B33" s="30"/>
      <c r="C33" s="30"/>
      <c r="D33" s="30"/>
      <c r="E33" s="30"/>
      <c r="F33" s="30"/>
      <c r="G33" s="30"/>
      <c r="H33" s="30"/>
      <c r="I33" s="30"/>
      <c r="J33" s="30"/>
      <c r="K33" s="30"/>
      <c r="L33" s="30"/>
      <c r="M33" s="30"/>
      <c r="N33" s="30"/>
      <c r="O33" s="30"/>
      <c r="P33" s="20"/>
      <c r="Q33" s="272"/>
      <c r="R33" s="272"/>
      <c r="S33" s="272"/>
      <c r="T33" s="272"/>
      <c r="U33" s="272"/>
      <c r="V33" s="272"/>
    </row>
  </sheetData>
  <mergeCells count="35">
    <mergeCell ref="Q4:U4"/>
    <mergeCell ref="Q7:R7"/>
    <mergeCell ref="A28:O29"/>
    <mergeCell ref="A23:O25"/>
    <mergeCell ref="A26:O26"/>
    <mergeCell ref="A27:O27"/>
    <mergeCell ref="A20:B20"/>
    <mergeCell ref="A17:A18"/>
    <mergeCell ref="A22:O22"/>
    <mergeCell ref="A15:A16"/>
    <mergeCell ref="K6:K8"/>
    <mergeCell ref="L6:M7"/>
    <mergeCell ref="N6:O7"/>
    <mergeCell ref="E7:E8"/>
    <mergeCell ref="A11:A12"/>
    <mergeCell ref="A13:A14"/>
    <mergeCell ref="A9:A10"/>
    <mergeCell ref="S8:U8"/>
    <mergeCell ref="Q8:R8"/>
    <mergeCell ref="M15:M16"/>
    <mergeCell ref="K9:K19"/>
    <mergeCell ref="F7:F8"/>
    <mergeCell ref="E6:F6"/>
    <mergeCell ref="G6:G8"/>
    <mergeCell ref="A2:O2"/>
    <mergeCell ref="A3:O3"/>
    <mergeCell ref="A4:O4"/>
    <mergeCell ref="A5:O5"/>
    <mergeCell ref="A6:A8"/>
    <mergeCell ref="C6:C8"/>
    <mergeCell ref="D6:D8"/>
    <mergeCell ref="H6:H8"/>
    <mergeCell ref="I6:I8"/>
    <mergeCell ref="J6:J8"/>
    <mergeCell ref="B6:B8"/>
  </mergeCells>
  <pageMargins left="0.35433070866141736" right="0.39370078740157483" top="0.98425196850393704" bottom="0.70866141732283472" header="0" footer="0"/>
  <pageSetup scale="80"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54"/>
  <sheetViews>
    <sheetView zoomScale="115" zoomScaleNormal="115" zoomScaleSheetLayoutView="100" workbookViewId="0">
      <selection activeCell="J8" sqref="J8"/>
    </sheetView>
  </sheetViews>
  <sheetFormatPr baseColWidth="10" defaultColWidth="10.625" defaultRowHeight="15" customHeight="1"/>
  <cols>
    <col min="1" max="2" width="11.125" style="52" customWidth="1"/>
    <col min="3" max="4" width="16.5" style="52" customWidth="1"/>
    <col min="5" max="5" width="19.25" style="52" customWidth="1"/>
    <col min="6" max="6" width="6.875" style="224" customWidth="1"/>
    <col min="7" max="7" width="11.125" style="224" customWidth="1"/>
    <col min="8" max="9" width="11.125" style="52" customWidth="1"/>
    <col min="10" max="10" width="52.125" style="52" customWidth="1"/>
    <col min="11" max="11" width="56.625" style="226" customWidth="1"/>
    <col min="12" max="12" width="38.75" style="227" customWidth="1"/>
    <col min="13" max="13" width="27" style="225" customWidth="1"/>
    <col min="14" max="14" width="12.625" style="225" customWidth="1"/>
    <col min="15" max="15" width="10.625" style="225"/>
    <col min="16" max="16" width="11.375" style="225" customWidth="1"/>
    <col min="17" max="17" width="12.125" style="225" customWidth="1"/>
    <col min="18" max="18" width="10.625" style="225"/>
    <col min="19" max="19" width="13" style="225" customWidth="1"/>
    <col min="20" max="20" width="10.625" style="225"/>
    <col min="21" max="21" width="13.25" style="225" customWidth="1"/>
    <col min="22" max="23" width="10.625" style="225"/>
    <col min="24" max="258" width="10.625" style="52"/>
    <col min="259" max="259" width="7.75" style="52" bestFit="1" customWidth="1"/>
    <col min="260" max="260" width="21.125" style="52" customWidth="1"/>
    <col min="261" max="261" width="41" style="52" customWidth="1"/>
    <col min="262" max="262" width="13.375" style="52" customWidth="1"/>
    <col min="263" max="263" width="22.5" style="52" customWidth="1"/>
    <col min="264" max="264" width="62.625" style="52" customWidth="1"/>
    <col min="265" max="265" width="11.25" style="52" customWidth="1"/>
    <col min="266" max="266" width="13" style="52" customWidth="1"/>
    <col min="267" max="267" width="10.25" style="52" customWidth="1"/>
    <col min="268" max="268" width="12.25" style="52" customWidth="1"/>
    <col min="269" max="269" width="9.625" style="52" customWidth="1"/>
    <col min="270" max="270" width="12.625" style="52" customWidth="1"/>
    <col min="271" max="271" width="10.625" style="52"/>
    <col min="272" max="272" width="11.375" style="52" customWidth="1"/>
    <col min="273" max="273" width="12.125" style="52" customWidth="1"/>
    <col min="274" max="274" width="10.625" style="52"/>
    <col min="275" max="275" width="13" style="52" customWidth="1"/>
    <col min="276" max="276" width="10.625" style="52"/>
    <col min="277" max="277" width="13.25" style="52" customWidth="1"/>
    <col min="278" max="514" width="10.625" style="52"/>
    <col min="515" max="515" width="7.75" style="52" bestFit="1" customWidth="1"/>
    <col min="516" max="516" width="21.125" style="52" customWidth="1"/>
    <col min="517" max="517" width="41" style="52" customWidth="1"/>
    <col min="518" max="518" width="13.375" style="52" customWidth="1"/>
    <col min="519" max="519" width="22.5" style="52" customWidth="1"/>
    <col min="520" max="520" width="62.625" style="52" customWidth="1"/>
    <col min="521" max="521" width="11.25" style="52" customWidth="1"/>
    <col min="522" max="522" width="13" style="52" customWidth="1"/>
    <col min="523" max="523" width="10.25" style="52" customWidth="1"/>
    <col min="524" max="524" width="12.25" style="52" customWidth="1"/>
    <col min="525" max="525" width="9.625" style="52" customWidth="1"/>
    <col min="526" max="526" width="12.625" style="52" customWidth="1"/>
    <col min="527" max="527" width="10.625" style="52"/>
    <col min="528" max="528" width="11.375" style="52" customWidth="1"/>
    <col min="529" max="529" width="12.125" style="52" customWidth="1"/>
    <col min="530" max="530" width="10.625" style="52"/>
    <col min="531" max="531" width="13" style="52" customWidth="1"/>
    <col min="532" max="532" width="10.625" style="52"/>
    <col min="533" max="533" width="13.25" style="52" customWidth="1"/>
    <col min="534" max="770" width="10.625" style="52"/>
    <col min="771" max="771" width="7.75" style="52" bestFit="1" customWidth="1"/>
    <col min="772" max="772" width="21.125" style="52" customWidth="1"/>
    <col min="773" max="773" width="41" style="52" customWidth="1"/>
    <col min="774" max="774" width="13.375" style="52" customWidth="1"/>
    <col min="775" max="775" width="22.5" style="52" customWidth="1"/>
    <col min="776" max="776" width="62.625" style="52" customWidth="1"/>
    <col min="777" max="777" width="11.25" style="52" customWidth="1"/>
    <col min="778" max="778" width="13" style="52" customWidth="1"/>
    <col min="779" max="779" width="10.25" style="52" customWidth="1"/>
    <col min="780" max="780" width="12.25" style="52" customWidth="1"/>
    <col min="781" max="781" width="9.625" style="52" customWidth="1"/>
    <col min="782" max="782" width="12.625" style="52" customWidth="1"/>
    <col min="783" max="783" width="10.625" style="52"/>
    <col min="784" max="784" width="11.375" style="52" customWidth="1"/>
    <col min="785" max="785" width="12.125" style="52" customWidth="1"/>
    <col min="786" max="786" width="10.625" style="52"/>
    <col min="787" max="787" width="13" style="52" customWidth="1"/>
    <col min="788" max="788" width="10.625" style="52"/>
    <col min="789" max="789" width="13.25" style="52" customWidth="1"/>
    <col min="790" max="1026" width="10.625" style="52"/>
    <col min="1027" max="1027" width="7.75" style="52" bestFit="1" customWidth="1"/>
    <col min="1028" max="1028" width="21.125" style="52" customWidth="1"/>
    <col min="1029" max="1029" width="41" style="52" customWidth="1"/>
    <col min="1030" max="1030" width="13.375" style="52" customWidth="1"/>
    <col min="1031" max="1031" width="22.5" style="52" customWidth="1"/>
    <col min="1032" max="1032" width="62.625" style="52" customWidth="1"/>
    <col min="1033" max="1033" width="11.25" style="52" customWidth="1"/>
    <col min="1034" max="1034" width="13" style="52" customWidth="1"/>
    <col min="1035" max="1035" width="10.25" style="52" customWidth="1"/>
    <col min="1036" max="1036" width="12.25" style="52" customWidth="1"/>
    <col min="1037" max="1037" width="9.625" style="52" customWidth="1"/>
    <col min="1038" max="1038" width="12.625" style="52" customWidth="1"/>
    <col min="1039" max="1039" width="10.625" style="52"/>
    <col min="1040" max="1040" width="11.375" style="52" customWidth="1"/>
    <col min="1041" max="1041" width="12.125" style="52" customWidth="1"/>
    <col min="1042" max="1042" width="10.625" style="52"/>
    <col min="1043" max="1043" width="13" style="52" customWidth="1"/>
    <col min="1044" max="1044" width="10.625" style="52"/>
    <col min="1045" max="1045" width="13.25" style="52" customWidth="1"/>
    <col min="1046" max="1282" width="10.625" style="52"/>
    <col min="1283" max="1283" width="7.75" style="52" bestFit="1" customWidth="1"/>
    <col min="1284" max="1284" width="21.125" style="52" customWidth="1"/>
    <col min="1285" max="1285" width="41" style="52" customWidth="1"/>
    <col min="1286" max="1286" width="13.375" style="52" customWidth="1"/>
    <col min="1287" max="1287" width="22.5" style="52" customWidth="1"/>
    <col min="1288" max="1288" width="62.625" style="52" customWidth="1"/>
    <col min="1289" max="1289" width="11.25" style="52" customWidth="1"/>
    <col min="1290" max="1290" width="13" style="52" customWidth="1"/>
    <col min="1291" max="1291" width="10.25" style="52" customWidth="1"/>
    <col min="1292" max="1292" width="12.25" style="52" customWidth="1"/>
    <col min="1293" max="1293" width="9.625" style="52" customWidth="1"/>
    <col min="1294" max="1294" width="12.625" style="52" customWidth="1"/>
    <col min="1295" max="1295" width="10.625" style="52"/>
    <col min="1296" max="1296" width="11.375" style="52" customWidth="1"/>
    <col min="1297" max="1297" width="12.125" style="52" customWidth="1"/>
    <col min="1298" max="1298" width="10.625" style="52"/>
    <col min="1299" max="1299" width="13" style="52" customWidth="1"/>
    <col min="1300" max="1300" width="10.625" style="52"/>
    <col min="1301" max="1301" width="13.25" style="52" customWidth="1"/>
    <col min="1302" max="1538" width="10.625" style="52"/>
    <col min="1539" max="1539" width="7.75" style="52" bestFit="1" customWidth="1"/>
    <col min="1540" max="1540" width="21.125" style="52" customWidth="1"/>
    <col min="1541" max="1541" width="41" style="52" customWidth="1"/>
    <col min="1542" max="1542" width="13.375" style="52" customWidth="1"/>
    <col min="1543" max="1543" width="22.5" style="52" customWidth="1"/>
    <col min="1544" max="1544" width="62.625" style="52" customWidth="1"/>
    <col min="1545" max="1545" width="11.25" style="52" customWidth="1"/>
    <col min="1546" max="1546" width="13" style="52" customWidth="1"/>
    <col min="1547" max="1547" width="10.25" style="52" customWidth="1"/>
    <col min="1548" max="1548" width="12.25" style="52" customWidth="1"/>
    <col min="1549" max="1549" width="9.625" style="52" customWidth="1"/>
    <col min="1550" max="1550" width="12.625" style="52" customWidth="1"/>
    <col min="1551" max="1551" width="10.625" style="52"/>
    <col min="1552" max="1552" width="11.375" style="52" customWidth="1"/>
    <col min="1553" max="1553" width="12.125" style="52" customWidth="1"/>
    <col min="1554" max="1554" width="10.625" style="52"/>
    <col min="1555" max="1555" width="13" style="52" customWidth="1"/>
    <col min="1556" max="1556" width="10.625" style="52"/>
    <col min="1557" max="1557" width="13.25" style="52" customWidth="1"/>
    <col min="1558" max="1794" width="10.625" style="52"/>
    <col min="1795" max="1795" width="7.75" style="52" bestFit="1" customWidth="1"/>
    <col min="1796" max="1796" width="21.125" style="52" customWidth="1"/>
    <col min="1797" max="1797" width="41" style="52" customWidth="1"/>
    <col min="1798" max="1798" width="13.375" style="52" customWidth="1"/>
    <col min="1799" max="1799" width="22.5" style="52" customWidth="1"/>
    <col min="1800" max="1800" width="62.625" style="52" customWidth="1"/>
    <col min="1801" max="1801" width="11.25" style="52" customWidth="1"/>
    <col min="1802" max="1802" width="13" style="52" customWidth="1"/>
    <col min="1803" max="1803" width="10.25" style="52" customWidth="1"/>
    <col min="1804" max="1804" width="12.25" style="52" customWidth="1"/>
    <col min="1805" max="1805" width="9.625" style="52" customWidth="1"/>
    <col min="1806" max="1806" width="12.625" style="52" customWidth="1"/>
    <col min="1807" max="1807" width="10.625" style="52"/>
    <col min="1808" max="1808" width="11.375" style="52" customWidth="1"/>
    <col min="1809" max="1809" width="12.125" style="52" customWidth="1"/>
    <col min="1810" max="1810" width="10.625" style="52"/>
    <col min="1811" max="1811" width="13" style="52" customWidth="1"/>
    <col min="1812" max="1812" width="10.625" style="52"/>
    <col min="1813" max="1813" width="13.25" style="52" customWidth="1"/>
    <col min="1814" max="2050" width="10.625" style="52"/>
    <col min="2051" max="2051" width="7.75" style="52" bestFit="1" customWidth="1"/>
    <col min="2052" max="2052" width="21.125" style="52" customWidth="1"/>
    <col min="2053" max="2053" width="41" style="52" customWidth="1"/>
    <col min="2054" max="2054" width="13.375" style="52" customWidth="1"/>
    <col min="2055" max="2055" width="22.5" style="52" customWidth="1"/>
    <col min="2056" max="2056" width="62.625" style="52" customWidth="1"/>
    <col min="2057" max="2057" width="11.25" style="52" customWidth="1"/>
    <col min="2058" max="2058" width="13" style="52" customWidth="1"/>
    <col min="2059" max="2059" width="10.25" style="52" customWidth="1"/>
    <col min="2060" max="2060" width="12.25" style="52" customWidth="1"/>
    <col min="2061" max="2061" width="9.625" style="52" customWidth="1"/>
    <col min="2062" max="2062" width="12.625" style="52" customWidth="1"/>
    <col min="2063" max="2063" width="10.625" style="52"/>
    <col min="2064" max="2064" width="11.375" style="52" customWidth="1"/>
    <col min="2065" max="2065" width="12.125" style="52" customWidth="1"/>
    <col min="2066" max="2066" width="10.625" style="52"/>
    <col min="2067" max="2067" width="13" style="52" customWidth="1"/>
    <col min="2068" max="2068" width="10.625" style="52"/>
    <col min="2069" max="2069" width="13.25" style="52" customWidth="1"/>
    <col min="2070" max="2306" width="10.625" style="52"/>
    <col min="2307" max="2307" width="7.75" style="52" bestFit="1" customWidth="1"/>
    <col min="2308" max="2308" width="21.125" style="52" customWidth="1"/>
    <col min="2309" max="2309" width="41" style="52" customWidth="1"/>
    <col min="2310" max="2310" width="13.375" style="52" customWidth="1"/>
    <col min="2311" max="2311" width="22.5" style="52" customWidth="1"/>
    <col min="2312" max="2312" width="62.625" style="52" customWidth="1"/>
    <col min="2313" max="2313" width="11.25" style="52" customWidth="1"/>
    <col min="2314" max="2314" width="13" style="52" customWidth="1"/>
    <col min="2315" max="2315" width="10.25" style="52" customWidth="1"/>
    <col min="2316" max="2316" width="12.25" style="52" customWidth="1"/>
    <col min="2317" max="2317" width="9.625" style="52" customWidth="1"/>
    <col min="2318" max="2318" width="12.625" style="52" customWidth="1"/>
    <col min="2319" max="2319" width="10.625" style="52"/>
    <col min="2320" max="2320" width="11.375" style="52" customWidth="1"/>
    <col min="2321" max="2321" width="12.125" style="52" customWidth="1"/>
    <col min="2322" max="2322" width="10.625" style="52"/>
    <col min="2323" max="2323" width="13" style="52" customWidth="1"/>
    <col min="2324" max="2324" width="10.625" style="52"/>
    <col min="2325" max="2325" width="13.25" style="52" customWidth="1"/>
    <col min="2326" max="2562" width="10.625" style="52"/>
    <col min="2563" max="2563" width="7.75" style="52" bestFit="1" customWidth="1"/>
    <col min="2564" max="2564" width="21.125" style="52" customWidth="1"/>
    <col min="2565" max="2565" width="41" style="52" customWidth="1"/>
    <col min="2566" max="2566" width="13.375" style="52" customWidth="1"/>
    <col min="2567" max="2567" width="22.5" style="52" customWidth="1"/>
    <col min="2568" max="2568" width="62.625" style="52" customWidth="1"/>
    <col min="2569" max="2569" width="11.25" style="52" customWidth="1"/>
    <col min="2570" max="2570" width="13" style="52" customWidth="1"/>
    <col min="2571" max="2571" width="10.25" style="52" customWidth="1"/>
    <col min="2572" max="2572" width="12.25" style="52" customWidth="1"/>
    <col min="2573" max="2573" width="9.625" style="52" customWidth="1"/>
    <col min="2574" max="2574" width="12.625" style="52" customWidth="1"/>
    <col min="2575" max="2575" width="10.625" style="52"/>
    <col min="2576" max="2576" width="11.375" style="52" customWidth="1"/>
    <col min="2577" max="2577" width="12.125" style="52" customWidth="1"/>
    <col min="2578" max="2578" width="10.625" style="52"/>
    <col min="2579" max="2579" width="13" style="52" customWidth="1"/>
    <col min="2580" max="2580" width="10.625" style="52"/>
    <col min="2581" max="2581" width="13.25" style="52" customWidth="1"/>
    <col min="2582" max="2818" width="10.625" style="52"/>
    <col min="2819" max="2819" width="7.75" style="52" bestFit="1" customWidth="1"/>
    <col min="2820" max="2820" width="21.125" style="52" customWidth="1"/>
    <col min="2821" max="2821" width="41" style="52" customWidth="1"/>
    <col min="2822" max="2822" width="13.375" style="52" customWidth="1"/>
    <col min="2823" max="2823" width="22.5" style="52" customWidth="1"/>
    <col min="2824" max="2824" width="62.625" style="52" customWidth="1"/>
    <col min="2825" max="2825" width="11.25" style="52" customWidth="1"/>
    <col min="2826" max="2826" width="13" style="52" customWidth="1"/>
    <col min="2827" max="2827" width="10.25" style="52" customWidth="1"/>
    <col min="2828" max="2828" width="12.25" style="52" customWidth="1"/>
    <col min="2829" max="2829" width="9.625" style="52" customWidth="1"/>
    <col min="2830" max="2830" width="12.625" style="52" customWidth="1"/>
    <col min="2831" max="2831" width="10.625" style="52"/>
    <col min="2832" max="2832" width="11.375" style="52" customWidth="1"/>
    <col min="2833" max="2833" width="12.125" style="52" customWidth="1"/>
    <col min="2834" max="2834" width="10.625" style="52"/>
    <col min="2835" max="2835" width="13" style="52" customWidth="1"/>
    <col min="2836" max="2836" width="10.625" style="52"/>
    <col min="2837" max="2837" width="13.25" style="52" customWidth="1"/>
    <col min="2838" max="3074" width="10.625" style="52"/>
    <col min="3075" max="3075" width="7.75" style="52" bestFit="1" customWidth="1"/>
    <col min="3076" max="3076" width="21.125" style="52" customWidth="1"/>
    <col min="3077" max="3077" width="41" style="52" customWidth="1"/>
    <col min="3078" max="3078" width="13.375" style="52" customWidth="1"/>
    <col min="3079" max="3079" width="22.5" style="52" customWidth="1"/>
    <col min="3080" max="3080" width="62.625" style="52" customWidth="1"/>
    <col min="3081" max="3081" width="11.25" style="52" customWidth="1"/>
    <col min="3082" max="3082" width="13" style="52" customWidth="1"/>
    <col min="3083" max="3083" width="10.25" style="52" customWidth="1"/>
    <col min="3084" max="3084" width="12.25" style="52" customWidth="1"/>
    <col min="3085" max="3085" width="9.625" style="52" customWidth="1"/>
    <col min="3086" max="3086" width="12.625" style="52" customWidth="1"/>
    <col min="3087" max="3087" width="10.625" style="52"/>
    <col min="3088" max="3088" width="11.375" style="52" customWidth="1"/>
    <col min="3089" max="3089" width="12.125" style="52" customWidth="1"/>
    <col min="3090" max="3090" width="10.625" style="52"/>
    <col min="3091" max="3091" width="13" style="52" customWidth="1"/>
    <col min="3092" max="3092" width="10.625" style="52"/>
    <col min="3093" max="3093" width="13.25" style="52" customWidth="1"/>
    <col min="3094" max="3330" width="10.625" style="52"/>
    <col min="3331" max="3331" width="7.75" style="52" bestFit="1" customWidth="1"/>
    <col min="3332" max="3332" width="21.125" style="52" customWidth="1"/>
    <col min="3333" max="3333" width="41" style="52" customWidth="1"/>
    <col min="3334" max="3334" width="13.375" style="52" customWidth="1"/>
    <col min="3335" max="3335" width="22.5" style="52" customWidth="1"/>
    <col min="3336" max="3336" width="62.625" style="52" customWidth="1"/>
    <col min="3337" max="3337" width="11.25" style="52" customWidth="1"/>
    <col min="3338" max="3338" width="13" style="52" customWidth="1"/>
    <col min="3339" max="3339" width="10.25" style="52" customWidth="1"/>
    <col min="3340" max="3340" width="12.25" style="52" customWidth="1"/>
    <col min="3341" max="3341" width="9.625" style="52" customWidth="1"/>
    <col min="3342" max="3342" width="12.625" style="52" customWidth="1"/>
    <col min="3343" max="3343" width="10.625" style="52"/>
    <col min="3344" max="3344" width="11.375" style="52" customWidth="1"/>
    <col min="3345" max="3345" width="12.125" style="52" customWidth="1"/>
    <col min="3346" max="3346" width="10.625" style="52"/>
    <col min="3347" max="3347" width="13" style="52" customWidth="1"/>
    <col min="3348" max="3348" width="10.625" style="52"/>
    <col min="3349" max="3349" width="13.25" style="52" customWidth="1"/>
    <col min="3350" max="3586" width="10.625" style="52"/>
    <col min="3587" max="3587" width="7.75" style="52" bestFit="1" customWidth="1"/>
    <col min="3588" max="3588" width="21.125" style="52" customWidth="1"/>
    <col min="3589" max="3589" width="41" style="52" customWidth="1"/>
    <col min="3590" max="3590" width="13.375" style="52" customWidth="1"/>
    <col min="3591" max="3591" width="22.5" style="52" customWidth="1"/>
    <col min="3592" max="3592" width="62.625" style="52" customWidth="1"/>
    <col min="3593" max="3593" width="11.25" style="52" customWidth="1"/>
    <col min="3594" max="3594" width="13" style="52" customWidth="1"/>
    <col min="3595" max="3595" width="10.25" style="52" customWidth="1"/>
    <col min="3596" max="3596" width="12.25" style="52" customWidth="1"/>
    <col min="3597" max="3597" width="9.625" style="52" customWidth="1"/>
    <col min="3598" max="3598" width="12.625" style="52" customWidth="1"/>
    <col min="3599" max="3599" width="10.625" style="52"/>
    <col min="3600" max="3600" width="11.375" style="52" customWidth="1"/>
    <col min="3601" max="3601" width="12.125" style="52" customWidth="1"/>
    <col min="3602" max="3602" width="10.625" style="52"/>
    <col min="3603" max="3603" width="13" style="52" customWidth="1"/>
    <col min="3604" max="3604" width="10.625" style="52"/>
    <col min="3605" max="3605" width="13.25" style="52" customWidth="1"/>
    <col min="3606" max="3842" width="10.625" style="52"/>
    <col min="3843" max="3843" width="7.75" style="52" bestFit="1" customWidth="1"/>
    <col min="3844" max="3844" width="21.125" style="52" customWidth="1"/>
    <col min="3845" max="3845" width="41" style="52" customWidth="1"/>
    <col min="3846" max="3846" width="13.375" style="52" customWidth="1"/>
    <col min="3847" max="3847" width="22.5" style="52" customWidth="1"/>
    <col min="3848" max="3848" width="62.625" style="52" customWidth="1"/>
    <col min="3849" max="3849" width="11.25" style="52" customWidth="1"/>
    <col min="3850" max="3850" width="13" style="52" customWidth="1"/>
    <col min="3851" max="3851" width="10.25" style="52" customWidth="1"/>
    <col min="3852" max="3852" width="12.25" style="52" customWidth="1"/>
    <col min="3853" max="3853" width="9.625" style="52" customWidth="1"/>
    <col min="3854" max="3854" width="12.625" style="52" customWidth="1"/>
    <col min="3855" max="3855" width="10.625" style="52"/>
    <col min="3856" max="3856" width="11.375" style="52" customWidth="1"/>
    <col min="3857" max="3857" width="12.125" style="52" customWidth="1"/>
    <col min="3858" max="3858" width="10.625" style="52"/>
    <col min="3859" max="3859" width="13" style="52" customWidth="1"/>
    <col min="3860" max="3860" width="10.625" style="52"/>
    <col min="3861" max="3861" width="13.25" style="52" customWidth="1"/>
    <col min="3862" max="4098" width="10.625" style="52"/>
    <col min="4099" max="4099" width="7.75" style="52" bestFit="1" customWidth="1"/>
    <col min="4100" max="4100" width="21.125" style="52" customWidth="1"/>
    <col min="4101" max="4101" width="41" style="52" customWidth="1"/>
    <col min="4102" max="4102" width="13.375" style="52" customWidth="1"/>
    <col min="4103" max="4103" width="22.5" style="52" customWidth="1"/>
    <col min="4104" max="4104" width="62.625" style="52" customWidth="1"/>
    <col min="4105" max="4105" width="11.25" style="52" customWidth="1"/>
    <col min="4106" max="4106" width="13" style="52" customWidth="1"/>
    <col min="4107" max="4107" width="10.25" style="52" customWidth="1"/>
    <col min="4108" max="4108" width="12.25" style="52" customWidth="1"/>
    <col min="4109" max="4109" width="9.625" style="52" customWidth="1"/>
    <col min="4110" max="4110" width="12.625" style="52" customWidth="1"/>
    <col min="4111" max="4111" width="10.625" style="52"/>
    <col min="4112" max="4112" width="11.375" style="52" customWidth="1"/>
    <col min="4113" max="4113" width="12.125" style="52" customWidth="1"/>
    <col min="4114" max="4114" width="10.625" style="52"/>
    <col min="4115" max="4115" width="13" style="52" customWidth="1"/>
    <col min="4116" max="4116" width="10.625" style="52"/>
    <col min="4117" max="4117" width="13.25" style="52" customWidth="1"/>
    <col min="4118" max="4354" width="10.625" style="52"/>
    <col min="4355" max="4355" width="7.75" style="52" bestFit="1" customWidth="1"/>
    <col min="4356" max="4356" width="21.125" style="52" customWidth="1"/>
    <col min="4357" max="4357" width="41" style="52" customWidth="1"/>
    <col min="4358" max="4358" width="13.375" style="52" customWidth="1"/>
    <col min="4359" max="4359" width="22.5" style="52" customWidth="1"/>
    <col min="4360" max="4360" width="62.625" style="52" customWidth="1"/>
    <col min="4361" max="4361" width="11.25" style="52" customWidth="1"/>
    <col min="4362" max="4362" width="13" style="52" customWidth="1"/>
    <col min="4363" max="4363" width="10.25" style="52" customWidth="1"/>
    <col min="4364" max="4364" width="12.25" style="52" customWidth="1"/>
    <col min="4365" max="4365" width="9.625" style="52" customWidth="1"/>
    <col min="4366" max="4366" width="12.625" style="52" customWidth="1"/>
    <col min="4367" max="4367" width="10.625" style="52"/>
    <col min="4368" max="4368" width="11.375" style="52" customWidth="1"/>
    <col min="4369" max="4369" width="12.125" style="52" customWidth="1"/>
    <col min="4370" max="4370" width="10.625" style="52"/>
    <col min="4371" max="4371" width="13" style="52" customWidth="1"/>
    <col min="4372" max="4372" width="10.625" style="52"/>
    <col min="4373" max="4373" width="13.25" style="52" customWidth="1"/>
    <col min="4374" max="4610" width="10.625" style="52"/>
    <col min="4611" max="4611" width="7.75" style="52" bestFit="1" customWidth="1"/>
    <col min="4612" max="4612" width="21.125" style="52" customWidth="1"/>
    <col min="4613" max="4613" width="41" style="52" customWidth="1"/>
    <col min="4614" max="4614" width="13.375" style="52" customWidth="1"/>
    <col min="4615" max="4615" width="22.5" style="52" customWidth="1"/>
    <col min="4616" max="4616" width="62.625" style="52" customWidth="1"/>
    <col min="4617" max="4617" width="11.25" style="52" customWidth="1"/>
    <col min="4618" max="4618" width="13" style="52" customWidth="1"/>
    <col min="4619" max="4619" width="10.25" style="52" customWidth="1"/>
    <col min="4620" max="4620" width="12.25" style="52" customWidth="1"/>
    <col min="4621" max="4621" width="9.625" style="52" customWidth="1"/>
    <col min="4622" max="4622" width="12.625" style="52" customWidth="1"/>
    <col min="4623" max="4623" width="10.625" style="52"/>
    <col min="4624" max="4624" width="11.375" style="52" customWidth="1"/>
    <col min="4625" max="4625" width="12.125" style="52" customWidth="1"/>
    <col min="4626" max="4626" width="10.625" style="52"/>
    <col min="4627" max="4627" width="13" style="52" customWidth="1"/>
    <col min="4628" max="4628" width="10.625" style="52"/>
    <col min="4629" max="4629" width="13.25" style="52" customWidth="1"/>
    <col min="4630" max="4866" width="10.625" style="52"/>
    <col min="4867" max="4867" width="7.75" style="52" bestFit="1" customWidth="1"/>
    <col min="4868" max="4868" width="21.125" style="52" customWidth="1"/>
    <col min="4869" max="4869" width="41" style="52" customWidth="1"/>
    <col min="4870" max="4870" width="13.375" style="52" customWidth="1"/>
    <col min="4871" max="4871" width="22.5" style="52" customWidth="1"/>
    <col min="4872" max="4872" width="62.625" style="52" customWidth="1"/>
    <col min="4873" max="4873" width="11.25" style="52" customWidth="1"/>
    <col min="4874" max="4874" width="13" style="52" customWidth="1"/>
    <col min="4875" max="4875" width="10.25" style="52" customWidth="1"/>
    <col min="4876" max="4876" width="12.25" style="52" customWidth="1"/>
    <col min="4877" max="4877" width="9.625" style="52" customWidth="1"/>
    <col min="4878" max="4878" width="12.625" style="52" customWidth="1"/>
    <col min="4879" max="4879" width="10.625" style="52"/>
    <col min="4880" max="4880" width="11.375" style="52" customWidth="1"/>
    <col min="4881" max="4881" width="12.125" style="52" customWidth="1"/>
    <col min="4882" max="4882" width="10.625" style="52"/>
    <col min="4883" max="4883" width="13" style="52" customWidth="1"/>
    <col min="4884" max="4884" width="10.625" style="52"/>
    <col min="4885" max="4885" width="13.25" style="52" customWidth="1"/>
    <col min="4886" max="5122" width="10.625" style="52"/>
    <col min="5123" max="5123" width="7.75" style="52" bestFit="1" customWidth="1"/>
    <col min="5124" max="5124" width="21.125" style="52" customWidth="1"/>
    <col min="5125" max="5125" width="41" style="52" customWidth="1"/>
    <col min="5126" max="5126" width="13.375" style="52" customWidth="1"/>
    <col min="5127" max="5127" width="22.5" style="52" customWidth="1"/>
    <col min="5128" max="5128" width="62.625" style="52" customWidth="1"/>
    <col min="5129" max="5129" width="11.25" style="52" customWidth="1"/>
    <col min="5130" max="5130" width="13" style="52" customWidth="1"/>
    <col min="5131" max="5131" width="10.25" style="52" customWidth="1"/>
    <col min="5132" max="5132" width="12.25" style="52" customWidth="1"/>
    <col min="5133" max="5133" width="9.625" style="52" customWidth="1"/>
    <col min="5134" max="5134" width="12.625" style="52" customWidth="1"/>
    <col min="5135" max="5135" width="10.625" style="52"/>
    <col min="5136" max="5136" width="11.375" style="52" customWidth="1"/>
    <col min="5137" max="5137" width="12.125" style="52" customWidth="1"/>
    <col min="5138" max="5138" width="10.625" style="52"/>
    <col min="5139" max="5139" width="13" style="52" customWidth="1"/>
    <col min="5140" max="5140" width="10.625" style="52"/>
    <col min="5141" max="5141" width="13.25" style="52" customWidth="1"/>
    <col min="5142" max="5378" width="10.625" style="52"/>
    <col min="5379" max="5379" width="7.75" style="52" bestFit="1" customWidth="1"/>
    <col min="5380" max="5380" width="21.125" style="52" customWidth="1"/>
    <col min="5381" max="5381" width="41" style="52" customWidth="1"/>
    <col min="5382" max="5382" width="13.375" style="52" customWidth="1"/>
    <col min="5383" max="5383" width="22.5" style="52" customWidth="1"/>
    <col min="5384" max="5384" width="62.625" style="52" customWidth="1"/>
    <col min="5385" max="5385" width="11.25" style="52" customWidth="1"/>
    <col min="5386" max="5386" width="13" style="52" customWidth="1"/>
    <col min="5387" max="5387" width="10.25" style="52" customWidth="1"/>
    <col min="5388" max="5388" width="12.25" style="52" customWidth="1"/>
    <col min="5389" max="5389" width="9.625" style="52" customWidth="1"/>
    <col min="5390" max="5390" width="12.625" style="52" customWidth="1"/>
    <col min="5391" max="5391" width="10.625" style="52"/>
    <col min="5392" max="5392" width="11.375" style="52" customWidth="1"/>
    <col min="5393" max="5393" width="12.125" style="52" customWidth="1"/>
    <col min="5394" max="5394" width="10.625" style="52"/>
    <col min="5395" max="5395" width="13" style="52" customWidth="1"/>
    <col min="5396" max="5396" width="10.625" style="52"/>
    <col min="5397" max="5397" width="13.25" style="52" customWidth="1"/>
    <col min="5398" max="5634" width="10.625" style="52"/>
    <col min="5635" max="5635" width="7.75" style="52" bestFit="1" customWidth="1"/>
    <col min="5636" max="5636" width="21.125" style="52" customWidth="1"/>
    <col min="5637" max="5637" width="41" style="52" customWidth="1"/>
    <col min="5638" max="5638" width="13.375" style="52" customWidth="1"/>
    <col min="5639" max="5639" width="22.5" style="52" customWidth="1"/>
    <col min="5640" max="5640" width="62.625" style="52" customWidth="1"/>
    <col min="5641" max="5641" width="11.25" style="52" customWidth="1"/>
    <col min="5642" max="5642" width="13" style="52" customWidth="1"/>
    <col min="5643" max="5643" width="10.25" style="52" customWidth="1"/>
    <col min="5644" max="5644" width="12.25" style="52" customWidth="1"/>
    <col min="5645" max="5645" width="9.625" style="52" customWidth="1"/>
    <col min="5646" max="5646" width="12.625" style="52" customWidth="1"/>
    <col min="5647" max="5647" width="10.625" style="52"/>
    <col min="5648" max="5648" width="11.375" style="52" customWidth="1"/>
    <col min="5649" max="5649" width="12.125" style="52" customWidth="1"/>
    <col min="5650" max="5650" width="10.625" style="52"/>
    <col min="5651" max="5651" width="13" style="52" customWidth="1"/>
    <col min="5652" max="5652" width="10.625" style="52"/>
    <col min="5653" max="5653" width="13.25" style="52" customWidth="1"/>
    <col min="5654" max="5890" width="10.625" style="52"/>
    <col min="5891" max="5891" width="7.75" style="52" bestFit="1" customWidth="1"/>
    <col min="5892" max="5892" width="21.125" style="52" customWidth="1"/>
    <col min="5893" max="5893" width="41" style="52" customWidth="1"/>
    <col min="5894" max="5894" width="13.375" style="52" customWidth="1"/>
    <col min="5895" max="5895" width="22.5" style="52" customWidth="1"/>
    <col min="5896" max="5896" width="62.625" style="52" customWidth="1"/>
    <col min="5897" max="5897" width="11.25" style="52" customWidth="1"/>
    <col min="5898" max="5898" width="13" style="52" customWidth="1"/>
    <col min="5899" max="5899" width="10.25" style="52" customWidth="1"/>
    <col min="5900" max="5900" width="12.25" style="52" customWidth="1"/>
    <col min="5901" max="5901" width="9.625" style="52" customWidth="1"/>
    <col min="5902" max="5902" width="12.625" style="52" customWidth="1"/>
    <col min="5903" max="5903" width="10.625" style="52"/>
    <col min="5904" max="5904" width="11.375" style="52" customWidth="1"/>
    <col min="5905" max="5905" width="12.125" style="52" customWidth="1"/>
    <col min="5906" max="5906" width="10.625" style="52"/>
    <col min="5907" max="5907" width="13" style="52" customWidth="1"/>
    <col min="5908" max="5908" width="10.625" style="52"/>
    <col min="5909" max="5909" width="13.25" style="52" customWidth="1"/>
    <col min="5910" max="6146" width="10.625" style="52"/>
    <col min="6147" max="6147" width="7.75" style="52" bestFit="1" customWidth="1"/>
    <col min="6148" max="6148" width="21.125" style="52" customWidth="1"/>
    <col min="6149" max="6149" width="41" style="52" customWidth="1"/>
    <col min="6150" max="6150" width="13.375" style="52" customWidth="1"/>
    <col min="6151" max="6151" width="22.5" style="52" customWidth="1"/>
    <col min="6152" max="6152" width="62.625" style="52" customWidth="1"/>
    <col min="6153" max="6153" width="11.25" style="52" customWidth="1"/>
    <col min="6154" max="6154" width="13" style="52" customWidth="1"/>
    <col min="6155" max="6155" width="10.25" style="52" customWidth="1"/>
    <col min="6156" max="6156" width="12.25" style="52" customWidth="1"/>
    <col min="6157" max="6157" width="9.625" style="52" customWidth="1"/>
    <col min="6158" max="6158" width="12.625" style="52" customWidth="1"/>
    <col min="6159" max="6159" width="10.625" style="52"/>
    <col min="6160" max="6160" width="11.375" style="52" customWidth="1"/>
    <col min="6161" max="6161" width="12.125" style="52" customWidth="1"/>
    <col min="6162" max="6162" width="10.625" style="52"/>
    <col min="6163" max="6163" width="13" style="52" customWidth="1"/>
    <col min="6164" max="6164" width="10.625" style="52"/>
    <col min="6165" max="6165" width="13.25" style="52" customWidth="1"/>
    <col min="6166" max="6402" width="10.625" style="52"/>
    <col min="6403" max="6403" width="7.75" style="52" bestFit="1" customWidth="1"/>
    <col min="6404" max="6404" width="21.125" style="52" customWidth="1"/>
    <col min="6405" max="6405" width="41" style="52" customWidth="1"/>
    <col min="6406" max="6406" width="13.375" style="52" customWidth="1"/>
    <col min="6407" max="6407" width="22.5" style="52" customWidth="1"/>
    <col min="6408" max="6408" width="62.625" style="52" customWidth="1"/>
    <col min="6409" max="6409" width="11.25" style="52" customWidth="1"/>
    <col min="6410" max="6410" width="13" style="52" customWidth="1"/>
    <col min="6411" max="6411" width="10.25" style="52" customWidth="1"/>
    <col min="6412" max="6412" width="12.25" style="52" customWidth="1"/>
    <col min="6413" max="6413" width="9.625" style="52" customWidth="1"/>
    <col min="6414" max="6414" width="12.625" style="52" customWidth="1"/>
    <col min="6415" max="6415" width="10.625" style="52"/>
    <col min="6416" max="6416" width="11.375" style="52" customWidth="1"/>
    <col min="6417" max="6417" width="12.125" style="52" customWidth="1"/>
    <col min="6418" max="6418" width="10.625" style="52"/>
    <col min="6419" max="6419" width="13" style="52" customWidth="1"/>
    <col min="6420" max="6420" width="10.625" style="52"/>
    <col min="6421" max="6421" width="13.25" style="52" customWidth="1"/>
    <col min="6422" max="6658" width="10.625" style="52"/>
    <col min="6659" max="6659" width="7.75" style="52" bestFit="1" customWidth="1"/>
    <col min="6660" max="6660" width="21.125" style="52" customWidth="1"/>
    <col min="6661" max="6661" width="41" style="52" customWidth="1"/>
    <col min="6662" max="6662" width="13.375" style="52" customWidth="1"/>
    <col min="6663" max="6663" width="22.5" style="52" customWidth="1"/>
    <col min="6664" max="6664" width="62.625" style="52" customWidth="1"/>
    <col min="6665" max="6665" width="11.25" style="52" customWidth="1"/>
    <col min="6666" max="6666" width="13" style="52" customWidth="1"/>
    <col min="6667" max="6667" width="10.25" style="52" customWidth="1"/>
    <col min="6668" max="6668" width="12.25" style="52" customWidth="1"/>
    <col min="6669" max="6669" width="9.625" style="52" customWidth="1"/>
    <col min="6670" max="6670" width="12.625" style="52" customWidth="1"/>
    <col min="6671" max="6671" width="10.625" style="52"/>
    <col min="6672" max="6672" width="11.375" style="52" customWidth="1"/>
    <col min="6673" max="6673" width="12.125" style="52" customWidth="1"/>
    <col min="6674" max="6674" width="10.625" style="52"/>
    <col min="6675" max="6675" width="13" style="52" customWidth="1"/>
    <col min="6676" max="6676" width="10.625" style="52"/>
    <col min="6677" max="6677" width="13.25" style="52" customWidth="1"/>
    <col min="6678" max="6914" width="10.625" style="52"/>
    <col min="6915" max="6915" width="7.75" style="52" bestFit="1" customWidth="1"/>
    <col min="6916" max="6916" width="21.125" style="52" customWidth="1"/>
    <col min="6917" max="6917" width="41" style="52" customWidth="1"/>
    <col min="6918" max="6918" width="13.375" style="52" customWidth="1"/>
    <col min="6919" max="6919" width="22.5" style="52" customWidth="1"/>
    <col min="6920" max="6920" width="62.625" style="52" customWidth="1"/>
    <col min="6921" max="6921" width="11.25" style="52" customWidth="1"/>
    <col min="6922" max="6922" width="13" style="52" customWidth="1"/>
    <col min="6923" max="6923" width="10.25" style="52" customWidth="1"/>
    <col min="6924" max="6924" width="12.25" style="52" customWidth="1"/>
    <col min="6925" max="6925" width="9.625" style="52" customWidth="1"/>
    <col min="6926" max="6926" width="12.625" style="52" customWidth="1"/>
    <col min="6927" max="6927" width="10.625" style="52"/>
    <col min="6928" max="6928" width="11.375" style="52" customWidth="1"/>
    <col min="6929" max="6929" width="12.125" style="52" customWidth="1"/>
    <col min="6930" max="6930" width="10.625" style="52"/>
    <col min="6931" max="6931" width="13" style="52" customWidth="1"/>
    <col min="6932" max="6932" width="10.625" style="52"/>
    <col min="6933" max="6933" width="13.25" style="52" customWidth="1"/>
    <col min="6934" max="7170" width="10.625" style="52"/>
    <col min="7171" max="7171" width="7.75" style="52" bestFit="1" customWidth="1"/>
    <col min="7172" max="7172" width="21.125" style="52" customWidth="1"/>
    <col min="7173" max="7173" width="41" style="52" customWidth="1"/>
    <col min="7174" max="7174" width="13.375" style="52" customWidth="1"/>
    <col min="7175" max="7175" width="22.5" style="52" customWidth="1"/>
    <col min="7176" max="7176" width="62.625" style="52" customWidth="1"/>
    <col min="7177" max="7177" width="11.25" style="52" customWidth="1"/>
    <col min="7178" max="7178" width="13" style="52" customWidth="1"/>
    <col min="7179" max="7179" width="10.25" style="52" customWidth="1"/>
    <col min="7180" max="7180" width="12.25" style="52" customWidth="1"/>
    <col min="7181" max="7181" width="9.625" style="52" customWidth="1"/>
    <col min="7182" max="7182" width="12.625" style="52" customWidth="1"/>
    <col min="7183" max="7183" width="10.625" style="52"/>
    <col min="7184" max="7184" width="11.375" style="52" customWidth="1"/>
    <col min="7185" max="7185" width="12.125" style="52" customWidth="1"/>
    <col min="7186" max="7186" width="10.625" style="52"/>
    <col min="7187" max="7187" width="13" style="52" customWidth="1"/>
    <col min="7188" max="7188" width="10.625" style="52"/>
    <col min="7189" max="7189" width="13.25" style="52" customWidth="1"/>
    <col min="7190" max="7426" width="10.625" style="52"/>
    <col min="7427" max="7427" width="7.75" style="52" bestFit="1" customWidth="1"/>
    <col min="7428" max="7428" width="21.125" style="52" customWidth="1"/>
    <col min="7429" max="7429" width="41" style="52" customWidth="1"/>
    <col min="7430" max="7430" width="13.375" style="52" customWidth="1"/>
    <col min="7431" max="7431" width="22.5" style="52" customWidth="1"/>
    <col min="7432" max="7432" width="62.625" style="52" customWidth="1"/>
    <col min="7433" max="7433" width="11.25" style="52" customWidth="1"/>
    <col min="7434" max="7434" width="13" style="52" customWidth="1"/>
    <col min="7435" max="7435" width="10.25" style="52" customWidth="1"/>
    <col min="7436" max="7436" width="12.25" style="52" customWidth="1"/>
    <col min="7437" max="7437" width="9.625" style="52" customWidth="1"/>
    <col min="7438" max="7438" width="12.625" style="52" customWidth="1"/>
    <col min="7439" max="7439" width="10.625" style="52"/>
    <col min="7440" max="7440" width="11.375" style="52" customWidth="1"/>
    <col min="7441" max="7441" width="12.125" style="52" customWidth="1"/>
    <col min="7442" max="7442" width="10.625" style="52"/>
    <col min="7443" max="7443" width="13" style="52" customWidth="1"/>
    <col min="7444" max="7444" width="10.625" style="52"/>
    <col min="7445" max="7445" width="13.25" style="52" customWidth="1"/>
    <col min="7446" max="7682" width="10.625" style="52"/>
    <col min="7683" max="7683" width="7.75" style="52" bestFit="1" customWidth="1"/>
    <col min="7684" max="7684" width="21.125" style="52" customWidth="1"/>
    <col min="7685" max="7685" width="41" style="52" customWidth="1"/>
    <col min="7686" max="7686" width="13.375" style="52" customWidth="1"/>
    <col min="7687" max="7687" width="22.5" style="52" customWidth="1"/>
    <col min="7688" max="7688" width="62.625" style="52" customWidth="1"/>
    <col min="7689" max="7689" width="11.25" style="52" customWidth="1"/>
    <col min="7690" max="7690" width="13" style="52" customWidth="1"/>
    <col min="7691" max="7691" width="10.25" style="52" customWidth="1"/>
    <col min="7692" max="7692" width="12.25" style="52" customWidth="1"/>
    <col min="7693" max="7693" width="9.625" style="52" customWidth="1"/>
    <col min="7694" max="7694" width="12.625" style="52" customWidth="1"/>
    <col min="7695" max="7695" width="10.625" style="52"/>
    <col min="7696" max="7696" width="11.375" style="52" customWidth="1"/>
    <col min="7697" max="7697" width="12.125" style="52" customWidth="1"/>
    <col min="7698" max="7698" width="10.625" style="52"/>
    <col min="7699" max="7699" width="13" style="52" customWidth="1"/>
    <col min="7700" max="7700" width="10.625" style="52"/>
    <col min="7701" max="7701" width="13.25" style="52" customWidth="1"/>
    <col min="7702" max="7938" width="10.625" style="52"/>
    <col min="7939" max="7939" width="7.75" style="52" bestFit="1" customWidth="1"/>
    <col min="7940" max="7940" width="21.125" style="52" customWidth="1"/>
    <col min="7941" max="7941" width="41" style="52" customWidth="1"/>
    <col min="7942" max="7942" width="13.375" style="52" customWidth="1"/>
    <col min="7943" max="7943" width="22.5" style="52" customWidth="1"/>
    <col min="7944" max="7944" width="62.625" style="52" customWidth="1"/>
    <col min="7945" max="7945" width="11.25" style="52" customWidth="1"/>
    <col min="7946" max="7946" width="13" style="52" customWidth="1"/>
    <col min="7947" max="7947" width="10.25" style="52" customWidth="1"/>
    <col min="7948" max="7948" width="12.25" style="52" customWidth="1"/>
    <col min="7949" max="7949" width="9.625" style="52" customWidth="1"/>
    <col min="7950" max="7950" width="12.625" style="52" customWidth="1"/>
    <col min="7951" max="7951" width="10.625" style="52"/>
    <col min="7952" max="7952" width="11.375" style="52" customWidth="1"/>
    <col min="7953" max="7953" width="12.125" style="52" customWidth="1"/>
    <col min="7954" max="7954" width="10.625" style="52"/>
    <col min="7955" max="7955" width="13" style="52" customWidth="1"/>
    <col min="7956" max="7956" width="10.625" style="52"/>
    <col min="7957" max="7957" width="13.25" style="52" customWidth="1"/>
    <col min="7958" max="8194" width="10.625" style="52"/>
    <col min="8195" max="8195" width="7.75" style="52" bestFit="1" customWidth="1"/>
    <col min="8196" max="8196" width="21.125" style="52" customWidth="1"/>
    <col min="8197" max="8197" width="41" style="52" customWidth="1"/>
    <col min="8198" max="8198" width="13.375" style="52" customWidth="1"/>
    <col min="8199" max="8199" width="22.5" style="52" customWidth="1"/>
    <col min="8200" max="8200" width="62.625" style="52" customWidth="1"/>
    <col min="8201" max="8201" width="11.25" style="52" customWidth="1"/>
    <col min="8202" max="8202" width="13" style="52" customWidth="1"/>
    <col min="8203" max="8203" width="10.25" style="52" customWidth="1"/>
    <col min="8204" max="8204" width="12.25" style="52" customWidth="1"/>
    <col min="8205" max="8205" width="9.625" style="52" customWidth="1"/>
    <col min="8206" max="8206" width="12.625" style="52" customWidth="1"/>
    <col min="8207" max="8207" width="10.625" style="52"/>
    <col min="8208" max="8208" width="11.375" style="52" customWidth="1"/>
    <col min="8209" max="8209" width="12.125" style="52" customWidth="1"/>
    <col min="8210" max="8210" width="10.625" style="52"/>
    <col min="8211" max="8211" width="13" style="52" customWidth="1"/>
    <col min="8212" max="8212" width="10.625" style="52"/>
    <col min="8213" max="8213" width="13.25" style="52" customWidth="1"/>
    <col min="8214" max="8450" width="10.625" style="52"/>
    <col min="8451" max="8451" width="7.75" style="52" bestFit="1" customWidth="1"/>
    <col min="8452" max="8452" width="21.125" style="52" customWidth="1"/>
    <col min="8453" max="8453" width="41" style="52" customWidth="1"/>
    <col min="8454" max="8454" width="13.375" style="52" customWidth="1"/>
    <col min="8455" max="8455" width="22.5" style="52" customWidth="1"/>
    <col min="8456" max="8456" width="62.625" style="52" customWidth="1"/>
    <col min="8457" max="8457" width="11.25" style="52" customWidth="1"/>
    <col min="8458" max="8458" width="13" style="52" customWidth="1"/>
    <col min="8459" max="8459" width="10.25" style="52" customWidth="1"/>
    <col min="8460" max="8460" width="12.25" style="52" customWidth="1"/>
    <col min="8461" max="8461" width="9.625" style="52" customWidth="1"/>
    <col min="8462" max="8462" width="12.625" style="52" customWidth="1"/>
    <col min="8463" max="8463" width="10.625" style="52"/>
    <col min="8464" max="8464" width="11.375" style="52" customWidth="1"/>
    <col min="8465" max="8465" width="12.125" style="52" customWidth="1"/>
    <col min="8466" max="8466" width="10.625" style="52"/>
    <col min="8467" max="8467" width="13" style="52" customWidth="1"/>
    <col min="8468" max="8468" width="10.625" style="52"/>
    <col min="8469" max="8469" width="13.25" style="52" customWidth="1"/>
    <col min="8470" max="8706" width="10.625" style="52"/>
    <col min="8707" max="8707" width="7.75" style="52" bestFit="1" customWidth="1"/>
    <col min="8708" max="8708" width="21.125" style="52" customWidth="1"/>
    <col min="8709" max="8709" width="41" style="52" customWidth="1"/>
    <col min="8710" max="8710" width="13.375" style="52" customWidth="1"/>
    <col min="8711" max="8711" width="22.5" style="52" customWidth="1"/>
    <col min="8712" max="8712" width="62.625" style="52" customWidth="1"/>
    <col min="8713" max="8713" width="11.25" style="52" customWidth="1"/>
    <col min="8714" max="8714" width="13" style="52" customWidth="1"/>
    <col min="8715" max="8715" width="10.25" style="52" customWidth="1"/>
    <col min="8716" max="8716" width="12.25" style="52" customWidth="1"/>
    <col min="8717" max="8717" width="9.625" style="52" customWidth="1"/>
    <col min="8718" max="8718" width="12.625" style="52" customWidth="1"/>
    <col min="8719" max="8719" width="10.625" style="52"/>
    <col min="8720" max="8720" width="11.375" style="52" customWidth="1"/>
    <col min="8721" max="8721" width="12.125" style="52" customWidth="1"/>
    <col min="8722" max="8722" width="10.625" style="52"/>
    <col min="8723" max="8723" width="13" style="52" customWidth="1"/>
    <col min="8724" max="8724" width="10.625" style="52"/>
    <col min="8725" max="8725" width="13.25" style="52" customWidth="1"/>
    <col min="8726" max="8962" width="10.625" style="52"/>
    <col min="8963" max="8963" width="7.75" style="52" bestFit="1" customWidth="1"/>
    <col min="8964" max="8964" width="21.125" style="52" customWidth="1"/>
    <col min="8965" max="8965" width="41" style="52" customWidth="1"/>
    <col min="8966" max="8966" width="13.375" style="52" customWidth="1"/>
    <col min="8967" max="8967" width="22.5" style="52" customWidth="1"/>
    <col min="8968" max="8968" width="62.625" style="52" customWidth="1"/>
    <col min="8969" max="8969" width="11.25" style="52" customWidth="1"/>
    <col min="8970" max="8970" width="13" style="52" customWidth="1"/>
    <col min="8971" max="8971" width="10.25" style="52" customWidth="1"/>
    <col min="8972" max="8972" width="12.25" style="52" customWidth="1"/>
    <col min="8973" max="8973" width="9.625" style="52" customWidth="1"/>
    <col min="8974" max="8974" width="12.625" style="52" customWidth="1"/>
    <col min="8975" max="8975" width="10.625" style="52"/>
    <col min="8976" max="8976" width="11.375" style="52" customWidth="1"/>
    <col min="8977" max="8977" width="12.125" style="52" customWidth="1"/>
    <col min="8978" max="8978" width="10.625" style="52"/>
    <col min="8979" max="8979" width="13" style="52" customWidth="1"/>
    <col min="8980" max="8980" width="10.625" style="52"/>
    <col min="8981" max="8981" width="13.25" style="52" customWidth="1"/>
    <col min="8982" max="9218" width="10.625" style="52"/>
    <col min="9219" max="9219" width="7.75" style="52" bestFit="1" customWidth="1"/>
    <col min="9220" max="9220" width="21.125" style="52" customWidth="1"/>
    <col min="9221" max="9221" width="41" style="52" customWidth="1"/>
    <col min="9222" max="9222" width="13.375" style="52" customWidth="1"/>
    <col min="9223" max="9223" width="22.5" style="52" customWidth="1"/>
    <col min="9224" max="9224" width="62.625" style="52" customWidth="1"/>
    <col min="9225" max="9225" width="11.25" style="52" customWidth="1"/>
    <col min="9226" max="9226" width="13" style="52" customWidth="1"/>
    <col min="9227" max="9227" width="10.25" style="52" customWidth="1"/>
    <col min="9228" max="9228" width="12.25" style="52" customWidth="1"/>
    <col min="9229" max="9229" width="9.625" style="52" customWidth="1"/>
    <col min="9230" max="9230" width="12.625" style="52" customWidth="1"/>
    <col min="9231" max="9231" width="10.625" style="52"/>
    <col min="9232" max="9232" width="11.375" style="52" customWidth="1"/>
    <col min="9233" max="9233" width="12.125" style="52" customWidth="1"/>
    <col min="9234" max="9234" width="10.625" style="52"/>
    <col min="9235" max="9235" width="13" style="52" customWidth="1"/>
    <col min="9236" max="9236" width="10.625" style="52"/>
    <col min="9237" max="9237" width="13.25" style="52" customWidth="1"/>
    <col min="9238" max="9474" width="10.625" style="52"/>
    <col min="9475" max="9475" width="7.75" style="52" bestFit="1" customWidth="1"/>
    <col min="9476" max="9476" width="21.125" style="52" customWidth="1"/>
    <col min="9477" max="9477" width="41" style="52" customWidth="1"/>
    <col min="9478" max="9478" width="13.375" style="52" customWidth="1"/>
    <col min="9479" max="9479" width="22.5" style="52" customWidth="1"/>
    <col min="9480" max="9480" width="62.625" style="52" customWidth="1"/>
    <col min="9481" max="9481" width="11.25" style="52" customWidth="1"/>
    <col min="9482" max="9482" width="13" style="52" customWidth="1"/>
    <col min="9483" max="9483" width="10.25" style="52" customWidth="1"/>
    <col min="9484" max="9484" width="12.25" style="52" customWidth="1"/>
    <col min="9485" max="9485" width="9.625" style="52" customWidth="1"/>
    <col min="9486" max="9486" width="12.625" style="52" customWidth="1"/>
    <col min="9487" max="9487" width="10.625" style="52"/>
    <col min="9488" max="9488" width="11.375" style="52" customWidth="1"/>
    <col min="9489" max="9489" width="12.125" style="52" customWidth="1"/>
    <col min="9490" max="9490" width="10.625" style="52"/>
    <col min="9491" max="9491" width="13" style="52" customWidth="1"/>
    <col min="9492" max="9492" width="10.625" style="52"/>
    <col min="9493" max="9493" width="13.25" style="52" customWidth="1"/>
    <col min="9494" max="9730" width="10.625" style="52"/>
    <col min="9731" max="9731" width="7.75" style="52" bestFit="1" customWidth="1"/>
    <col min="9732" max="9732" width="21.125" style="52" customWidth="1"/>
    <col min="9733" max="9733" width="41" style="52" customWidth="1"/>
    <col min="9734" max="9734" width="13.375" style="52" customWidth="1"/>
    <col min="9735" max="9735" width="22.5" style="52" customWidth="1"/>
    <col min="9736" max="9736" width="62.625" style="52" customWidth="1"/>
    <col min="9737" max="9737" width="11.25" style="52" customWidth="1"/>
    <col min="9738" max="9738" width="13" style="52" customWidth="1"/>
    <col min="9739" max="9739" width="10.25" style="52" customWidth="1"/>
    <col min="9740" max="9740" width="12.25" style="52" customWidth="1"/>
    <col min="9741" max="9741" width="9.625" style="52" customWidth="1"/>
    <col min="9742" max="9742" width="12.625" style="52" customWidth="1"/>
    <col min="9743" max="9743" width="10.625" style="52"/>
    <col min="9744" max="9744" width="11.375" style="52" customWidth="1"/>
    <col min="9745" max="9745" width="12.125" style="52" customWidth="1"/>
    <col min="9746" max="9746" width="10.625" style="52"/>
    <col min="9747" max="9747" width="13" style="52" customWidth="1"/>
    <col min="9748" max="9748" width="10.625" style="52"/>
    <col min="9749" max="9749" width="13.25" style="52" customWidth="1"/>
    <col min="9750" max="9986" width="10.625" style="52"/>
    <col min="9987" max="9987" width="7.75" style="52" bestFit="1" customWidth="1"/>
    <col min="9988" max="9988" width="21.125" style="52" customWidth="1"/>
    <col min="9989" max="9989" width="41" style="52" customWidth="1"/>
    <col min="9990" max="9990" width="13.375" style="52" customWidth="1"/>
    <col min="9991" max="9991" width="22.5" style="52" customWidth="1"/>
    <col min="9992" max="9992" width="62.625" style="52" customWidth="1"/>
    <col min="9993" max="9993" width="11.25" style="52" customWidth="1"/>
    <col min="9994" max="9994" width="13" style="52" customWidth="1"/>
    <col min="9995" max="9995" width="10.25" style="52" customWidth="1"/>
    <col min="9996" max="9996" width="12.25" style="52" customWidth="1"/>
    <col min="9997" max="9997" width="9.625" style="52" customWidth="1"/>
    <col min="9998" max="9998" width="12.625" style="52" customWidth="1"/>
    <col min="9999" max="9999" width="10.625" style="52"/>
    <col min="10000" max="10000" width="11.375" style="52" customWidth="1"/>
    <col min="10001" max="10001" width="12.125" style="52" customWidth="1"/>
    <col min="10002" max="10002" width="10.625" style="52"/>
    <col min="10003" max="10003" width="13" style="52" customWidth="1"/>
    <col min="10004" max="10004" width="10.625" style="52"/>
    <col min="10005" max="10005" width="13.25" style="52" customWidth="1"/>
    <col min="10006" max="10242" width="10.625" style="52"/>
    <col min="10243" max="10243" width="7.75" style="52" bestFit="1" customWidth="1"/>
    <col min="10244" max="10244" width="21.125" style="52" customWidth="1"/>
    <col min="10245" max="10245" width="41" style="52" customWidth="1"/>
    <col min="10246" max="10246" width="13.375" style="52" customWidth="1"/>
    <col min="10247" max="10247" width="22.5" style="52" customWidth="1"/>
    <col min="10248" max="10248" width="62.625" style="52" customWidth="1"/>
    <col min="10249" max="10249" width="11.25" style="52" customWidth="1"/>
    <col min="10250" max="10250" width="13" style="52" customWidth="1"/>
    <col min="10251" max="10251" width="10.25" style="52" customWidth="1"/>
    <col min="10252" max="10252" width="12.25" style="52" customWidth="1"/>
    <col min="10253" max="10253" width="9.625" style="52" customWidth="1"/>
    <col min="10254" max="10254" width="12.625" style="52" customWidth="1"/>
    <col min="10255" max="10255" width="10.625" style="52"/>
    <col min="10256" max="10256" width="11.375" style="52" customWidth="1"/>
    <col min="10257" max="10257" width="12.125" style="52" customWidth="1"/>
    <col min="10258" max="10258" width="10.625" style="52"/>
    <col min="10259" max="10259" width="13" style="52" customWidth="1"/>
    <col min="10260" max="10260" width="10.625" style="52"/>
    <col min="10261" max="10261" width="13.25" style="52" customWidth="1"/>
    <col min="10262" max="10498" width="10.625" style="52"/>
    <col min="10499" max="10499" width="7.75" style="52" bestFit="1" customWidth="1"/>
    <col min="10500" max="10500" width="21.125" style="52" customWidth="1"/>
    <col min="10501" max="10501" width="41" style="52" customWidth="1"/>
    <col min="10502" max="10502" width="13.375" style="52" customWidth="1"/>
    <col min="10503" max="10503" width="22.5" style="52" customWidth="1"/>
    <col min="10504" max="10504" width="62.625" style="52" customWidth="1"/>
    <col min="10505" max="10505" width="11.25" style="52" customWidth="1"/>
    <col min="10506" max="10506" width="13" style="52" customWidth="1"/>
    <col min="10507" max="10507" width="10.25" style="52" customWidth="1"/>
    <col min="10508" max="10508" width="12.25" style="52" customWidth="1"/>
    <col min="10509" max="10509" width="9.625" style="52" customWidth="1"/>
    <col min="10510" max="10510" width="12.625" style="52" customWidth="1"/>
    <col min="10511" max="10511" width="10.625" style="52"/>
    <col min="10512" max="10512" width="11.375" style="52" customWidth="1"/>
    <col min="10513" max="10513" width="12.125" style="52" customWidth="1"/>
    <col min="10514" max="10514" width="10.625" style="52"/>
    <col min="10515" max="10515" width="13" style="52" customWidth="1"/>
    <col min="10516" max="10516" width="10.625" style="52"/>
    <col min="10517" max="10517" width="13.25" style="52" customWidth="1"/>
    <col min="10518" max="10754" width="10.625" style="52"/>
    <col min="10755" max="10755" width="7.75" style="52" bestFit="1" customWidth="1"/>
    <col min="10756" max="10756" width="21.125" style="52" customWidth="1"/>
    <col min="10757" max="10757" width="41" style="52" customWidth="1"/>
    <col min="10758" max="10758" width="13.375" style="52" customWidth="1"/>
    <col min="10759" max="10759" width="22.5" style="52" customWidth="1"/>
    <col min="10760" max="10760" width="62.625" style="52" customWidth="1"/>
    <col min="10761" max="10761" width="11.25" style="52" customWidth="1"/>
    <col min="10762" max="10762" width="13" style="52" customWidth="1"/>
    <col min="10763" max="10763" width="10.25" style="52" customWidth="1"/>
    <col min="10764" max="10764" width="12.25" style="52" customWidth="1"/>
    <col min="10765" max="10765" width="9.625" style="52" customWidth="1"/>
    <col min="10766" max="10766" width="12.625" style="52" customWidth="1"/>
    <col min="10767" max="10767" width="10.625" style="52"/>
    <col min="10768" max="10768" width="11.375" style="52" customWidth="1"/>
    <col min="10769" max="10769" width="12.125" style="52" customWidth="1"/>
    <col min="10770" max="10770" width="10.625" style="52"/>
    <col min="10771" max="10771" width="13" style="52" customWidth="1"/>
    <col min="10772" max="10772" width="10.625" style="52"/>
    <col min="10773" max="10773" width="13.25" style="52" customWidth="1"/>
    <col min="10774" max="11010" width="10.625" style="52"/>
    <col min="11011" max="11011" width="7.75" style="52" bestFit="1" customWidth="1"/>
    <col min="11012" max="11012" width="21.125" style="52" customWidth="1"/>
    <col min="11013" max="11013" width="41" style="52" customWidth="1"/>
    <col min="11014" max="11014" width="13.375" style="52" customWidth="1"/>
    <col min="11015" max="11015" width="22.5" style="52" customWidth="1"/>
    <col min="11016" max="11016" width="62.625" style="52" customWidth="1"/>
    <col min="11017" max="11017" width="11.25" style="52" customWidth="1"/>
    <col min="11018" max="11018" width="13" style="52" customWidth="1"/>
    <col min="11019" max="11019" width="10.25" style="52" customWidth="1"/>
    <col min="11020" max="11020" width="12.25" style="52" customWidth="1"/>
    <col min="11021" max="11021" width="9.625" style="52" customWidth="1"/>
    <col min="11022" max="11022" width="12.625" style="52" customWidth="1"/>
    <col min="11023" max="11023" width="10.625" style="52"/>
    <col min="11024" max="11024" width="11.375" style="52" customWidth="1"/>
    <col min="11025" max="11025" width="12.125" style="52" customWidth="1"/>
    <col min="11026" max="11026" width="10.625" style="52"/>
    <col min="11027" max="11027" width="13" style="52" customWidth="1"/>
    <col min="11028" max="11028" width="10.625" style="52"/>
    <col min="11029" max="11029" width="13.25" style="52" customWidth="1"/>
    <col min="11030" max="11266" width="10.625" style="52"/>
    <col min="11267" max="11267" width="7.75" style="52" bestFit="1" customWidth="1"/>
    <col min="11268" max="11268" width="21.125" style="52" customWidth="1"/>
    <col min="11269" max="11269" width="41" style="52" customWidth="1"/>
    <col min="11270" max="11270" width="13.375" style="52" customWidth="1"/>
    <col min="11271" max="11271" width="22.5" style="52" customWidth="1"/>
    <col min="11272" max="11272" width="62.625" style="52" customWidth="1"/>
    <col min="11273" max="11273" width="11.25" style="52" customWidth="1"/>
    <col min="11274" max="11274" width="13" style="52" customWidth="1"/>
    <col min="11275" max="11275" width="10.25" style="52" customWidth="1"/>
    <col min="11276" max="11276" width="12.25" style="52" customWidth="1"/>
    <col min="11277" max="11277" width="9.625" style="52" customWidth="1"/>
    <col min="11278" max="11278" width="12.625" style="52" customWidth="1"/>
    <col min="11279" max="11279" width="10.625" style="52"/>
    <col min="11280" max="11280" width="11.375" style="52" customWidth="1"/>
    <col min="11281" max="11281" width="12.125" style="52" customWidth="1"/>
    <col min="11282" max="11282" width="10.625" style="52"/>
    <col min="11283" max="11283" width="13" style="52" customWidth="1"/>
    <col min="11284" max="11284" width="10.625" style="52"/>
    <col min="11285" max="11285" width="13.25" style="52" customWidth="1"/>
    <col min="11286" max="11522" width="10.625" style="52"/>
    <col min="11523" max="11523" width="7.75" style="52" bestFit="1" customWidth="1"/>
    <col min="11524" max="11524" width="21.125" style="52" customWidth="1"/>
    <col min="11525" max="11525" width="41" style="52" customWidth="1"/>
    <col min="11526" max="11526" width="13.375" style="52" customWidth="1"/>
    <col min="11527" max="11527" width="22.5" style="52" customWidth="1"/>
    <col min="11528" max="11528" width="62.625" style="52" customWidth="1"/>
    <col min="11529" max="11529" width="11.25" style="52" customWidth="1"/>
    <col min="11530" max="11530" width="13" style="52" customWidth="1"/>
    <col min="11531" max="11531" width="10.25" style="52" customWidth="1"/>
    <col min="11532" max="11532" width="12.25" style="52" customWidth="1"/>
    <col min="11533" max="11533" width="9.625" style="52" customWidth="1"/>
    <col min="11534" max="11534" width="12.625" style="52" customWidth="1"/>
    <col min="11535" max="11535" width="10.625" style="52"/>
    <col min="11536" max="11536" width="11.375" style="52" customWidth="1"/>
    <col min="11537" max="11537" width="12.125" style="52" customWidth="1"/>
    <col min="11538" max="11538" width="10.625" style="52"/>
    <col min="11539" max="11539" width="13" style="52" customWidth="1"/>
    <col min="11540" max="11540" width="10.625" style="52"/>
    <col min="11541" max="11541" width="13.25" style="52" customWidth="1"/>
    <col min="11542" max="11778" width="10.625" style="52"/>
    <col min="11779" max="11779" width="7.75" style="52" bestFit="1" customWidth="1"/>
    <col min="11780" max="11780" width="21.125" style="52" customWidth="1"/>
    <col min="11781" max="11781" width="41" style="52" customWidth="1"/>
    <col min="11782" max="11782" width="13.375" style="52" customWidth="1"/>
    <col min="11783" max="11783" width="22.5" style="52" customWidth="1"/>
    <col min="11784" max="11784" width="62.625" style="52" customWidth="1"/>
    <col min="11785" max="11785" width="11.25" style="52" customWidth="1"/>
    <col min="11786" max="11786" width="13" style="52" customWidth="1"/>
    <col min="11787" max="11787" width="10.25" style="52" customWidth="1"/>
    <col min="11788" max="11788" width="12.25" style="52" customWidth="1"/>
    <col min="11789" max="11789" width="9.625" style="52" customWidth="1"/>
    <col min="11790" max="11790" width="12.625" style="52" customWidth="1"/>
    <col min="11791" max="11791" width="10.625" style="52"/>
    <col min="11792" max="11792" width="11.375" style="52" customWidth="1"/>
    <col min="11793" max="11793" width="12.125" style="52" customWidth="1"/>
    <col min="11794" max="11794" width="10.625" style="52"/>
    <col min="11795" max="11795" width="13" style="52" customWidth="1"/>
    <col min="11796" max="11796" width="10.625" style="52"/>
    <col min="11797" max="11797" width="13.25" style="52" customWidth="1"/>
    <col min="11798" max="12034" width="10.625" style="52"/>
    <col min="12035" max="12035" width="7.75" style="52" bestFit="1" customWidth="1"/>
    <col min="12036" max="12036" width="21.125" style="52" customWidth="1"/>
    <col min="12037" max="12037" width="41" style="52" customWidth="1"/>
    <col min="12038" max="12038" width="13.375" style="52" customWidth="1"/>
    <col min="12039" max="12039" width="22.5" style="52" customWidth="1"/>
    <col min="12040" max="12040" width="62.625" style="52" customWidth="1"/>
    <col min="12041" max="12041" width="11.25" style="52" customWidth="1"/>
    <col min="12042" max="12042" width="13" style="52" customWidth="1"/>
    <col min="12043" max="12043" width="10.25" style="52" customWidth="1"/>
    <col min="12044" max="12044" width="12.25" style="52" customWidth="1"/>
    <col min="12045" max="12045" width="9.625" style="52" customWidth="1"/>
    <col min="12046" max="12046" width="12.625" style="52" customWidth="1"/>
    <col min="12047" max="12047" width="10.625" style="52"/>
    <col min="12048" max="12048" width="11.375" style="52" customWidth="1"/>
    <col min="12049" max="12049" width="12.125" style="52" customWidth="1"/>
    <col min="12050" max="12050" width="10.625" style="52"/>
    <col min="12051" max="12051" width="13" style="52" customWidth="1"/>
    <col min="12052" max="12052" width="10.625" style="52"/>
    <col min="12053" max="12053" width="13.25" style="52" customWidth="1"/>
    <col min="12054" max="12290" width="10.625" style="52"/>
    <col min="12291" max="12291" width="7.75" style="52" bestFit="1" customWidth="1"/>
    <col min="12292" max="12292" width="21.125" style="52" customWidth="1"/>
    <col min="12293" max="12293" width="41" style="52" customWidth="1"/>
    <col min="12294" max="12294" width="13.375" style="52" customWidth="1"/>
    <col min="12295" max="12295" width="22.5" style="52" customWidth="1"/>
    <col min="12296" max="12296" width="62.625" style="52" customWidth="1"/>
    <col min="12297" max="12297" width="11.25" style="52" customWidth="1"/>
    <col min="12298" max="12298" width="13" style="52" customWidth="1"/>
    <col min="12299" max="12299" width="10.25" style="52" customWidth="1"/>
    <col min="12300" max="12300" width="12.25" style="52" customWidth="1"/>
    <col min="12301" max="12301" width="9.625" style="52" customWidth="1"/>
    <col min="12302" max="12302" width="12.625" style="52" customWidth="1"/>
    <col min="12303" max="12303" width="10.625" style="52"/>
    <col min="12304" max="12304" width="11.375" style="52" customWidth="1"/>
    <col min="12305" max="12305" width="12.125" style="52" customWidth="1"/>
    <col min="12306" max="12306" width="10.625" style="52"/>
    <col min="12307" max="12307" width="13" style="52" customWidth="1"/>
    <col min="12308" max="12308" width="10.625" style="52"/>
    <col min="12309" max="12309" width="13.25" style="52" customWidth="1"/>
    <col min="12310" max="12546" width="10.625" style="52"/>
    <col min="12547" max="12547" width="7.75" style="52" bestFit="1" customWidth="1"/>
    <col min="12548" max="12548" width="21.125" style="52" customWidth="1"/>
    <col min="12549" max="12549" width="41" style="52" customWidth="1"/>
    <col min="12550" max="12550" width="13.375" style="52" customWidth="1"/>
    <col min="12551" max="12551" width="22.5" style="52" customWidth="1"/>
    <col min="12552" max="12552" width="62.625" style="52" customWidth="1"/>
    <col min="12553" max="12553" width="11.25" style="52" customWidth="1"/>
    <col min="12554" max="12554" width="13" style="52" customWidth="1"/>
    <col min="12555" max="12555" width="10.25" style="52" customWidth="1"/>
    <col min="12556" max="12556" width="12.25" style="52" customWidth="1"/>
    <col min="12557" max="12557" width="9.625" style="52" customWidth="1"/>
    <col min="12558" max="12558" width="12.625" style="52" customWidth="1"/>
    <col min="12559" max="12559" width="10.625" style="52"/>
    <col min="12560" max="12560" width="11.375" style="52" customWidth="1"/>
    <col min="12561" max="12561" width="12.125" style="52" customWidth="1"/>
    <col min="12562" max="12562" width="10.625" style="52"/>
    <col min="12563" max="12563" width="13" style="52" customWidth="1"/>
    <col min="12564" max="12564" width="10.625" style="52"/>
    <col min="12565" max="12565" width="13.25" style="52" customWidth="1"/>
    <col min="12566" max="12802" width="10.625" style="52"/>
    <col min="12803" max="12803" width="7.75" style="52" bestFit="1" customWidth="1"/>
    <col min="12804" max="12804" width="21.125" style="52" customWidth="1"/>
    <col min="12805" max="12805" width="41" style="52" customWidth="1"/>
    <col min="12806" max="12806" width="13.375" style="52" customWidth="1"/>
    <col min="12807" max="12807" width="22.5" style="52" customWidth="1"/>
    <col min="12808" max="12808" width="62.625" style="52" customWidth="1"/>
    <col min="12809" max="12809" width="11.25" style="52" customWidth="1"/>
    <col min="12810" max="12810" width="13" style="52" customWidth="1"/>
    <col min="12811" max="12811" width="10.25" style="52" customWidth="1"/>
    <col min="12812" max="12812" width="12.25" style="52" customWidth="1"/>
    <col min="12813" max="12813" width="9.625" style="52" customWidth="1"/>
    <col min="12814" max="12814" width="12.625" style="52" customWidth="1"/>
    <col min="12815" max="12815" width="10.625" style="52"/>
    <col min="12816" max="12816" width="11.375" style="52" customWidth="1"/>
    <col min="12817" max="12817" width="12.125" style="52" customWidth="1"/>
    <col min="12818" max="12818" width="10.625" style="52"/>
    <col min="12819" max="12819" width="13" style="52" customWidth="1"/>
    <col min="12820" max="12820" width="10.625" style="52"/>
    <col min="12821" max="12821" width="13.25" style="52" customWidth="1"/>
    <col min="12822" max="13058" width="10.625" style="52"/>
    <col min="13059" max="13059" width="7.75" style="52" bestFit="1" customWidth="1"/>
    <col min="13060" max="13060" width="21.125" style="52" customWidth="1"/>
    <col min="13061" max="13061" width="41" style="52" customWidth="1"/>
    <col min="13062" max="13062" width="13.375" style="52" customWidth="1"/>
    <col min="13063" max="13063" width="22.5" style="52" customWidth="1"/>
    <col min="13064" max="13064" width="62.625" style="52" customWidth="1"/>
    <col min="13065" max="13065" width="11.25" style="52" customWidth="1"/>
    <col min="13066" max="13066" width="13" style="52" customWidth="1"/>
    <col min="13067" max="13067" width="10.25" style="52" customWidth="1"/>
    <col min="13068" max="13068" width="12.25" style="52" customWidth="1"/>
    <col min="13069" max="13069" width="9.625" style="52" customWidth="1"/>
    <col min="13070" max="13070" width="12.625" style="52" customWidth="1"/>
    <col min="13071" max="13071" width="10.625" style="52"/>
    <col min="13072" max="13072" width="11.375" style="52" customWidth="1"/>
    <col min="13073" max="13073" width="12.125" style="52" customWidth="1"/>
    <col min="13074" max="13074" width="10.625" style="52"/>
    <col min="13075" max="13075" width="13" style="52" customWidth="1"/>
    <col min="13076" max="13076" width="10.625" style="52"/>
    <col min="13077" max="13077" width="13.25" style="52" customWidth="1"/>
    <col min="13078" max="13314" width="10.625" style="52"/>
    <col min="13315" max="13315" width="7.75" style="52" bestFit="1" customWidth="1"/>
    <col min="13316" max="13316" width="21.125" style="52" customWidth="1"/>
    <col min="13317" max="13317" width="41" style="52" customWidth="1"/>
    <col min="13318" max="13318" width="13.375" style="52" customWidth="1"/>
    <col min="13319" max="13319" width="22.5" style="52" customWidth="1"/>
    <col min="13320" max="13320" width="62.625" style="52" customWidth="1"/>
    <col min="13321" max="13321" width="11.25" style="52" customWidth="1"/>
    <col min="13322" max="13322" width="13" style="52" customWidth="1"/>
    <col min="13323" max="13323" width="10.25" style="52" customWidth="1"/>
    <col min="13324" max="13324" width="12.25" style="52" customWidth="1"/>
    <col min="13325" max="13325" width="9.625" style="52" customWidth="1"/>
    <col min="13326" max="13326" width="12.625" style="52" customWidth="1"/>
    <col min="13327" max="13327" width="10.625" style="52"/>
    <col min="13328" max="13328" width="11.375" style="52" customWidth="1"/>
    <col min="13329" max="13329" width="12.125" style="52" customWidth="1"/>
    <col min="13330" max="13330" width="10.625" style="52"/>
    <col min="13331" max="13331" width="13" style="52" customWidth="1"/>
    <col min="13332" max="13332" width="10.625" style="52"/>
    <col min="13333" max="13333" width="13.25" style="52" customWidth="1"/>
    <col min="13334" max="13570" width="10.625" style="52"/>
    <col min="13571" max="13571" width="7.75" style="52" bestFit="1" customWidth="1"/>
    <col min="13572" max="13572" width="21.125" style="52" customWidth="1"/>
    <col min="13573" max="13573" width="41" style="52" customWidth="1"/>
    <col min="13574" max="13574" width="13.375" style="52" customWidth="1"/>
    <col min="13575" max="13575" width="22.5" style="52" customWidth="1"/>
    <col min="13576" max="13576" width="62.625" style="52" customWidth="1"/>
    <col min="13577" max="13577" width="11.25" style="52" customWidth="1"/>
    <col min="13578" max="13578" width="13" style="52" customWidth="1"/>
    <col min="13579" max="13579" width="10.25" style="52" customWidth="1"/>
    <col min="13580" max="13580" width="12.25" style="52" customWidth="1"/>
    <col min="13581" max="13581" width="9.625" style="52" customWidth="1"/>
    <col min="13582" max="13582" width="12.625" style="52" customWidth="1"/>
    <col min="13583" max="13583" width="10.625" style="52"/>
    <col min="13584" max="13584" width="11.375" style="52" customWidth="1"/>
    <col min="13585" max="13585" width="12.125" style="52" customWidth="1"/>
    <col min="13586" max="13586" width="10.625" style="52"/>
    <col min="13587" max="13587" width="13" style="52" customWidth="1"/>
    <col min="13588" max="13588" width="10.625" style="52"/>
    <col min="13589" max="13589" width="13.25" style="52" customWidth="1"/>
    <col min="13590" max="13826" width="10.625" style="52"/>
    <col min="13827" max="13827" width="7.75" style="52" bestFit="1" customWidth="1"/>
    <col min="13828" max="13828" width="21.125" style="52" customWidth="1"/>
    <col min="13829" max="13829" width="41" style="52" customWidth="1"/>
    <col min="13830" max="13830" width="13.375" style="52" customWidth="1"/>
    <col min="13831" max="13831" width="22.5" style="52" customWidth="1"/>
    <col min="13832" max="13832" width="62.625" style="52" customWidth="1"/>
    <col min="13833" max="13833" width="11.25" style="52" customWidth="1"/>
    <col min="13834" max="13834" width="13" style="52" customWidth="1"/>
    <col min="13835" max="13835" width="10.25" style="52" customWidth="1"/>
    <col min="13836" max="13836" width="12.25" style="52" customWidth="1"/>
    <col min="13837" max="13837" width="9.625" style="52" customWidth="1"/>
    <col min="13838" max="13838" width="12.625" style="52" customWidth="1"/>
    <col min="13839" max="13839" width="10.625" style="52"/>
    <col min="13840" max="13840" width="11.375" style="52" customWidth="1"/>
    <col min="13841" max="13841" width="12.125" style="52" customWidth="1"/>
    <col min="13842" max="13842" width="10.625" style="52"/>
    <col min="13843" max="13843" width="13" style="52" customWidth="1"/>
    <col min="13844" max="13844" width="10.625" style="52"/>
    <col min="13845" max="13845" width="13.25" style="52" customWidth="1"/>
    <col min="13846" max="14082" width="10.625" style="52"/>
    <col min="14083" max="14083" width="7.75" style="52" bestFit="1" customWidth="1"/>
    <col min="14084" max="14084" width="21.125" style="52" customWidth="1"/>
    <col min="14085" max="14085" width="41" style="52" customWidth="1"/>
    <col min="14086" max="14086" width="13.375" style="52" customWidth="1"/>
    <col min="14087" max="14087" width="22.5" style="52" customWidth="1"/>
    <col min="14088" max="14088" width="62.625" style="52" customWidth="1"/>
    <col min="14089" max="14089" width="11.25" style="52" customWidth="1"/>
    <col min="14090" max="14090" width="13" style="52" customWidth="1"/>
    <col min="14091" max="14091" width="10.25" style="52" customWidth="1"/>
    <col min="14092" max="14092" width="12.25" style="52" customWidth="1"/>
    <col min="14093" max="14093" width="9.625" style="52" customWidth="1"/>
    <col min="14094" max="14094" width="12.625" style="52" customWidth="1"/>
    <col min="14095" max="14095" width="10.625" style="52"/>
    <col min="14096" max="14096" width="11.375" style="52" customWidth="1"/>
    <col min="14097" max="14097" width="12.125" style="52" customWidth="1"/>
    <col min="14098" max="14098" width="10.625" style="52"/>
    <col min="14099" max="14099" width="13" style="52" customWidth="1"/>
    <col min="14100" max="14100" width="10.625" style="52"/>
    <col min="14101" max="14101" width="13.25" style="52" customWidth="1"/>
    <col min="14102" max="14338" width="10.625" style="52"/>
    <col min="14339" max="14339" width="7.75" style="52" bestFit="1" customWidth="1"/>
    <col min="14340" max="14340" width="21.125" style="52" customWidth="1"/>
    <col min="14341" max="14341" width="41" style="52" customWidth="1"/>
    <col min="14342" max="14342" width="13.375" style="52" customWidth="1"/>
    <col min="14343" max="14343" width="22.5" style="52" customWidth="1"/>
    <col min="14344" max="14344" width="62.625" style="52" customWidth="1"/>
    <col min="14345" max="14345" width="11.25" style="52" customWidth="1"/>
    <col min="14346" max="14346" width="13" style="52" customWidth="1"/>
    <col min="14347" max="14347" width="10.25" style="52" customWidth="1"/>
    <col min="14348" max="14348" width="12.25" style="52" customWidth="1"/>
    <col min="14349" max="14349" width="9.625" style="52" customWidth="1"/>
    <col min="14350" max="14350" width="12.625" style="52" customWidth="1"/>
    <col min="14351" max="14351" width="10.625" style="52"/>
    <col min="14352" max="14352" width="11.375" style="52" customWidth="1"/>
    <col min="14353" max="14353" width="12.125" style="52" customWidth="1"/>
    <col min="14354" max="14354" width="10.625" style="52"/>
    <col min="14355" max="14355" width="13" style="52" customWidth="1"/>
    <col min="14356" max="14356" width="10.625" style="52"/>
    <col min="14357" max="14357" width="13.25" style="52" customWidth="1"/>
    <col min="14358" max="14594" width="10.625" style="52"/>
    <col min="14595" max="14595" width="7.75" style="52" bestFit="1" customWidth="1"/>
    <col min="14596" max="14596" width="21.125" style="52" customWidth="1"/>
    <col min="14597" max="14597" width="41" style="52" customWidth="1"/>
    <col min="14598" max="14598" width="13.375" style="52" customWidth="1"/>
    <col min="14599" max="14599" width="22.5" style="52" customWidth="1"/>
    <col min="14600" max="14600" width="62.625" style="52" customWidth="1"/>
    <col min="14601" max="14601" width="11.25" style="52" customWidth="1"/>
    <col min="14602" max="14602" width="13" style="52" customWidth="1"/>
    <col min="14603" max="14603" width="10.25" style="52" customWidth="1"/>
    <col min="14604" max="14604" width="12.25" style="52" customWidth="1"/>
    <col min="14605" max="14605" width="9.625" style="52" customWidth="1"/>
    <col min="14606" max="14606" width="12.625" style="52" customWidth="1"/>
    <col min="14607" max="14607" width="10.625" style="52"/>
    <col min="14608" max="14608" width="11.375" style="52" customWidth="1"/>
    <col min="14609" max="14609" width="12.125" style="52" customWidth="1"/>
    <col min="14610" max="14610" width="10.625" style="52"/>
    <col min="14611" max="14611" width="13" style="52" customWidth="1"/>
    <col min="14612" max="14612" width="10.625" style="52"/>
    <col min="14613" max="14613" width="13.25" style="52" customWidth="1"/>
    <col min="14614" max="14850" width="10.625" style="52"/>
    <col min="14851" max="14851" width="7.75" style="52" bestFit="1" customWidth="1"/>
    <col min="14852" max="14852" width="21.125" style="52" customWidth="1"/>
    <col min="14853" max="14853" width="41" style="52" customWidth="1"/>
    <col min="14854" max="14854" width="13.375" style="52" customWidth="1"/>
    <col min="14855" max="14855" width="22.5" style="52" customWidth="1"/>
    <col min="14856" max="14856" width="62.625" style="52" customWidth="1"/>
    <col min="14857" max="14857" width="11.25" style="52" customWidth="1"/>
    <col min="14858" max="14858" width="13" style="52" customWidth="1"/>
    <col min="14859" max="14859" width="10.25" style="52" customWidth="1"/>
    <col min="14860" max="14860" width="12.25" style="52" customWidth="1"/>
    <col min="14861" max="14861" width="9.625" style="52" customWidth="1"/>
    <col min="14862" max="14862" width="12.625" style="52" customWidth="1"/>
    <col min="14863" max="14863" width="10.625" style="52"/>
    <col min="14864" max="14864" width="11.375" style="52" customWidth="1"/>
    <col min="14865" max="14865" width="12.125" style="52" customWidth="1"/>
    <col min="14866" max="14866" width="10.625" style="52"/>
    <col min="14867" max="14867" width="13" style="52" customWidth="1"/>
    <col min="14868" max="14868" width="10.625" style="52"/>
    <col min="14869" max="14869" width="13.25" style="52" customWidth="1"/>
    <col min="14870" max="15106" width="10.625" style="52"/>
    <col min="15107" max="15107" width="7.75" style="52" bestFit="1" customWidth="1"/>
    <col min="15108" max="15108" width="21.125" style="52" customWidth="1"/>
    <col min="15109" max="15109" width="41" style="52" customWidth="1"/>
    <col min="15110" max="15110" width="13.375" style="52" customWidth="1"/>
    <col min="15111" max="15111" width="22.5" style="52" customWidth="1"/>
    <col min="15112" max="15112" width="62.625" style="52" customWidth="1"/>
    <col min="15113" max="15113" width="11.25" style="52" customWidth="1"/>
    <col min="15114" max="15114" width="13" style="52" customWidth="1"/>
    <col min="15115" max="15115" width="10.25" style="52" customWidth="1"/>
    <col min="15116" max="15116" width="12.25" style="52" customWidth="1"/>
    <col min="15117" max="15117" width="9.625" style="52" customWidth="1"/>
    <col min="15118" max="15118" width="12.625" style="52" customWidth="1"/>
    <col min="15119" max="15119" width="10.625" style="52"/>
    <col min="15120" max="15120" width="11.375" style="52" customWidth="1"/>
    <col min="15121" max="15121" width="12.125" style="52" customWidth="1"/>
    <col min="15122" max="15122" width="10.625" style="52"/>
    <col min="15123" max="15123" width="13" style="52" customWidth="1"/>
    <col min="15124" max="15124" width="10.625" style="52"/>
    <col min="15125" max="15125" width="13.25" style="52" customWidth="1"/>
    <col min="15126" max="15362" width="10.625" style="52"/>
    <col min="15363" max="15363" width="7.75" style="52" bestFit="1" customWidth="1"/>
    <col min="15364" max="15364" width="21.125" style="52" customWidth="1"/>
    <col min="15365" max="15365" width="41" style="52" customWidth="1"/>
    <col min="15366" max="15366" width="13.375" style="52" customWidth="1"/>
    <col min="15367" max="15367" width="22.5" style="52" customWidth="1"/>
    <col min="15368" max="15368" width="62.625" style="52" customWidth="1"/>
    <col min="15369" max="15369" width="11.25" style="52" customWidth="1"/>
    <col min="15370" max="15370" width="13" style="52" customWidth="1"/>
    <col min="15371" max="15371" width="10.25" style="52" customWidth="1"/>
    <col min="15372" max="15372" width="12.25" style="52" customWidth="1"/>
    <col min="15373" max="15373" width="9.625" style="52" customWidth="1"/>
    <col min="15374" max="15374" width="12.625" style="52" customWidth="1"/>
    <col min="15375" max="15375" width="10.625" style="52"/>
    <col min="15376" max="15376" width="11.375" style="52" customWidth="1"/>
    <col min="15377" max="15377" width="12.125" style="52" customWidth="1"/>
    <col min="15378" max="15378" width="10.625" style="52"/>
    <col min="15379" max="15379" width="13" style="52" customWidth="1"/>
    <col min="15380" max="15380" width="10.625" style="52"/>
    <col min="15381" max="15381" width="13.25" style="52" customWidth="1"/>
    <col min="15382" max="15618" width="10.625" style="52"/>
    <col min="15619" max="15619" width="7.75" style="52" bestFit="1" customWidth="1"/>
    <col min="15620" max="15620" width="21.125" style="52" customWidth="1"/>
    <col min="15621" max="15621" width="41" style="52" customWidth="1"/>
    <col min="15622" max="15622" width="13.375" style="52" customWidth="1"/>
    <col min="15623" max="15623" width="22.5" style="52" customWidth="1"/>
    <col min="15624" max="15624" width="62.625" style="52" customWidth="1"/>
    <col min="15625" max="15625" width="11.25" style="52" customWidth="1"/>
    <col min="15626" max="15626" width="13" style="52" customWidth="1"/>
    <col min="15627" max="15627" width="10.25" style="52" customWidth="1"/>
    <col min="15628" max="15628" width="12.25" style="52" customWidth="1"/>
    <col min="15629" max="15629" width="9.625" style="52" customWidth="1"/>
    <col min="15630" max="15630" width="12.625" style="52" customWidth="1"/>
    <col min="15631" max="15631" width="10.625" style="52"/>
    <col min="15632" max="15632" width="11.375" style="52" customWidth="1"/>
    <col min="15633" max="15633" width="12.125" style="52" customWidth="1"/>
    <col min="15634" max="15634" width="10.625" style="52"/>
    <col min="15635" max="15635" width="13" style="52" customWidth="1"/>
    <col min="15636" max="15636" width="10.625" style="52"/>
    <col min="15637" max="15637" width="13.25" style="52" customWidth="1"/>
    <col min="15638" max="15874" width="10.625" style="52"/>
    <col min="15875" max="15875" width="7.75" style="52" bestFit="1" customWidth="1"/>
    <col min="15876" max="15876" width="21.125" style="52" customWidth="1"/>
    <col min="15877" max="15877" width="41" style="52" customWidth="1"/>
    <col min="15878" max="15878" width="13.375" style="52" customWidth="1"/>
    <col min="15879" max="15879" width="22.5" style="52" customWidth="1"/>
    <col min="15880" max="15880" width="62.625" style="52" customWidth="1"/>
    <col min="15881" max="15881" width="11.25" style="52" customWidth="1"/>
    <col min="15882" max="15882" width="13" style="52" customWidth="1"/>
    <col min="15883" max="15883" width="10.25" style="52" customWidth="1"/>
    <col min="15884" max="15884" width="12.25" style="52" customWidth="1"/>
    <col min="15885" max="15885" width="9.625" style="52" customWidth="1"/>
    <col min="15886" max="15886" width="12.625" style="52" customWidth="1"/>
    <col min="15887" max="15887" width="10.625" style="52"/>
    <col min="15888" max="15888" width="11.375" style="52" customWidth="1"/>
    <col min="15889" max="15889" width="12.125" style="52" customWidth="1"/>
    <col min="15890" max="15890" width="10.625" style="52"/>
    <col min="15891" max="15891" width="13" style="52" customWidth="1"/>
    <col min="15892" max="15892" width="10.625" style="52"/>
    <col min="15893" max="15893" width="13.25" style="52" customWidth="1"/>
    <col min="15894" max="16130" width="10.625" style="52"/>
    <col min="16131" max="16131" width="7.75" style="52" bestFit="1" customWidth="1"/>
    <col min="16132" max="16132" width="21.125" style="52" customWidth="1"/>
    <col min="16133" max="16133" width="41" style="52" customWidth="1"/>
    <col min="16134" max="16134" width="13.375" style="52" customWidth="1"/>
    <col min="16135" max="16135" width="22.5" style="52" customWidth="1"/>
    <col min="16136" max="16136" width="62.625" style="52" customWidth="1"/>
    <col min="16137" max="16137" width="11.25" style="52" customWidth="1"/>
    <col min="16138" max="16138" width="13" style="52" customWidth="1"/>
    <col min="16139" max="16139" width="10.25" style="52" customWidth="1"/>
    <col min="16140" max="16140" width="12.25" style="52" customWidth="1"/>
    <col min="16141" max="16141" width="9.625" style="52" customWidth="1"/>
    <col min="16142" max="16142" width="12.625" style="52" customWidth="1"/>
    <col min="16143" max="16143" width="10.625" style="52"/>
    <col min="16144" max="16144" width="11.375" style="52" customWidth="1"/>
    <col min="16145" max="16145" width="12.125" style="52" customWidth="1"/>
    <col min="16146" max="16146" width="10.625" style="52"/>
    <col min="16147" max="16147" width="13" style="52" customWidth="1"/>
    <col min="16148" max="16148" width="10.625" style="52"/>
    <col min="16149" max="16149" width="13.25" style="52" customWidth="1"/>
    <col min="16150" max="16384" width="10.625" style="52"/>
  </cols>
  <sheetData>
    <row r="2" spans="1:23" ht="18.75" customHeight="1">
      <c r="A2" s="405" t="s">
        <v>0</v>
      </c>
      <c r="B2" s="405"/>
      <c r="C2" s="405"/>
      <c r="D2" s="405"/>
      <c r="E2" s="405"/>
      <c r="F2" s="434"/>
      <c r="G2" s="405"/>
      <c r="H2" s="405"/>
      <c r="I2" s="405"/>
      <c r="J2" s="405"/>
    </row>
    <row r="3" spans="1:23" ht="18.75" customHeight="1">
      <c r="A3" s="405" t="s">
        <v>1</v>
      </c>
      <c r="B3" s="405"/>
      <c r="C3" s="405"/>
      <c r="D3" s="405"/>
      <c r="E3" s="405"/>
      <c r="F3" s="434"/>
      <c r="G3" s="405"/>
      <c r="H3" s="405"/>
      <c r="I3" s="405"/>
      <c r="J3" s="405"/>
    </row>
    <row r="4" spans="1:23" ht="18.75" customHeight="1">
      <c r="A4" s="405" t="s">
        <v>140</v>
      </c>
      <c r="B4" s="405"/>
      <c r="C4" s="405"/>
      <c r="D4" s="405"/>
      <c r="E4" s="405"/>
      <c r="F4" s="434"/>
      <c r="G4" s="405"/>
      <c r="H4" s="405"/>
      <c r="I4" s="405"/>
      <c r="J4" s="405"/>
    </row>
    <row r="5" spans="1:23" s="175" customFormat="1" ht="15" customHeight="1">
      <c r="A5" s="432"/>
      <c r="B5" s="432"/>
      <c r="C5" s="432"/>
      <c r="D5" s="432"/>
      <c r="E5" s="432"/>
      <c r="F5" s="435"/>
      <c r="G5" s="432"/>
      <c r="H5" s="432"/>
      <c r="I5" s="432"/>
      <c r="J5" s="432"/>
      <c r="K5" s="226"/>
      <c r="L5" s="227"/>
      <c r="M5" s="225"/>
      <c r="N5" s="225"/>
      <c r="O5" s="225"/>
      <c r="P5" s="225"/>
      <c r="Q5" s="225"/>
      <c r="R5" s="225"/>
      <c r="S5" s="225"/>
      <c r="T5" s="225"/>
      <c r="U5" s="225"/>
      <c r="V5" s="225"/>
      <c r="W5" s="225"/>
    </row>
    <row r="6" spans="1:23" s="175" customFormat="1" ht="44.25" customHeight="1">
      <c r="A6" s="66" t="s">
        <v>1184</v>
      </c>
      <c r="B6" s="66" t="s">
        <v>1184</v>
      </c>
      <c r="C6" s="66" t="s">
        <v>141</v>
      </c>
      <c r="D6" s="66" t="s">
        <v>141</v>
      </c>
      <c r="E6" s="66" t="s">
        <v>142</v>
      </c>
      <c r="F6" s="221"/>
      <c r="G6" s="221" t="s">
        <v>5</v>
      </c>
      <c r="H6" s="66"/>
      <c r="I6" s="66"/>
      <c r="J6" s="66" t="s">
        <v>143</v>
      </c>
      <c r="K6" s="66" t="s">
        <v>1640</v>
      </c>
      <c r="L6" s="227"/>
      <c r="M6" s="225"/>
      <c r="N6" s="225"/>
      <c r="O6" s="225"/>
      <c r="P6" s="225"/>
      <c r="Q6" s="225"/>
      <c r="R6" s="225"/>
      <c r="S6" s="225"/>
      <c r="T6" s="225"/>
      <c r="U6" s="225"/>
      <c r="V6" s="225"/>
      <c r="W6" s="225"/>
    </row>
    <row r="7" spans="1:23" s="175" customFormat="1" ht="74.25" customHeight="1">
      <c r="A7" s="163" t="s">
        <v>1185</v>
      </c>
      <c r="B7" s="163"/>
      <c r="C7" s="163" t="s">
        <v>2641</v>
      </c>
      <c r="D7" s="163" t="s">
        <v>1196</v>
      </c>
      <c r="E7" s="163" t="s">
        <v>1189</v>
      </c>
      <c r="F7" s="163">
        <v>2016</v>
      </c>
      <c r="G7" s="220">
        <v>2016</v>
      </c>
      <c r="H7" s="163"/>
      <c r="I7" s="163"/>
      <c r="J7" s="163" t="s">
        <v>1174</v>
      </c>
      <c r="K7" s="163" t="s">
        <v>2462</v>
      </c>
      <c r="L7" s="228"/>
      <c r="M7" s="225"/>
      <c r="N7" s="225"/>
      <c r="O7" s="225"/>
      <c r="P7" s="225"/>
      <c r="Q7" s="225"/>
      <c r="R7" s="225"/>
      <c r="S7" s="225"/>
      <c r="T7" s="225"/>
      <c r="U7" s="225"/>
      <c r="V7" s="225"/>
      <c r="W7" s="225"/>
    </row>
    <row r="8" spans="1:23" s="175" customFormat="1" ht="74.25" customHeight="1">
      <c r="A8" s="163" t="s">
        <v>1185</v>
      </c>
      <c r="B8" s="163"/>
      <c r="C8" s="163" t="s">
        <v>2641</v>
      </c>
      <c r="D8" s="163" t="s">
        <v>1196</v>
      </c>
      <c r="E8" s="163" t="s">
        <v>1189</v>
      </c>
      <c r="F8" s="163">
        <v>2016</v>
      </c>
      <c r="G8" s="220">
        <v>2016</v>
      </c>
      <c r="H8" s="163"/>
      <c r="I8" s="163"/>
      <c r="J8" s="163" t="s">
        <v>1175</v>
      </c>
      <c r="K8" s="163" t="s">
        <v>2463</v>
      </c>
      <c r="L8" s="228"/>
      <c r="M8" s="225"/>
      <c r="N8" s="225"/>
      <c r="O8" s="225"/>
      <c r="P8" s="225"/>
      <c r="Q8" s="225"/>
      <c r="R8" s="225"/>
      <c r="S8" s="225"/>
      <c r="T8" s="225"/>
      <c r="U8" s="225"/>
      <c r="V8" s="225"/>
      <c r="W8" s="225"/>
    </row>
    <row r="9" spans="1:23" s="175" customFormat="1" ht="74.25" customHeight="1">
      <c r="A9" s="163" t="s">
        <v>1185</v>
      </c>
      <c r="B9" s="163"/>
      <c r="C9" s="163" t="s">
        <v>2641</v>
      </c>
      <c r="D9" s="163" t="s">
        <v>1196</v>
      </c>
      <c r="E9" s="163" t="s">
        <v>1193</v>
      </c>
      <c r="F9" s="163">
        <v>2016</v>
      </c>
      <c r="G9" s="220">
        <v>2016</v>
      </c>
      <c r="H9" s="163"/>
      <c r="I9" s="163"/>
      <c r="J9" s="163" t="s">
        <v>1175</v>
      </c>
      <c r="K9" s="163" t="s">
        <v>2463</v>
      </c>
      <c r="L9" s="228"/>
      <c r="M9" s="225"/>
      <c r="N9" s="225"/>
      <c r="O9" s="225"/>
      <c r="P9" s="225"/>
      <c r="Q9" s="225"/>
      <c r="R9" s="225"/>
      <c r="S9" s="225"/>
      <c r="T9" s="225"/>
      <c r="U9" s="225"/>
      <c r="V9" s="225"/>
      <c r="W9" s="225"/>
    </row>
    <row r="10" spans="1:23" s="175" customFormat="1" ht="74.25" customHeight="1">
      <c r="A10" s="163" t="s">
        <v>1185</v>
      </c>
      <c r="B10" s="163"/>
      <c r="C10" s="163" t="s">
        <v>2641</v>
      </c>
      <c r="D10" s="163" t="s">
        <v>1196</v>
      </c>
      <c r="E10" s="163" t="s">
        <v>1189</v>
      </c>
      <c r="F10" s="163">
        <v>2016</v>
      </c>
      <c r="G10" s="220">
        <v>2016</v>
      </c>
      <c r="H10" s="163"/>
      <c r="I10" s="163"/>
      <c r="J10" s="163" t="s">
        <v>1171</v>
      </c>
      <c r="K10" s="163" t="s">
        <v>2461</v>
      </c>
      <c r="L10" s="228"/>
      <c r="M10" s="225"/>
      <c r="N10" s="225"/>
      <c r="O10" s="225"/>
      <c r="P10" s="225"/>
      <c r="Q10" s="225"/>
      <c r="R10" s="225"/>
      <c r="S10" s="225"/>
      <c r="T10" s="225"/>
      <c r="U10" s="225"/>
      <c r="V10" s="225"/>
      <c r="W10" s="225"/>
    </row>
    <row r="11" spans="1:23" s="175" customFormat="1" ht="74.25" customHeight="1">
      <c r="A11" s="163" t="s">
        <v>1185</v>
      </c>
      <c r="B11" s="163"/>
      <c r="C11" s="163" t="s">
        <v>2641</v>
      </c>
      <c r="D11" s="163" t="s">
        <v>1196</v>
      </c>
      <c r="E11" s="163" t="s">
        <v>1189</v>
      </c>
      <c r="F11" s="163">
        <v>2015</v>
      </c>
      <c r="G11" s="220">
        <v>2015</v>
      </c>
      <c r="H11" s="163"/>
      <c r="I11" s="163"/>
      <c r="J11" s="163" t="s">
        <v>1170</v>
      </c>
      <c r="K11" s="163" t="s">
        <v>2460</v>
      </c>
      <c r="L11" s="228"/>
      <c r="M11" s="225"/>
      <c r="N11" s="225"/>
      <c r="O11" s="225"/>
      <c r="P11" s="225"/>
      <c r="Q11" s="225"/>
      <c r="R11" s="225"/>
      <c r="S11" s="225"/>
      <c r="T11" s="225"/>
      <c r="U11" s="225"/>
      <c r="V11" s="225"/>
      <c r="W11" s="225"/>
    </row>
    <row r="12" spans="1:23" s="175" customFormat="1" ht="74.25" customHeight="1">
      <c r="A12" s="163" t="s">
        <v>1185</v>
      </c>
      <c r="B12" s="163"/>
      <c r="C12" s="163" t="s">
        <v>2641</v>
      </c>
      <c r="D12" s="163" t="s">
        <v>1196</v>
      </c>
      <c r="E12" s="163" t="s">
        <v>1189</v>
      </c>
      <c r="F12" s="163">
        <v>2013</v>
      </c>
      <c r="G12" s="220">
        <v>2013</v>
      </c>
      <c r="H12" s="163"/>
      <c r="I12" s="163"/>
      <c r="J12" s="163" t="s">
        <v>1157</v>
      </c>
      <c r="K12" s="163" t="s">
        <v>2453</v>
      </c>
      <c r="L12" s="228"/>
      <c r="M12" s="225"/>
      <c r="N12" s="225"/>
      <c r="O12" s="225"/>
      <c r="P12" s="225"/>
      <c r="Q12" s="225"/>
      <c r="R12" s="225"/>
      <c r="S12" s="225"/>
      <c r="T12" s="225"/>
      <c r="U12" s="225"/>
      <c r="V12" s="225"/>
      <c r="W12" s="225"/>
    </row>
    <row r="13" spans="1:23" s="175" customFormat="1" ht="74.25" customHeight="1">
      <c r="A13" s="163" t="s">
        <v>1020</v>
      </c>
      <c r="B13" s="163" t="s">
        <v>650</v>
      </c>
      <c r="C13" s="163" t="s">
        <v>2641</v>
      </c>
      <c r="D13" s="163" t="s">
        <v>662</v>
      </c>
      <c r="E13" s="163" t="s">
        <v>2440</v>
      </c>
      <c r="F13" s="163">
        <v>2017</v>
      </c>
      <c r="G13" s="219">
        <v>40891</v>
      </c>
      <c r="H13" s="219">
        <v>41622</v>
      </c>
      <c r="I13" s="219">
        <v>42895</v>
      </c>
      <c r="J13" s="163" t="s">
        <v>890</v>
      </c>
      <c r="K13" s="163" t="s">
        <v>2382</v>
      </c>
      <c r="L13" s="228"/>
      <c r="M13" s="225"/>
      <c r="N13" s="225"/>
      <c r="O13" s="225"/>
      <c r="P13" s="225"/>
      <c r="Q13" s="225"/>
      <c r="R13" s="225"/>
      <c r="S13" s="225"/>
      <c r="T13" s="225"/>
      <c r="U13" s="225"/>
      <c r="V13" s="225"/>
      <c r="W13" s="225"/>
    </row>
    <row r="14" spans="1:23" s="175" customFormat="1" ht="105.75" customHeight="1">
      <c r="A14" s="163" t="s">
        <v>1020</v>
      </c>
      <c r="B14" s="163" t="s">
        <v>650</v>
      </c>
      <c r="C14" s="163" t="s">
        <v>2641</v>
      </c>
      <c r="D14" s="163" t="s">
        <v>658</v>
      </c>
      <c r="E14" s="163" t="s">
        <v>2440</v>
      </c>
      <c r="F14" s="163">
        <v>2017</v>
      </c>
      <c r="G14" s="219">
        <v>40891</v>
      </c>
      <c r="H14" s="219">
        <v>41622</v>
      </c>
      <c r="I14" s="219">
        <v>42895</v>
      </c>
      <c r="J14" s="163" t="s">
        <v>882</v>
      </c>
      <c r="K14" s="163" t="s">
        <v>2378</v>
      </c>
      <c r="L14" s="228"/>
      <c r="M14" s="225"/>
      <c r="N14" s="225"/>
      <c r="O14" s="225"/>
      <c r="P14" s="225"/>
      <c r="Q14" s="225"/>
      <c r="R14" s="225"/>
      <c r="S14" s="225"/>
      <c r="T14" s="225"/>
      <c r="U14" s="225"/>
      <c r="V14" s="225"/>
      <c r="W14" s="225"/>
    </row>
    <row r="15" spans="1:23" s="175" customFormat="1" ht="74.25" customHeight="1">
      <c r="A15" s="163" t="s">
        <v>1020</v>
      </c>
      <c r="B15" s="163" t="s">
        <v>650</v>
      </c>
      <c r="C15" s="163" t="s">
        <v>2641</v>
      </c>
      <c r="D15" s="163" t="s">
        <v>657</v>
      </c>
      <c r="E15" s="163" t="s">
        <v>2407</v>
      </c>
      <c r="F15" s="163">
        <v>2016</v>
      </c>
      <c r="G15" s="219">
        <v>41304</v>
      </c>
      <c r="H15" s="219">
        <v>42399</v>
      </c>
      <c r="I15" s="219">
        <v>42537</v>
      </c>
      <c r="J15" s="163" t="s">
        <v>732</v>
      </c>
      <c r="K15" s="163" t="s">
        <v>2275</v>
      </c>
      <c r="L15" s="228"/>
      <c r="M15" s="225"/>
      <c r="N15" s="225"/>
      <c r="O15" s="225"/>
      <c r="P15" s="225"/>
      <c r="Q15" s="225"/>
      <c r="R15" s="225"/>
      <c r="S15" s="225"/>
      <c r="T15" s="225"/>
      <c r="U15" s="225"/>
      <c r="V15" s="225"/>
      <c r="W15" s="225"/>
    </row>
    <row r="16" spans="1:23" s="175" customFormat="1" ht="74.25" customHeight="1">
      <c r="A16" s="163" t="s">
        <v>1020</v>
      </c>
      <c r="B16" s="163" t="s">
        <v>650</v>
      </c>
      <c r="C16" s="163" t="s">
        <v>2641</v>
      </c>
      <c r="D16" s="163" t="s">
        <v>657</v>
      </c>
      <c r="E16" s="163" t="s">
        <v>2407</v>
      </c>
      <c r="F16" s="163">
        <v>2016</v>
      </c>
      <c r="G16" s="219">
        <v>41304</v>
      </c>
      <c r="H16" s="219">
        <v>42399</v>
      </c>
      <c r="I16" s="219">
        <v>42537</v>
      </c>
      <c r="J16" s="163" t="s">
        <v>729</v>
      </c>
      <c r="K16" s="163" t="s">
        <v>2272</v>
      </c>
      <c r="L16" s="228"/>
      <c r="M16" s="225"/>
      <c r="N16" s="225"/>
      <c r="O16" s="225"/>
      <c r="P16" s="225"/>
      <c r="Q16" s="225"/>
      <c r="R16" s="225"/>
      <c r="S16" s="225"/>
      <c r="T16" s="225"/>
      <c r="U16" s="225"/>
      <c r="V16" s="225"/>
      <c r="W16" s="225"/>
    </row>
    <row r="17" spans="1:23" s="175" customFormat="1" ht="74.25" customHeight="1">
      <c r="A17" s="163" t="s">
        <v>1185</v>
      </c>
      <c r="B17" s="163"/>
      <c r="C17" s="163" t="s">
        <v>145</v>
      </c>
      <c r="D17" s="163" t="s">
        <v>1198</v>
      </c>
      <c r="E17" s="163" t="s">
        <v>1193</v>
      </c>
      <c r="F17" s="163">
        <v>2017</v>
      </c>
      <c r="G17" s="220">
        <v>2017</v>
      </c>
      <c r="H17" s="163"/>
      <c r="I17" s="163"/>
      <c r="J17" s="163" t="s">
        <v>1182</v>
      </c>
      <c r="K17" s="163" t="s">
        <v>1903</v>
      </c>
      <c r="L17" s="228"/>
      <c r="M17" s="225"/>
      <c r="N17" s="225"/>
      <c r="O17" s="225"/>
      <c r="P17" s="225"/>
      <c r="Q17" s="225"/>
      <c r="R17" s="225"/>
      <c r="S17" s="225"/>
      <c r="T17" s="225"/>
      <c r="U17" s="225"/>
      <c r="V17" s="225"/>
      <c r="W17" s="225"/>
    </row>
    <row r="18" spans="1:23" s="175" customFormat="1" ht="74.25" customHeight="1">
      <c r="A18" s="163" t="s">
        <v>1020</v>
      </c>
      <c r="B18" s="163" t="s">
        <v>650</v>
      </c>
      <c r="C18" s="163" t="s">
        <v>145</v>
      </c>
      <c r="D18" s="163" t="s">
        <v>660</v>
      </c>
      <c r="E18" s="163" t="s">
        <v>2407</v>
      </c>
      <c r="F18" s="163">
        <v>2017</v>
      </c>
      <c r="G18" s="219">
        <v>42152</v>
      </c>
      <c r="H18" s="219">
        <v>42883</v>
      </c>
      <c r="I18" s="219">
        <v>42971</v>
      </c>
      <c r="J18" s="163" t="s">
        <v>806</v>
      </c>
      <c r="K18" s="163" t="s">
        <v>2323</v>
      </c>
      <c r="L18" s="228"/>
      <c r="M18" s="225"/>
      <c r="N18" s="225"/>
      <c r="O18" s="225"/>
      <c r="P18" s="225"/>
      <c r="Q18" s="225"/>
      <c r="R18" s="225"/>
      <c r="S18" s="225"/>
      <c r="T18" s="225"/>
      <c r="U18" s="225"/>
      <c r="V18" s="225"/>
      <c r="W18" s="225"/>
    </row>
    <row r="19" spans="1:23" s="175" customFormat="1" ht="74.25" customHeight="1">
      <c r="A19" s="163" t="s">
        <v>1185</v>
      </c>
      <c r="B19" s="163"/>
      <c r="C19" s="163" t="s">
        <v>145</v>
      </c>
      <c r="D19" s="163" t="s">
        <v>1198</v>
      </c>
      <c r="E19" s="163" t="s">
        <v>1192</v>
      </c>
      <c r="F19" s="163">
        <v>2016</v>
      </c>
      <c r="G19" s="220">
        <v>2016</v>
      </c>
      <c r="H19" s="163"/>
      <c r="I19" s="163"/>
      <c r="J19" s="163" t="s">
        <v>1177</v>
      </c>
      <c r="K19" s="163" t="s">
        <v>1899</v>
      </c>
      <c r="L19" s="228"/>
      <c r="M19" s="225"/>
      <c r="N19" s="225"/>
      <c r="O19" s="225"/>
      <c r="P19" s="225"/>
      <c r="Q19" s="225"/>
      <c r="R19" s="225"/>
      <c r="S19" s="225"/>
      <c r="T19" s="225"/>
      <c r="U19" s="225"/>
      <c r="V19" s="225"/>
      <c r="W19" s="225"/>
    </row>
    <row r="20" spans="1:23" s="175" customFormat="1" ht="74.25" customHeight="1">
      <c r="A20" s="163" t="s">
        <v>1022</v>
      </c>
      <c r="B20" s="163" t="s">
        <v>650</v>
      </c>
      <c r="C20" s="163" t="s">
        <v>145</v>
      </c>
      <c r="D20" s="163" t="s">
        <v>660</v>
      </c>
      <c r="E20" s="163" t="s">
        <v>1190</v>
      </c>
      <c r="F20" s="163">
        <v>2017</v>
      </c>
      <c r="G20" s="219">
        <v>42036</v>
      </c>
      <c r="H20" s="219">
        <v>42401</v>
      </c>
      <c r="I20" s="219">
        <v>43038</v>
      </c>
      <c r="J20" s="163" t="s">
        <v>814</v>
      </c>
      <c r="K20" s="163" t="s">
        <v>2329</v>
      </c>
      <c r="L20" s="228"/>
      <c r="M20" s="225"/>
      <c r="N20" s="225"/>
      <c r="O20" s="225"/>
      <c r="P20" s="225"/>
      <c r="Q20" s="225"/>
      <c r="R20" s="225"/>
      <c r="S20" s="225"/>
      <c r="T20" s="225"/>
      <c r="U20" s="225"/>
      <c r="V20" s="225"/>
      <c r="W20" s="225"/>
    </row>
    <row r="21" spans="1:23" s="175" customFormat="1" ht="74.25" customHeight="1">
      <c r="A21" s="163" t="s">
        <v>1020</v>
      </c>
      <c r="B21" s="163" t="s">
        <v>650</v>
      </c>
      <c r="C21" s="163" t="s">
        <v>145</v>
      </c>
      <c r="D21" s="163" t="s">
        <v>660</v>
      </c>
      <c r="E21" s="163" t="s">
        <v>2407</v>
      </c>
      <c r="F21" s="163">
        <v>2017</v>
      </c>
      <c r="G21" s="219">
        <v>42152</v>
      </c>
      <c r="H21" s="219">
        <v>42883</v>
      </c>
      <c r="I21" s="219">
        <v>42971</v>
      </c>
      <c r="J21" s="163" t="s">
        <v>798</v>
      </c>
      <c r="K21" s="163" t="s">
        <v>2318</v>
      </c>
      <c r="L21" s="228"/>
      <c r="M21" s="225"/>
      <c r="N21" s="225"/>
      <c r="O21" s="225"/>
      <c r="P21" s="225"/>
      <c r="Q21" s="225"/>
      <c r="R21" s="225"/>
      <c r="S21" s="225"/>
      <c r="T21" s="225"/>
      <c r="U21" s="225"/>
      <c r="V21" s="225"/>
      <c r="W21" s="225"/>
    </row>
    <row r="22" spans="1:23" s="175" customFormat="1" ht="74.25" customHeight="1">
      <c r="A22" s="163" t="s">
        <v>1020</v>
      </c>
      <c r="B22" s="163" t="s">
        <v>650</v>
      </c>
      <c r="C22" s="163" t="s">
        <v>2645</v>
      </c>
      <c r="D22" s="163" t="s">
        <v>654</v>
      </c>
      <c r="E22" s="163" t="s">
        <v>2407</v>
      </c>
      <c r="F22" s="163">
        <v>2016</v>
      </c>
      <c r="G22" s="219">
        <v>41304</v>
      </c>
      <c r="H22" s="219">
        <v>42399</v>
      </c>
      <c r="I22" s="219">
        <v>42537</v>
      </c>
      <c r="J22" s="163" t="s">
        <v>720</v>
      </c>
      <c r="K22" s="163" t="s">
        <v>2264</v>
      </c>
      <c r="L22" s="228"/>
      <c r="M22" s="225"/>
      <c r="N22" s="225"/>
      <c r="O22" s="225"/>
      <c r="P22" s="225"/>
      <c r="Q22" s="225"/>
      <c r="R22" s="225"/>
      <c r="S22" s="225"/>
      <c r="T22" s="225"/>
      <c r="U22" s="225"/>
      <c r="V22" s="225"/>
      <c r="W22" s="225"/>
    </row>
    <row r="23" spans="1:23" s="175" customFormat="1" ht="74.25" customHeight="1">
      <c r="A23" s="163" t="s">
        <v>1020</v>
      </c>
      <c r="B23" s="163" t="s">
        <v>650</v>
      </c>
      <c r="C23" s="163" t="s">
        <v>2641</v>
      </c>
      <c r="D23" s="163" t="s">
        <v>657</v>
      </c>
      <c r="E23" s="163" t="s">
        <v>2407</v>
      </c>
      <c r="F23" s="163">
        <v>2016</v>
      </c>
      <c r="G23" s="219">
        <v>41304</v>
      </c>
      <c r="H23" s="219">
        <v>42399</v>
      </c>
      <c r="I23" s="219">
        <v>42537</v>
      </c>
      <c r="J23" s="163" t="s">
        <v>736</v>
      </c>
      <c r="K23" s="163" t="s">
        <v>2278</v>
      </c>
      <c r="L23" s="228"/>
      <c r="M23" s="225"/>
      <c r="N23" s="225"/>
      <c r="O23" s="225"/>
      <c r="P23" s="225"/>
      <c r="Q23" s="225"/>
      <c r="R23" s="225"/>
      <c r="S23" s="225"/>
      <c r="T23" s="225"/>
      <c r="U23" s="225"/>
      <c r="V23" s="225"/>
      <c r="W23" s="225"/>
    </row>
    <row r="24" spans="1:23" s="175" customFormat="1" ht="74.25" customHeight="1">
      <c r="A24" s="163" t="s">
        <v>1185</v>
      </c>
      <c r="B24" s="163"/>
      <c r="C24" s="163" t="s">
        <v>145</v>
      </c>
      <c r="D24" s="163" t="s">
        <v>1198</v>
      </c>
      <c r="E24" s="163" t="s">
        <v>1193</v>
      </c>
      <c r="F24" s="163">
        <v>2017</v>
      </c>
      <c r="G24" s="220">
        <v>2017</v>
      </c>
      <c r="H24" s="163"/>
      <c r="I24" s="163"/>
      <c r="J24" s="163" t="s">
        <v>1180</v>
      </c>
      <c r="K24" s="163" t="s">
        <v>1901</v>
      </c>
      <c r="L24" s="228"/>
      <c r="M24" s="225"/>
      <c r="N24" s="225"/>
      <c r="O24" s="225"/>
      <c r="P24" s="225"/>
      <c r="Q24" s="225"/>
      <c r="R24" s="225"/>
      <c r="S24" s="225"/>
      <c r="T24" s="225"/>
      <c r="U24" s="225"/>
      <c r="V24" s="225"/>
      <c r="W24" s="225"/>
    </row>
    <row r="25" spans="1:23" s="175" customFormat="1" ht="102" customHeight="1">
      <c r="A25" s="163" t="s">
        <v>1021</v>
      </c>
      <c r="B25" s="163" t="s">
        <v>650</v>
      </c>
      <c r="C25" s="163" t="s">
        <v>145</v>
      </c>
      <c r="D25" s="163" t="s">
        <v>660</v>
      </c>
      <c r="E25" s="163" t="s">
        <v>1193</v>
      </c>
      <c r="F25" s="163">
        <v>2017</v>
      </c>
      <c r="G25" s="219">
        <v>42036</v>
      </c>
      <c r="H25" s="219">
        <v>42767</v>
      </c>
      <c r="I25" s="219">
        <v>42795</v>
      </c>
      <c r="J25" s="163" t="s">
        <v>774</v>
      </c>
      <c r="K25" s="163" t="s">
        <v>1901</v>
      </c>
      <c r="L25" s="228"/>
      <c r="M25" s="225"/>
      <c r="N25" s="225"/>
      <c r="O25" s="225"/>
      <c r="P25" s="225"/>
      <c r="Q25" s="225"/>
      <c r="R25" s="225"/>
      <c r="S25" s="225"/>
      <c r="T25" s="225"/>
      <c r="U25" s="225"/>
      <c r="V25" s="225"/>
      <c r="W25" s="225"/>
    </row>
    <row r="26" spans="1:23" s="175" customFormat="1" ht="74.25" customHeight="1">
      <c r="A26" s="163" t="s">
        <v>1020</v>
      </c>
      <c r="B26" s="163" t="s">
        <v>650</v>
      </c>
      <c r="C26" s="163" t="s">
        <v>2641</v>
      </c>
      <c r="D26" s="163" t="s">
        <v>657</v>
      </c>
      <c r="E26" s="163" t="s">
        <v>2407</v>
      </c>
      <c r="F26" s="163">
        <v>2016</v>
      </c>
      <c r="G26" s="219">
        <v>41304</v>
      </c>
      <c r="H26" s="219">
        <v>42399</v>
      </c>
      <c r="I26" s="219">
        <v>42537</v>
      </c>
      <c r="J26" s="163" t="s">
        <v>733</v>
      </c>
      <c r="K26" s="163" t="s">
        <v>2276</v>
      </c>
      <c r="L26" s="228"/>
      <c r="M26" s="225"/>
      <c r="N26" s="225"/>
      <c r="O26" s="225"/>
      <c r="P26" s="225"/>
      <c r="Q26" s="225"/>
      <c r="R26" s="225"/>
      <c r="S26" s="225"/>
      <c r="T26" s="225"/>
      <c r="U26" s="225"/>
      <c r="V26" s="225"/>
      <c r="W26" s="225"/>
    </row>
    <row r="27" spans="1:23" s="175" customFormat="1" ht="74.25" customHeight="1">
      <c r="A27" s="163" t="s">
        <v>1021</v>
      </c>
      <c r="B27" s="163" t="s">
        <v>650</v>
      </c>
      <c r="C27" s="163" t="s">
        <v>145</v>
      </c>
      <c r="D27" s="163" t="s">
        <v>660</v>
      </c>
      <c r="E27" s="163" t="s">
        <v>1193</v>
      </c>
      <c r="F27" s="163">
        <v>2017</v>
      </c>
      <c r="G27" s="219">
        <v>42036</v>
      </c>
      <c r="H27" s="219">
        <v>42767</v>
      </c>
      <c r="I27" s="219">
        <v>42795</v>
      </c>
      <c r="J27" s="163" t="s">
        <v>780</v>
      </c>
      <c r="K27" s="163" t="s">
        <v>2308</v>
      </c>
      <c r="L27" s="228"/>
      <c r="M27" s="225"/>
      <c r="N27" s="225"/>
      <c r="O27" s="225"/>
      <c r="P27" s="225"/>
      <c r="Q27" s="225"/>
      <c r="R27" s="225"/>
      <c r="S27" s="225"/>
      <c r="T27" s="225"/>
      <c r="U27" s="225"/>
      <c r="V27" s="225"/>
      <c r="W27" s="225"/>
    </row>
    <row r="28" spans="1:23" s="175" customFormat="1" ht="74.25" customHeight="1">
      <c r="A28" s="163" t="s">
        <v>1185</v>
      </c>
      <c r="B28" s="163"/>
      <c r="C28" s="163" t="s">
        <v>145</v>
      </c>
      <c r="D28" s="163" t="s">
        <v>1198</v>
      </c>
      <c r="E28" s="163" t="s">
        <v>1193</v>
      </c>
      <c r="F28" s="163">
        <v>2015</v>
      </c>
      <c r="G28" s="220">
        <v>2015</v>
      </c>
      <c r="H28" s="163"/>
      <c r="I28" s="163"/>
      <c r="J28" s="163" t="s">
        <v>1164</v>
      </c>
      <c r="K28" s="163" t="s">
        <v>1891</v>
      </c>
      <c r="L28" s="228"/>
      <c r="M28" s="225"/>
      <c r="N28" s="225"/>
      <c r="O28" s="225"/>
      <c r="P28" s="225"/>
      <c r="Q28" s="225"/>
      <c r="R28" s="225"/>
      <c r="S28" s="225"/>
      <c r="T28" s="225"/>
      <c r="U28" s="225"/>
      <c r="V28" s="225"/>
      <c r="W28" s="225"/>
    </row>
    <row r="29" spans="1:23" s="175" customFormat="1" ht="74.25" customHeight="1">
      <c r="A29" s="163" t="s">
        <v>1020</v>
      </c>
      <c r="B29" s="163" t="s">
        <v>650</v>
      </c>
      <c r="C29" s="163" t="s">
        <v>145</v>
      </c>
      <c r="D29" s="163" t="s">
        <v>652</v>
      </c>
      <c r="E29" s="163" t="s">
        <v>2407</v>
      </c>
      <c r="F29" s="163">
        <v>2014</v>
      </c>
      <c r="G29" s="219">
        <v>40676</v>
      </c>
      <c r="H29" s="219">
        <v>41468</v>
      </c>
      <c r="I29" s="219">
        <v>41836</v>
      </c>
      <c r="J29" s="163" t="s">
        <v>710</v>
      </c>
      <c r="K29" s="163" t="s">
        <v>2257</v>
      </c>
      <c r="L29" s="228"/>
      <c r="M29" s="225"/>
      <c r="N29" s="225"/>
      <c r="O29" s="225"/>
      <c r="P29" s="225"/>
      <c r="Q29" s="225"/>
      <c r="R29" s="225"/>
      <c r="S29" s="225"/>
      <c r="T29" s="225"/>
      <c r="U29" s="225"/>
      <c r="V29" s="225"/>
      <c r="W29" s="225"/>
    </row>
    <row r="30" spans="1:23" s="175" customFormat="1" ht="74.25" customHeight="1">
      <c r="A30" s="163" t="s">
        <v>1020</v>
      </c>
      <c r="B30" s="163" t="s">
        <v>650</v>
      </c>
      <c r="C30" s="163" t="s">
        <v>145</v>
      </c>
      <c r="D30" s="163" t="s">
        <v>652</v>
      </c>
      <c r="E30" s="163" t="s">
        <v>2407</v>
      </c>
      <c r="F30" s="163">
        <v>2014</v>
      </c>
      <c r="G30" s="219">
        <v>40676</v>
      </c>
      <c r="H30" s="219">
        <v>41468</v>
      </c>
      <c r="I30" s="219">
        <v>41836</v>
      </c>
      <c r="J30" s="163" t="s">
        <v>710</v>
      </c>
      <c r="K30" s="163" t="s">
        <v>2257</v>
      </c>
      <c r="L30" s="228"/>
      <c r="M30" s="225"/>
      <c r="N30" s="225"/>
      <c r="O30" s="225"/>
      <c r="P30" s="225"/>
      <c r="Q30" s="225"/>
      <c r="R30" s="225"/>
      <c r="S30" s="225"/>
      <c r="T30" s="225"/>
      <c r="U30" s="225"/>
      <c r="V30" s="225"/>
      <c r="W30" s="225"/>
    </row>
    <row r="31" spans="1:23" s="175" customFormat="1" ht="74.25" customHeight="1">
      <c r="A31" s="163" t="s">
        <v>1020</v>
      </c>
      <c r="B31" s="163" t="s">
        <v>650</v>
      </c>
      <c r="C31" s="163" t="s">
        <v>145</v>
      </c>
      <c r="D31" s="163" t="s">
        <v>652</v>
      </c>
      <c r="E31" s="163" t="s">
        <v>2407</v>
      </c>
      <c r="F31" s="163">
        <v>2014</v>
      </c>
      <c r="G31" s="219">
        <v>40676</v>
      </c>
      <c r="H31" s="219">
        <v>41468</v>
      </c>
      <c r="I31" s="219">
        <v>41836</v>
      </c>
      <c r="J31" s="163" t="s">
        <v>710</v>
      </c>
      <c r="K31" s="163" t="s">
        <v>2257</v>
      </c>
      <c r="L31" s="228"/>
      <c r="M31" s="225"/>
      <c r="N31" s="225"/>
      <c r="O31" s="225"/>
      <c r="P31" s="225"/>
      <c r="Q31" s="225"/>
      <c r="R31" s="225"/>
      <c r="S31" s="225"/>
      <c r="T31" s="225"/>
      <c r="U31" s="225"/>
      <c r="V31" s="225"/>
      <c r="W31" s="225"/>
    </row>
    <row r="32" spans="1:23" s="175" customFormat="1" ht="74.25" customHeight="1">
      <c r="A32" s="163" t="s">
        <v>1020</v>
      </c>
      <c r="B32" s="163" t="s">
        <v>650</v>
      </c>
      <c r="C32" s="163" t="s">
        <v>145</v>
      </c>
      <c r="D32" s="163" t="s">
        <v>660</v>
      </c>
      <c r="E32" s="163" t="s">
        <v>2407</v>
      </c>
      <c r="F32" s="163">
        <v>2016</v>
      </c>
      <c r="G32" s="219">
        <v>41304</v>
      </c>
      <c r="H32" s="219">
        <v>42399</v>
      </c>
      <c r="I32" s="219">
        <v>42537</v>
      </c>
      <c r="J32" s="163" t="s">
        <v>728</v>
      </c>
      <c r="K32" s="163" t="s">
        <v>2271</v>
      </c>
      <c r="L32" s="228"/>
      <c r="M32" s="225"/>
      <c r="N32" s="225"/>
      <c r="O32" s="225"/>
      <c r="P32" s="225"/>
      <c r="Q32" s="225"/>
      <c r="R32" s="225"/>
      <c r="S32" s="225"/>
      <c r="T32" s="225"/>
      <c r="U32" s="225"/>
      <c r="V32" s="225"/>
      <c r="W32" s="225"/>
    </row>
    <row r="33" spans="1:23" s="175" customFormat="1" ht="74.25" customHeight="1">
      <c r="A33" s="163" t="s">
        <v>1019</v>
      </c>
      <c r="B33" s="163" t="s">
        <v>651</v>
      </c>
      <c r="C33" s="163" t="s">
        <v>2641</v>
      </c>
      <c r="D33" s="163" t="s">
        <v>657</v>
      </c>
      <c r="E33" s="163" t="s">
        <v>2490</v>
      </c>
      <c r="F33" s="163">
        <v>2018</v>
      </c>
      <c r="G33" s="219">
        <v>42754</v>
      </c>
      <c r="H33" s="219">
        <v>43300</v>
      </c>
      <c r="I33" s="219"/>
      <c r="J33" s="163" t="s">
        <v>742</v>
      </c>
      <c r="K33" s="163" t="s">
        <v>2283</v>
      </c>
      <c r="L33" s="228"/>
      <c r="M33" s="225"/>
      <c r="N33" s="225"/>
      <c r="O33" s="225"/>
      <c r="P33" s="225"/>
      <c r="Q33" s="225"/>
      <c r="R33" s="225"/>
      <c r="S33" s="225"/>
      <c r="T33" s="225"/>
      <c r="U33" s="225"/>
      <c r="V33" s="225"/>
      <c r="W33" s="225"/>
    </row>
    <row r="34" spans="1:23" s="175" customFormat="1" ht="74.25" customHeight="1">
      <c r="A34" s="163" t="s">
        <v>1019</v>
      </c>
      <c r="B34" s="163" t="s">
        <v>651</v>
      </c>
      <c r="C34" s="163" t="s">
        <v>2641</v>
      </c>
      <c r="D34" s="163" t="s">
        <v>657</v>
      </c>
      <c r="E34" s="163" t="s">
        <v>2490</v>
      </c>
      <c r="F34" s="163">
        <v>2018</v>
      </c>
      <c r="G34" s="219">
        <v>42754</v>
      </c>
      <c r="H34" s="219">
        <v>43300</v>
      </c>
      <c r="I34" s="219"/>
      <c r="J34" s="163" t="s">
        <v>740</v>
      </c>
      <c r="K34" s="163" t="s">
        <v>2281</v>
      </c>
      <c r="L34" s="228"/>
      <c r="M34" s="225"/>
      <c r="N34" s="225"/>
      <c r="O34" s="225"/>
      <c r="P34" s="225"/>
      <c r="Q34" s="225"/>
      <c r="R34" s="225"/>
      <c r="S34" s="225"/>
      <c r="T34" s="225"/>
      <c r="U34" s="225"/>
      <c r="V34" s="225"/>
      <c r="W34" s="225"/>
    </row>
    <row r="35" spans="1:23" s="175" customFormat="1" ht="74.25" customHeight="1">
      <c r="A35" s="163" t="s">
        <v>1024</v>
      </c>
      <c r="B35" s="163" t="s">
        <v>650</v>
      </c>
      <c r="C35" s="163" t="s">
        <v>145</v>
      </c>
      <c r="D35" s="163" t="s">
        <v>655</v>
      </c>
      <c r="E35" s="163" t="s">
        <v>2433</v>
      </c>
      <c r="F35" s="163">
        <v>2018</v>
      </c>
      <c r="G35" s="219">
        <v>42425</v>
      </c>
      <c r="H35" s="219">
        <v>43156</v>
      </c>
      <c r="I35" s="219">
        <v>43188</v>
      </c>
      <c r="J35" s="163" t="s">
        <v>845</v>
      </c>
      <c r="K35" s="163" t="s">
        <v>2347</v>
      </c>
      <c r="L35" s="228"/>
      <c r="M35" s="225"/>
      <c r="N35" s="225"/>
      <c r="O35" s="225"/>
      <c r="P35" s="225"/>
      <c r="Q35" s="225"/>
      <c r="R35" s="225"/>
      <c r="S35" s="225"/>
      <c r="T35" s="225"/>
      <c r="U35" s="225"/>
      <c r="V35" s="225"/>
      <c r="W35" s="225"/>
    </row>
    <row r="36" spans="1:23" s="175" customFormat="1" ht="74.25" customHeight="1">
      <c r="A36" s="163" t="s">
        <v>1019</v>
      </c>
      <c r="B36" s="163" t="s">
        <v>650</v>
      </c>
      <c r="C36" s="163" t="s">
        <v>145</v>
      </c>
      <c r="D36" s="163" t="s">
        <v>652</v>
      </c>
      <c r="E36" s="163" t="s">
        <v>2422</v>
      </c>
      <c r="F36" s="163">
        <v>2014</v>
      </c>
      <c r="G36" s="219">
        <v>41334</v>
      </c>
      <c r="H36" s="219">
        <v>41699</v>
      </c>
      <c r="I36" s="219">
        <v>41803</v>
      </c>
      <c r="J36" s="163" t="s">
        <v>759</v>
      </c>
      <c r="K36" s="163" t="s">
        <v>2297</v>
      </c>
      <c r="L36" s="228"/>
      <c r="M36" s="225"/>
      <c r="N36" s="225"/>
      <c r="O36" s="225"/>
      <c r="P36" s="225"/>
      <c r="Q36" s="225"/>
      <c r="R36" s="225"/>
      <c r="S36" s="225"/>
      <c r="T36" s="225"/>
      <c r="U36" s="225"/>
      <c r="V36" s="225"/>
      <c r="W36" s="225"/>
    </row>
    <row r="37" spans="1:23" s="175" customFormat="1" ht="74.25" customHeight="1">
      <c r="A37" s="163" t="s">
        <v>1023</v>
      </c>
      <c r="B37" s="163" t="s">
        <v>650</v>
      </c>
      <c r="C37" s="163" t="s">
        <v>2645</v>
      </c>
      <c r="D37" s="163" t="s">
        <v>654</v>
      </c>
      <c r="E37" s="163" t="s">
        <v>2409</v>
      </c>
      <c r="F37" s="163">
        <v>2017</v>
      </c>
      <c r="G37" s="219">
        <v>41628</v>
      </c>
      <c r="H37" s="219">
        <v>42602</v>
      </c>
      <c r="I37" s="219">
        <v>42983</v>
      </c>
      <c r="J37" s="163" t="s">
        <v>826</v>
      </c>
      <c r="K37" s="163" t="s">
        <v>1873</v>
      </c>
      <c r="L37" s="228"/>
      <c r="M37" s="225"/>
      <c r="N37" s="225"/>
      <c r="O37" s="225"/>
      <c r="P37" s="225"/>
      <c r="Q37" s="225"/>
      <c r="R37" s="225"/>
      <c r="S37" s="225"/>
      <c r="T37" s="225"/>
      <c r="U37" s="225"/>
      <c r="V37" s="225"/>
      <c r="W37" s="225"/>
    </row>
    <row r="38" spans="1:23" s="175" customFormat="1" ht="74.25" customHeight="1">
      <c r="A38" s="163" t="s">
        <v>1185</v>
      </c>
      <c r="B38" s="163"/>
      <c r="C38" s="163" t="s">
        <v>145</v>
      </c>
      <c r="D38" s="163" t="s">
        <v>1198</v>
      </c>
      <c r="E38" s="163" t="s">
        <v>1193</v>
      </c>
      <c r="F38" s="163">
        <v>2018</v>
      </c>
      <c r="G38" s="220">
        <v>2018</v>
      </c>
      <c r="H38" s="163"/>
      <c r="I38" s="163"/>
      <c r="J38" s="163" t="s">
        <v>1181</v>
      </c>
      <c r="K38" s="163" t="s">
        <v>1902</v>
      </c>
      <c r="L38" s="228"/>
      <c r="M38" s="225"/>
      <c r="N38" s="225"/>
      <c r="O38" s="225"/>
      <c r="P38" s="225"/>
      <c r="Q38" s="225"/>
      <c r="R38" s="225"/>
      <c r="S38" s="225"/>
      <c r="T38" s="225"/>
      <c r="U38" s="225"/>
      <c r="V38" s="225"/>
      <c r="W38" s="225"/>
    </row>
    <row r="39" spans="1:23" s="175" customFormat="1" ht="74.25" customHeight="1">
      <c r="A39" s="163" t="s">
        <v>1021</v>
      </c>
      <c r="B39" s="163" t="s">
        <v>650</v>
      </c>
      <c r="C39" s="163" t="s">
        <v>2646</v>
      </c>
      <c r="D39" s="163" t="s">
        <v>653</v>
      </c>
      <c r="E39" s="163" t="s">
        <v>1193</v>
      </c>
      <c r="F39" s="163">
        <v>2017</v>
      </c>
      <c r="G39" s="219">
        <v>42036</v>
      </c>
      <c r="H39" s="219">
        <v>42767</v>
      </c>
      <c r="I39" s="219">
        <v>42795</v>
      </c>
      <c r="J39" s="163" t="s">
        <v>778</v>
      </c>
      <c r="K39" s="163" t="s">
        <v>1866</v>
      </c>
      <c r="L39" s="228"/>
      <c r="M39" s="225"/>
      <c r="N39" s="225"/>
      <c r="O39" s="225"/>
      <c r="P39" s="225"/>
      <c r="Q39" s="225"/>
      <c r="R39" s="225"/>
      <c r="S39" s="225"/>
      <c r="T39" s="225"/>
      <c r="U39" s="225"/>
      <c r="V39" s="225"/>
      <c r="W39" s="225"/>
    </row>
    <row r="40" spans="1:23" s="175" customFormat="1" ht="74.25" customHeight="1">
      <c r="A40" s="163" t="s">
        <v>1185</v>
      </c>
      <c r="B40" s="163"/>
      <c r="C40" s="163" t="s">
        <v>145</v>
      </c>
      <c r="D40" s="163" t="s">
        <v>1197</v>
      </c>
      <c r="E40" s="163" t="s">
        <v>1189</v>
      </c>
      <c r="F40" s="163">
        <v>2013</v>
      </c>
      <c r="G40" s="220">
        <v>2013</v>
      </c>
      <c r="H40" s="163"/>
      <c r="I40" s="163"/>
      <c r="J40" s="163" t="s">
        <v>1146</v>
      </c>
      <c r="K40" s="163" t="s">
        <v>2445</v>
      </c>
      <c r="L40" s="228"/>
      <c r="M40" s="225"/>
      <c r="N40" s="225"/>
      <c r="O40" s="225"/>
      <c r="P40" s="225"/>
      <c r="Q40" s="225"/>
      <c r="R40" s="225"/>
      <c r="S40" s="225"/>
      <c r="T40" s="225"/>
      <c r="U40" s="225"/>
      <c r="V40" s="225"/>
      <c r="W40" s="225"/>
    </row>
    <row r="41" spans="1:23" s="175" customFormat="1" ht="74.25" customHeight="1">
      <c r="A41" s="163" t="s">
        <v>1022</v>
      </c>
      <c r="B41" s="163" t="s">
        <v>650</v>
      </c>
      <c r="C41" s="163" t="s">
        <v>2646</v>
      </c>
      <c r="D41" s="163" t="s">
        <v>653</v>
      </c>
      <c r="E41" s="163" t="s">
        <v>1190</v>
      </c>
      <c r="F41" s="163">
        <v>2017</v>
      </c>
      <c r="G41" s="219">
        <v>42036</v>
      </c>
      <c r="H41" s="219">
        <v>42401</v>
      </c>
      <c r="I41" s="219">
        <v>43038</v>
      </c>
      <c r="J41" s="163" t="s">
        <v>812</v>
      </c>
      <c r="K41" s="163" t="s">
        <v>2327</v>
      </c>
      <c r="L41" s="228"/>
      <c r="M41" s="225"/>
      <c r="N41" s="225"/>
      <c r="O41" s="225"/>
      <c r="P41" s="225"/>
      <c r="Q41" s="225"/>
      <c r="R41" s="225"/>
      <c r="S41" s="225"/>
      <c r="T41" s="225"/>
      <c r="U41" s="225"/>
      <c r="V41" s="225"/>
      <c r="W41" s="225"/>
    </row>
    <row r="42" spans="1:23" s="175" customFormat="1" ht="74.25" customHeight="1">
      <c r="A42" s="163" t="s">
        <v>1020</v>
      </c>
      <c r="B42" s="163" t="s">
        <v>650</v>
      </c>
      <c r="C42" s="163" t="s">
        <v>145</v>
      </c>
      <c r="D42" s="163" t="s">
        <v>652</v>
      </c>
      <c r="E42" s="163" t="s">
        <v>2407</v>
      </c>
      <c r="F42" s="163">
        <v>2017</v>
      </c>
      <c r="G42" s="219">
        <v>42152</v>
      </c>
      <c r="H42" s="219">
        <v>42883</v>
      </c>
      <c r="I42" s="219">
        <v>42971</v>
      </c>
      <c r="J42" s="163" t="s">
        <v>799</v>
      </c>
      <c r="K42" s="163" t="s">
        <v>799</v>
      </c>
      <c r="L42" s="228"/>
      <c r="M42" s="225"/>
      <c r="N42" s="225"/>
      <c r="O42" s="225"/>
      <c r="P42" s="225"/>
      <c r="Q42" s="225"/>
      <c r="R42" s="225"/>
      <c r="S42" s="225"/>
      <c r="T42" s="225"/>
      <c r="U42" s="225"/>
      <c r="V42" s="225"/>
      <c r="W42" s="225"/>
    </row>
    <row r="43" spans="1:23" s="175" customFormat="1" ht="74.25" customHeight="1">
      <c r="A43" s="163" t="s">
        <v>1020</v>
      </c>
      <c r="B43" s="163" t="s">
        <v>650</v>
      </c>
      <c r="C43" s="163" t="s">
        <v>2641</v>
      </c>
      <c r="D43" s="163" t="s">
        <v>657</v>
      </c>
      <c r="E43" s="163" t="s">
        <v>2407</v>
      </c>
      <c r="F43" s="163">
        <v>2017</v>
      </c>
      <c r="G43" s="219">
        <v>42152</v>
      </c>
      <c r="H43" s="219">
        <v>42883</v>
      </c>
      <c r="I43" s="219">
        <v>42971</v>
      </c>
      <c r="J43" s="163" t="s">
        <v>799</v>
      </c>
      <c r="K43" s="163" t="s">
        <v>799</v>
      </c>
      <c r="L43" s="228"/>
      <c r="M43" s="225"/>
      <c r="N43" s="225"/>
      <c r="O43" s="225"/>
      <c r="P43" s="225"/>
      <c r="Q43" s="225"/>
      <c r="R43" s="225"/>
      <c r="S43" s="225"/>
      <c r="T43" s="225"/>
      <c r="U43" s="225"/>
      <c r="V43" s="225"/>
      <c r="W43" s="225"/>
    </row>
    <row r="44" spans="1:23" s="175" customFormat="1" ht="74.25" customHeight="1">
      <c r="A44" s="163" t="s">
        <v>1020</v>
      </c>
      <c r="B44" s="163" t="s">
        <v>650</v>
      </c>
      <c r="C44" s="163" t="s">
        <v>145</v>
      </c>
      <c r="D44" s="163" t="s">
        <v>660</v>
      </c>
      <c r="E44" s="163" t="s">
        <v>2417</v>
      </c>
      <c r="F44" s="163">
        <v>2017</v>
      </c>
      <c r="G44" s="219">
        <v>42387</v>
      </c>
      <c r="H44" s="219">
        <v>43118</v>
      </c>
      <c r="I44" s="219">
        <v>43056</v>
      </c>
      <c r="J44" s="163" t="s">
        <v>799</v>
      </c>
      <c r="K44" s="163" t="s">
        <v>799</v>
      </c>
      <c r="L44" s="228"/>
      <c r="M44" s="225"/>
      <c r="N44" s="225"/>
      <c r="O44" s="225"/>
      <c r="P44" s="225"/>
      <c r="Q44" s="225"/>
      <c r="R44" s="225"/>
      <c r="S44" s="225"/>
      <c r="T44" s="225"/>
      <c r="U44" s="225"/>
      <c r="V44" s="225"/>
      <c r="W44" s="225"/>
    </row>
    <row r="45" spans="1:23" s="175" customFormat="1" ht="74.25" customHeight="1">
      <c r="A45" s="163" t="s">
        <v>1024</v>
      </c>
      <c r="B45" s="163" t="s">
        <v>650</v>
      </c>
      <c r="C45" s="163" t="s">
        <v>2641</v>
      </c>
      <c r="D45" s="163" t="s">
        <v>658</v>
      </c>
      <c r="E45" s="163" t="s">
        <v>2433</v>
      </c>
      <c r="F45" s="163">
        <v>2016</v>
      </c>
      <c r="G45" s="219">
        <v>41659</v>
      </c>
      <c r="H45" s="219">
        <v>42389</v>
      </c>
      <c r="I45" s="219">
        <v>42529</v>
      </c>
      <c r="J45" s="163" t="s">
        <v>895</v>
      </c>
      <c r="K45" s="163" t="s">
        <v>2384</v>
      </c>
      <c r="L45" s="228"/>
      <c r="M45" s="225"/>
      <c r="N45" s="225"/>
      <c r="O45" s="225"/>
      <c r="P45" s="225"/>
      <c r="Q45" s="225"/>
      <c r="R45" s="225"/>
      <c r="S45" s="225"/>
      <c r="T45" s="225"/>
      <c r="U45" s="225"/>
      <c r="V45" s="225"/>
      <c r="W45" s="225"/>
    </row>
    <row r="46" spans="1:23" s="175" customFormat="1" ht="74.25" customHeight="1">
      <c r="A46" s="163" t="s">
        <v>1020</v>
      </c>
      <c r="B46" s="163" t="s">
        <v>650</v>
      </c>
      <c r="C46" s="163" t="s">
        <v>2645</v>
      </c>
      <c r="D46" s="163" t="s">
        <v>654</v>
      </c>
      <c r="E46" s="163" t="s">
        <v>2420</v>
      </c>
      <c r="F46" s="163">
        <v>2016</v>
      </c>
      <c r="G46" s="219">
        <v>42024</v>
      </c>
      <c r="H46" s="219">
        <v>42389</v>
      </c>
      <c r="I46" s="219">
        <v>42464</v>
      </c>
      <c r="J46" s="163" t="s">
        <v>863</v>
      </c>
      <c r="K46" s="163" t="s">
        <v>2361</v>
      </c>
      <c r="L46" s="228"/>
      <c r="M46" s="225"/>
      <c r="N46" s="225"/>
      <c r="O46" s="225"/>
      <c r="P46" s="225"/>
      <c r="Q46" s="225"/>
      <c r="R46" s="225"/>
      <c r="S46" s="225"/>
      <c r="T46" s="225"/>
      <c r="U46" s="225"/>
      <c r="V46" s="225"/>
      <c r="W46" s="225"/>
    </row>
    <row r="47" spans="1:23" s="175" customFormat="1" ht="104.25" customHeight="1">
      <c r="A47" s="163" t="s">
        <v>1021</v>
      </c>
      <c r="B47" s="163" t="s">
        <v>650</v>
      </c>
      <c r="C47" s="163" t="s">
        <v>2645</v>
      </c>
      <c r="D47" s="163" t="s">
        <v>654</v>
      </c>
      <c r="E47" s="163" t="s">
        <v>1193</v>
      </c>
      <c r="F47" s="163">
        <v>2017</v>
      </c>
      <c r="G47" s="219">
        <v>42036</v>
      </c>
      <c r="H47" s="219">
        <v>42767</v>
      </c>
      <c r="I47" s="219">
        <v>42795</v>
      </c>
      <c r="J47" s="163" t="s">
        <v>775</v>
      </c>
      <c r="K47" s="163" t="s">
        <v>1865</v>
      </c>
      <c r="L47" s="228"/>
      <c r="M47" s="225"/>
      <c r="N47" s="225"/>
      <c r="O47" s="225"/>
      <c r="P47" s="225"/>
      <c r="Q47" s="225"/>
      <c r="R47" s="225"/>
      <c r="S47" s="225"/>
      <c r="T47" s="225"/>
      <c r="U47" s="225"/>
      <c r="V47" s="225"/>
      <c r="W47" s="225"/>
    </row>
    <row r="48" spans="1:23" s="175" customFormat="1" ht="126.75" customHeight="1">
      <c r="A48" s="163" t="s">
        <v>1021</v>
      </c>
      <c r="B48" s="163" t="s">
        <v>650</v>
      </c>
      <c r="C48" s="163" t="s">
        <v>145</v>
      </c>
      <c r="D48" s="163" t="s">
        <v>652</v>
      </c>
      <c r="E48" s="163" t="s">
        <v>2411</v>
      </c>
      <c r="F48" s="163">
        <v>2014</v>
      </c>
      <c r="G48" s="219">
        <v>41334</v>
      </c>
      <c r="H48" s="219">
        <v>41699</v>
      </c>
      <c r="I48" s="219">
        <v>41739</v>
      </c>
      <c r="J48" s="163" t="s">
        <v>696</v>
      </c>
      <c r="K48" s="163" t="s">
        <v>2246</v>
      </c>
      <c r="L48" s="228"/>
      <c r="M48" s="225"/>
      <c r="N48" s="225"/>
      <c r="O48" s="225"/>
      <c r="P48" s="225"/>
      <c r="Q48" s="225"/>
      <c r="R48" s="225"/>
      <c r="S48" s="225"/>
      <c r="T48" s="225"/>
      <c r="U48" s="225"/>
      <c r="V48" s="225"/>
      <c r="W48" s="225"/>
    </row>
    <row r="49" spans="1:23" s="175" customFormat="1" ht="112.5" customHeight="1">
      <c r="A49" s="163" t="s">
        <v>1020</v>
      </c>
      <c r="B49" s="163" t="s">
        <v>650</v>
      </c>
      <c r="C49" s="163" t="s">
        <v>145</v>
      </c>
      <c r="D49" s="163" t="s">
        <v>652</v>
      </c>
      <c r="E49" s="163" t="s">
        <v>2413</v>
      </c>
      <c r="F49" s="163">
        <v>2013</v>
      </c>
      <c r="G49" s="219">
        <v>40940</v>
      </c>
      <c r="H49" s="219">
        <v>41306</v>
      </c>
      <c r="I49" s="219">
        <v>41380</v>
      </c>
      <c r="J49" s="163" t="s">
        <v>757</v>
      </c>
      <c r="K49" s="163" t="s">
        <v>2296</v>
      </c>
      <c r="L49" s="228"/>
      <c r="M49" s="225"/>
      <c r="N49" s="225"/>
      <c r="O49" s="225"/>
      <c r="P49" s="225"/>
      <c r="Q49" s="225"/>
      <c r="R49" s="225"/>
      <c r="S49" s="225"/>
      <c r="T49" s="225"/>
      <c r="U49" s="225"/>
      <c r="V49" s="225"/>
      <c r="W49" s="225"/>
    </row>
    <row r="50" spans="1:23" s="175" customFormat="1" ht="74.25" customHeight="1">
      <c r="A50" s="163" t="s">
        <v>1020</v>
      </c>
      <c r="B50" s="163" t="s">
        <v>650</v>
      </c>
      <c r="C50" s="163" t="s">
        <v>2641</v>
      </c>
      <c r="D50" s="163" t="s">
        <v>662</v>
      </c>
      <c r="E50" s="163" t="s">
        <v>2407</v>
      </c>
      <c r="F50" s="163">
        <v>2017</v>
      </c>
      <c r="G50" s="219">
        <v>42152</v>
      </c>
      <c r="H50" s="219">
        <v>42883</v>
      </c>
      <c r="I50" s="219">
        <v>42971</v>
      </c>
      <c r="J50" s="163" t="s">
        <v>802</v>
      </c>
      <c r="K50" s="163" t="s">
        <v>2321</v>
      </c>
      <c r="L50" s="228"/>
      <c r="M50" s="225"/>
      <c r="N50" s="225"/>
      <c r="O50" s="225"/>
      <c r="P50" s="225"/>
      <c r="Q50" s="225"/>
      <c r="R50" s="225"/>
      <c r="S50" s="225"/>
      <c r="T50" s="225"/>
      <c r="U50" s="225"/>
      <c r="V50" s="225"/>
      <c r="W50" s="225"/>
    </row>
    <row r="51" spans="1:23" s="175" customFormat="1" ht="74.25" customHeight="1">
      <c r="A51" s="163" t="s">
        <v>1020</v>
      </c>
      <c r="B51" s="163" t="s">
        <v>650</v>
      </c>
      <c r="C51" s="163" t="s">
        <v>2643</v>
      </c>
      <c r="D51" s="163" t="s">
        <v>661</v>
      </c>
      <c r="E51" s="163" t="s">
        <v>2408</v>
      </c>
      <c r="F51" s="163">
        <v>2018</v>
      </c>
      <c r="G51" s="219">
        <v>42387</v>
      </c>
      <c r="H51" s="219">
        <v>42753</v>
      </c>
      <c r="I51" s="219">
        <v>43130</v>
      </c>
      <c r="J51" s="163" t="s">
        <v>677</v>
      </c>
      <c r="K51" s="163" t="s">
        <v>2236</v>
      </c>
      <c r="L51" s="228"/>
      <c r="M51" s="225"/>
      <c r="N51" s="225"/>
      <c r="O51" s="225"/>
      <c r="P51" s="225"/>
      <c r="Q51" s="225"/>
      <c r="R51" s="225"/>
      <c r="S51" s="225"/>
      <c r="T51" s="225"/>
      <c r="U51" s="225"/>
      <c r="V51" s="225"/>
      <c r="W51" s="225"/>
    </row>
    <row r="52" spans="1:23" s="175" customFormat="1" ht="74.25" customHeight="1">
      <c r="A52" s="163" t="s">
        <v>1019</v>
      </c>
      <c r="B52" s="163" t="s">
        <v>650</v>
      </c>
      <c r="C52" s="163" t="s">
        <v>145</v>
      </c>
      <c r="D52" s="163" t="s">
        <v>660</v>
      </c>
      <c r="E52" s="163" t="s">
        <v>2437</v>
      </c>
      <c r="F52" s="163">
        <v>2013</v>
      </c>
      <c r="G52" s="219">
        <v>40940</v>
      </c>
      <c r="H52" s="219">
        <v>41306</v>
      </c>
      <c r="I52" s="219">
        <v>41579</v>
      </c>
      <c r="J52" s="163" t="s">
        <v>871</v>
      </c>
      <c r="K52" s="163" t="s">
        <v>2367</v>
      </c>
      <c r="L52" s="228"/>
      <c r="M52" s="225"/>
      <c r="N52" s="225"/>
      <c r="O52" s="225"/>
      <c r="P52" s="225"/>
      <c r="Q52" s="225"/>
      <c r="R52" s="225"/>
      <c r="S52" s="225"/>
      <c r="T52" s="225"/>
      <c r="U52" s="225"/>
      <c r="V52" s="225"/>
      <c r="W52" s="225"/>
    </row>
    <row r="53" spans="1:23" s="175" customFormat="1" ht="74.25" customHeight="1">
      <c r="A53" s="163" t="s">
        <v>1023</v>
      </c>
      <c r="B53" s="163" t="s">
        <v>650</v>
      </c>
      <c r="C53" s="163" t="s">
        <v>145</v>
      </c>
      <c r="D53" s="163" t="s">
        <v>652</v>
      </c>
      <c r="E53" s="163" t="s">
        <v>2409</v>
      </c>
      <c r="F53" s="163">
        <v>2018</v>
      </c>
      <c r="G53" s="219">
        <v>42387</v>
      </c>
      <c r="H53" s="219">
        <v>43118</v>
      </c>
      <c r="I53" s="219">
        <v>43118</v>
      </c>
      <c r="J53" s="163" t="s">
        <v>686</v>
      </c>
      <c r="K53" s="163" t="s">
        <v>2243</v>
      </c>
      <c r="L53" s="228"/>
      <c r="M53" s="225"/>
      <c r="N53" s="225"/>
      <c r="O53" s="225"/>
      <c r="P53" s="225"/>
      <c r="Q53" s="225"/>
      <c r="R53" s="225"/>
      <c r="S53" s="225"/>
      <c r="T53" s="225"/>
      <c r="U53" s="225"/>
      <c r="V53" s="225"/>
      <c r="W53" s="225"/>
    </row>
    <row r="54" spans="1:23" s="175" customFormat="1" ht="74.25" customHeight="1">
      <c r="A54" s="163" t="s">
        <v>1020</v>
      </c>
      <c r="B54" s="163" t="s">
        <v>650</v>
      </c>
      <c r="C54" s="163" t="s">
        <v>145</v>
      </c>
      <c r="D54" s="163" t="s">
        <v>652</v>
      </c>
      <c r="E54" s="163" t="s">
        <v>2405</v>
      </c>
      <c r="F54" s="163">
        <v>2016</v>
      </c>
      <c r="G54" s="219">
        <v>42072</v>
      </c>
      <c r="H54" s="219">
        <v>42317</v>
      </c>
      <c r="I54" s="219">
        <v>42541</v>
      </c>
      <c r="J54" s="163" t="s">
        <v>868</v>
      </c>
      <c r="K54" s="163" t="s">
        <v>2365</v>
      </c>
      <c r="L54" s="228"/>
      <c r="M54" s="225"/>
      <c r="N54" s="225"/>
      <c r="O54" s="225"/>
      <c r="P54" s="225"/>
      <c r="Q54" s="225"/>
      <c r="R54" s="225"/>
      <c r="S54" s="225"/>
      <c r="T54" s="225"/>
      <c r="U54" s="225"/>
      <c r="V54" s="225"/>
      <c r="W54" s="225"/>
    </row>
    <row r="55" spans="1:23" s="175" customFormat="1" ht="74.25" customHeight="1">
      <c r="A55" s="163" t="s">
        <v>1020</v>
      </c>
      <c r="B55" s="163" t="s">
        <v>650</v>
      </c>
      <c r="C55" s="163" t="s">
        <v>145</v>
      </c>
      <c r="D55" s="163" t="s">
        <v>660</v>
      </c>
      <c r="E55" s="163" t="s">
        <v>2408</v>
      </c>
      <c r="F55" s="163">
        <v>2018</v>
      </c>
      <c r="G55" s="219">
        <v>42387</v>
      </c>
      <c r="H55" s="219">
        <v>42753</v>
      </c>
      <c r="I55" s="219">
        <v>43130</v>
      </c>
      <c r="J55" s="163" t="s">
        <v>675</v>
      </c>
      <c r="K55" s="163" t="s">
        <v>2234</v>
      </c>
      <c r="L55" s="228"/>
      <c r="M55" s="225"/>
      <c r="N55" s="225"/>
      <c r="O55" s="225"/>
      <c r="P55" s="225"/>
      <c r="Q55" s="225"/>
      <c r="R55" s="225"/>
      <c r="S55" s="225"/>
      <c r="T55" s="225"/>
      <c r="U55" s="225"/>
      <c r="V55" s="225"/>
      <c r="W55" s="225"/>
    </row>
    <row r="56" spans="1:23" s="175" customFormat="1" ht="74.25" customHeight="1">
      <c r="A56" s="163" t="s">
        <v>1021</v>
      </c>
      <c r="B56" s="163" t="s">
        <v>650</v>
      </c>
      <c r="C56" s="163" t="s">
        <v>145</v>
      </c>
      <c r="D56" s="163" t="s">
        <v>652</v>
      </c>
      <c r="E56" s="163" t="s">
        <v>1193</v>
      </c>
      <c r="F56" s="163">
        <v>2017</v>
      </c>
      <c r="G56" s="219">
        <v>42036</v>
      </c>
      <c r="H56" s="219">
        <v>42767</v>
      </c>
      <c r="I56" s="219">
        <v>42795</v>
      </c>
      <c r="J56" s="163" t="s">
        <v>781</v>
      </c>
      <c r="K56" s="163" t="s">
        <v>2309</v>
      </c>
      <c r="L56" s="228"/>
      <c r="M56" s="225"/>
      <c r="N56" s="225"/>
      <c r="O56" s="225"/>
      <c r="P56" s="225"/>
      <c r="Q56" s="225"/>
      <c r="R56" s="225"/>
      <c r="S56" s="225"/>
      <c r="T56" s="225"/>
      <c r="U56" s="225"/>
      <c r="V56" s="225"/>
      <c r="W56" s="225"/>
    </row>
    <row r="57" spans="1:23" s="175" customFormat="1" ht="74.25" customHeight="1">
      <c r="A57" s="163" t="s">
        <v>1020</v>
      </c>
      <c r="B57" s="163" t="s">
        <v>650</v>
      </c>
      <c r="C57" s="163" t="s">
        <v>145</v>
      </c>
      <c r="D57" s="163" t="s">
        <v>652</v>
      </c>
      <c r="E57" s="163" t="s">
        <v>2419</v>
      </c>
      <c r="F57" s="163">
        <v>2017</v>
      </c>
      <c r="G57" s="219">
        <v>42614</v>
      </c>
      <c r="H57" s="219">
        <v>42795</v>
      </c>
      <c r="I57" s="219">
        <v>42867</v>
      </c>
      <c r="J57" s="163" t="s">
        <v>747</v>
      </c>
      <c r="K57" s="163" t="s">
        <v>2286</v>
      </c>
      <c r="L57" s="228"/>
      <c r="M57" s="225"/>
      <c r="N57" s="225"/>
      <c r="O57" s="225"/>
      <c r="P57" s="225"/>
      <c r="Q57" s="225"/>
      <c r="R57" s="225"/>
      <c r="S57" s="225"/>
      <c r="T57" s="225"/>
      <c r="U57" s="225"/>
      <c r="V57" s="225"/>
      <c r="W57" s="225"/>
    </row>
    <row r="58" spans="1:23" s="208" customFormat="1" ht="74.25" customHeight="1">
      <c r="A58" s="163" t="s">
        <v>1021</v>
      </c>
      <c r="B58" s="163" t="s">
        <v>650</v>
      </c>
      <c r="C58" s="163" t="s">
        <v>145</v>
      </c>
      <c r="D58" s="163" t="s">
        <v>652</v>
      </c>
      <c r="E58" s="163" t="s">
        <v>1193</v>
      </c>
      <c r="F58" s="163">
        <v>2017</v>
      </c>
      <c r="G58" s="219">
        <v>42036</v>
      </c>
      <c r="H58" s="219">
        <v>42767</v>
      </c>
      <c r="I58" s="219">
        <v>42795</v>
      </c>
      <c r="J58" s="163" t="s">
        <v>782</v>
      </c>
      <c r="K58" s="163" t="s">
        <v>2310</v>
      </c>
      <c r="L58" s="228"/>
      <c r="M58" s="225"/>
      <c r="N58" s="225"/>
      <c r="O58" s="225"/>
      <c r="P58" s="225"/>
      <c r="Q58" s="225"/>
      <c r="R58" s="225"/>
      <c r="S58" s="225"/>
      <c r="T58" s="225"/>
      <c r="U58" s="225"/>
      <c r="V58" s="225"/>
      <c r="W58" s="225"/>
    </row>
    <row r="59" spans="1:23" s="208" customFormat="1" ht="74.25" customHeight="1">
      <c r="A59" s="163" t="s">
        <v>1020</v>
      </c>
      <c r="B59" s="163" t="s">
        <v>650</v>
      </c>
      <c r="C59" s="163" t="s">
        <v>145</v>
      </c>
      <c r="D59" s="163" t="s">
        <v>652</v>
      </c>
      <c r="E59" s="163" t="s">
        <v>2404</v>
      </c>
      <c r="F59" s="163">
        <v>2015</v>
      </c>
      <c r="G59" s="219">
        <v>41659</v>
      </c>
      <c r="H59" s="219">
        <v>42024</v>
      </c>
      <c r="I59" s="219">
        <v>42247</v>
      </c>
      <c r="J59" s="163" t="s">
        <v>870</v>
      </c>
      <c r="K59" s="163" t="s">
        <v>2486</v>
      </c>
      <c r="L59" s="228"/>
      <c r="M59" s="225"/>
      <c r="N59" s="225"/>
      <c r="O59" s="225"/>
      <c r="P59" s="225"/>
      <c r="Q59" s="225"/>
      <c r="R59" s="225"/>
      <c r="S59" s="225"/>
      <c r="T59" s="225"/>
      <c r="U59" s="225"/>
      <c r="V59" s="225"/>
      <c r="W59" s="225"/>
    </row>
    <row r="60" spans="1:23" s="208" customFormat="1" ht="74.25" customHeight="1">
      <c r="A60" s="163" t="s">
        <v>1024</v>
      </c>
      <c r="B60" s="163" t="s">
        <v>650</v>
      </c>
      <c r="C60" s="163" t="s">
        <v>2641</v>
      </c>
      <c r="D60" s="163" t="s">
        <v>662</v>
      </c>
      <c r="E60" s="163" t="s">
        <v>2433</v>
      </c>
      <c r="F60" s="163">
        <v>2018</v>
      </c>
      <c r="G60" s="219">
        <v>42425</v>
      </c>
      <c r="H60" s="219">
        <v>43156</v>
      </c>
      <c r="I60" s="219">
        <v>43188</v>
      </c>
      <c r="J60" s="163" t="s">
        <v>844</v>
      </c>
      <c r="K60" s="163" t="s">
        <v>2346</v>
      </c>
      <c r="L60" s="228"/>
      <c r="M60" s="225"/>
      <c r="N60" s="225"/>
      <c r="O60" s="225"/>
      <c r="P60" s="225"/>
      <c r="Q60" s="225"/>
      <c r="R60" s="225"/>
      <c r="S60" s="225"/>
      <c r="T60" s="225"/>
      <c r="U60" s="225"/>
      <c r="V60" s="225"/>
      <c r="W60" s="225"/>
    </row>
    <row r="61" spans="1:23" s="208" customFormat="1" ht="74.25" customHeight="1">
      <c r="A61" s="163" t="s">
        <v>1024</v>
      </c>
      <c r="B61" s="163" t="s">
        <v>650</v>
      </c>
      <c r="C61" s="163" t="s">
        <v>2641</v>
      </c>
      <c r="D61" s="163" t="s">
        <v>662</v>
      </c>
      <c r="E61" s="163" t="s">
        <v>2433</v>
      </c>
      <c r="F61" s="163">
        <v>2018</v>
      </c>
      <c r="G61" s="219">
        <v>42425</v>
      </c>
      <c r="H61" s="219">
        <v>43156</v>
      </c>
      <c r="I61" s="219">
        <v>43188</v>
      </c>
      <c r="J61" s="163" t="s">
        <v>846</v>
      </c>
      <c r="K61" s="163" t="s">
        <v>2348</v>
      </c>
      <c r="L61" s="228"/>
      <c r="M61" s="225"/>
      <c r="N61" s="225"/>
      <c r="O61" s="225"/>
      <c r="P61" s="225"/>
      <c r="Q61" s="225"/>
      <c r="R61" s="225"/>
      <c r="S61" s="225"/>
      <c r="T61" s="225"/>
      <c r="U61" s="225"/>
      <c r="V61" s="225"/>
      <c r="W61" s="225"/>
    </row>
    <row r="62" spans="1:23" s="208" customFormat="1" ht="74.25" customHeight="1">
      <c r="A62" s="163" t="s">
        <v>1185</v>
      </c>
      <c r="B62" s="163"/>
      <c r="C62" s="163" t="s">
        <v>2641</v>
      </c>
      <c r="D62" s="163" t="s">
        <v>1196</v>
      </c>
      <c r="E62" s="163" t="s">
        <v>1189</v>
      </c>
      <c r="F62" s="163">
        <v>2014</v>
      </c>
      <c r="G62" s="220">
        <v>2014</v>
      </c>
      <c r="H62" s="163"/>
      <c r="I62" s="163"/>
      <c r="J62" s="163" t="s">
        <v>1154</v>
      </c>
      <c r="K62" s="163" t="s">
        <v>2452</v>
      </c>
      <c r="L62" s="228"/>
      <c r="M62" s="225"/>
      <c r="N62" s="225"/>
      <c r="O62" s="225"/>
      <c r="P62" s="225"/>
      <c r="Q62" s="225"/>
      <c r="R62" s="225"/>
      <c r="S62" s="225"/>
      <c r="T62" s="225"/>
      <c r="U62" s="225"/>
      <c r="V62" s="225"/>
      <c r="W62" s="225"/>
    </row>
    <row r="63" spans="1:23" s="208" customFormat="1" ht="74.25" customHeight="1">
      <c r="A63" s="163" t="s">
        <v>1020</v>
      </c>
      <c r="B63" s="163" t="s">
        <v>650</v>
      </c>
      <c r="C63" s="163" t="s">
        <v>2641</v>
      </c>
      <c r="D63" s="163" t="s">
        <v>657</v>
      </c>
      <c r="E63" s="163" t="s">
        <v>2407</v>
      </c>
      <c r="F63" s="163">
        <v>2014</v>
      </c>
      <c r="G63" s="219">
        <v>40676</v>
      </c>
      <c r="H63" s="219">
        <v>41468</v>
      </c>
      <c r="I63" s="219">
        <v>41836</v>
      </c>
      <c r="J63" s="163" t="s">
        <v>702</v>
      </c>
      <c r="K63" s="163" t="s">
        <v>2250</v>
      </c>
      <c r="L63" s="228"/>
      <c r="M63" s="225"/>
      <c r="N63" s="225"/>
      <c r="O63" s="225"/>
      <c r="P63" s="225"/>
      <c r="Q63" s="225"/>
      <c r="R63" s="225"/>
      <c r="S63" s="225"/>
      <c r="T63" s="225"/>
      <c r="U63" s="225"/>
      <c r="V63" s="225"/>
      <c r="W63" s="225"/>
    </row>
    <row r="64" spans="1:23" s="208" customFormat="1" ht="74.25" customHeight="1">
      <c r="A64" s="163" t="s">
        <v>1020</v>
      </c>
      <c r="B64" s="163" t="s">
        <v>650</v>
      </c>
      <c r="C64" s="163" t="s">
        <v>2641</v>
      </c>
      <c r="D64" s="163" t="s">
        <v>657</v>
      </c>
      <c r="E64" s="163" t="s">
        <v>2407</v>
      </c>
      <c r="F64" s="163">
        <v>2014</v>
      </c>
      <c r="G64" s="219">
        <v>40676</v>
      </c>
      <c r="H64" s="219">
        <v>41468</v>
      </c>
      <c r="I64" s="219">
        <v>41836</v>
      </c>
      <c r="J64" s="163" t="s">
        <v>702</v>
      </c>
      <c r="K64" s="163" t="s">
        <v>2250</v>
      </c>
      <c r="L64" s="228"/>
      <c r="M64" s="225"/>
      <c r="N64" s="225"/>
      <c r="O64" s="225"/>
      <c r="P64" s="225"/>
      <c r="Q64" s="225"/>
      <c r="R64" s="225"/>
      <c r="S64" s="225"/>
      <c r="T64" s="225"/>
      <c r="U64" s="225"/>
      <c r="V64" s="225"/>
      <c r="W64" s="225"/>
    </row>
    <row r="65" spans="1:23" s="208" customFormat="1" ht="74.25" customHeight="1">
      <c r="A65" s="163" t="s">
        <v>1020</v>
      </c>
      <c r="B65" s="163" t="s">
        <v>650</v>
      </c>
      <c r="C65" s="163" t="s">
        <v>2641</v>
      </c>
      <c r="D65" s="163" t="s">
        <v>657</v>
      </c>
      <c r="E65" s="163" t="s">
        <v>2407</v>
      </c>
      <c r="F65" s="163">
        <v>2014</v>
      </c>
      <c r="G65" s="219">
        <v>40676</v>
      </c>
      <c r="H65" s="219">
        <v>41468</v>
      </c>
      <c r="I65" s="219">
        <v>41836</v>
      </c>
      <c r="J65" s="163" t="s">
        <v>702</v>
      </c>
      <c r="K65" s="163" t="s">
        <v>2250</v>
      </c>
      <c r="L65" s="228"/>
      <c r="M65" s="225"/>
      <c r="N65" s="225"/>
      <c r="O65" s="225"/>
      <c r="P65" s="225"/>
      <c r="Q65" s="225"/>
      <c r="R65" s="225"/>
      <c r="S65" s="225"/>
      <c r="T65" s="225"/>
      <c r="U65" s="225"/>
      <c r="V65" s="225"/>
      <c r="W65" s="225"/>
    </row>
    <row r="66" spans="1:23" s="208" customFormat="1" ht="74.25" customHeight="1">
      <c r="A66" s="163" t="s">
        <v>1020</v>
      </c>
      <c r="B66" s="163" t="s">
        <v>650</v>
      </c>
      <c r="C66" s="163" t="s">
        <v>145</v>
      </c>
      <c r="D66" s="163" t="s">
        <v>652</v>
      </c>
      <c r="E66" s="163" t="s">
        <v>2407</v>
      </c>
      <c r="F66" s="163">
        <v>2014</v>
      </c>
      <c r="G66" s="219">
        <v>40676</v>
      </c>
      <c r="H66" s="219">
        <v>41468</v>
      </c>
      <c r="I66" s="219">
        <v>41836</v>
      </c>
      <c r="J66" s="163" t="s">
        <v>714</v>
      </c>
      <c r="K66" s="163" t="s">
        <v>2261</v>
      </c>
      <c r="L66" s="228"/>
      <c r="M66" s="225"/>
      <c r="N66" s="225"/>
      <c r="O66" s="225"/>
      <c r="P66" s="225"/>
      <c r="Q66" s="225"/>
      <c r="R66" s="225"/>
      <c r="S66" s="225"/>
      <c r="T66" s="225"/>
      <c r="U66" s="225"/>
      <c r="V66" s="225"/>
      <c r="W66" s="225"/>
    </row>
    <row r="67" spans="1:23" s="208" customFormat="1" ht="74.25" customHeight="1">
      <c r="A67" s="163" t="s">
        <v>1020</v>
      </c>
      <c r="B67" s="163" t="s">
        <v>650</v>
      </c>
      <c r="C67" s="163" t="s">
        <v>145</v>
      </c>
      <c r="D67" s="163" t="s">
        <v>652</v>
      </c>
      <c r="E67" s="163" t="s">
        <v>2407</v>
      </c>
      <c r="F67" s="163">
        <v>2014</v>
      </c>
      <c r="G67" s="219">
        <v>40676</v>
      </c>
      <c r="H67" s="219">
        <v>41468</v>
      </c>
      <c r="I67" s="219">
        <v>41836</v>
      </c>
      <c r="J67" s="163" t="s">
        <v>714</v>
      </c>
      <c r="K67" s="163" t="s">
        <v>2261</v>
      </c>
      <c r="L67" s="228"/>
      <c r="N67" s="225"/>
      <c r="O67" s="225"/>
      <c r="P67" s="225"/>
      <c r="Q67" s="225"/>
      <c r="R67" s="225"/>
      <c r="S67" s="225"/>
      <c r="T67" s="225"/>
      <c r="U67" s="225"/>
      <c r="V67" s="225"/>
      <c r="W67" s="225"/>
    </row>
    <row r="68" spans="1:23" s="208" customFormat="1" ht="74.25" customHeight="1">
      <c r="A68" s="163" t="s">
        <v>1020</v>
      </c>
      <c r="B68" s="163" t="s">
        <v>650</v>
      </c>
      <c r="C68" s="163" t="s">
        <v>145</v>
      </c>
      <c r="D68" s="163" t="s">
        <v>652</v>
      </c>
      <c r="E68" s="163" t="s">
        <v>2407</v>
      </c>
      <c r="F68" s="163">
        <v>2014</v>
      </c>
      <c r="G68" s="219">
        <v>40676</v>
      </c>
      <c r="H68" s="219">
        <v>41468</v>
      </c>
      <c r="I68" s="219">
        <v>41836</v>
      </c>
      <c r="J68" s="163" t="s">
        <v>714</v>
      </c>
      <c r="K68" s="163" t="s">
        <v>2261</v>
      </c>
      <c r="L68" s="228"/>
      <c r="M68" s="225"/>
      <c r="N68" s="225"/>
      <c r="O68" s="225"/>
      <c r="P68" s="225"/>
      <c r="Q68" s="225"/>
      <c r="R68" s="225"/>
      <c r="S68" s="225"/>
      <c r="T68" s="225"/>
      <c r="U68" s="225"/>
      <c r="V68" s="225"/>
      <c r="W68" s="225"/>
    </row>
    <row r="69" spans="1:23" s="208" customFormat="1" ht="74.25" customHeight="1">
      <c r="A69" s="163" t="s">
        <v>1020</v>
      </c>
      <c r="B69" s="163" t="s">
        <v>650</v>
      </c>
      <c r="C69" s="163" t="s">
        <v>2641</v>
      </c>
      <c r="D69" s="163" t="s">
        <v>657</v>
      </c>
      <c r="E69" s="163" t="s">
        <v>2407</v>
      </c>
      <c r="F69" s="163">
        <v>2015</v>
      </c>
      <c r="G69" s="219">
        <v>41341</v>
      </c>
      <c r="H69" s="219">
        <v>42071</v>
      </c>
      <c r="I69" s="219">
        <v>42354</v>
      </c>
      <c r="J69" s="163" t="s">
        <v>749</v>
      </c>
      <c r="K69" s="163" t="s">
        <v>2288</v>
      </c>
      <c r="L69" s="228"/>
      <c r="M69" s="225"/>
      <c r="N69" s="225"/>
      <c r="O69" s="225"/>
      <c r="P69" s="225"/>
      <c r="Q69" s="225"/>
      <c r="R69" s="225"/>
      <c r="S69" s="225"/>
      <c r="T69" s="225"/>
      <c r="U69" s="225"/>
      <c r="V69" s="225"/>
      <c r="W69" s="225"/>
    </row>
    <row r="70" spans="1:23" s="208" customFormat="1" ht="74.25" customHeight="1">
      <c r="A70" s="163" t="s">
        <v>1020</v>
      </c>
      <c r="B70" s="163" t="s">
        <v>650</v>
      </c>
      <c r="C70" s="163" t="s">
        <v>145</v>
      </c>
      <c r="D70" s="163" t="s">
        <v>655</v>
      </c>
      <c r="E70" s="163" t="s">
        <v>2407</v>
      </c>
      <c r="F70" s="163">
        <v>2015</v>
      </c>
      <c r="G70" s="219">
        <v>41341</v>
      </c>
      <c r="H70" s="219">
        <v>42071</v>
      </c>
      <c r="I70" s="219">
        <v>42354</v>
      </c>
      <c r="J70" s="163" t="s">
        <v>749</v>
      </c>
      <c r="K70" s="163" t="s">
        <v>2288</v>
      </c>
      <c r="L70" s="228"/>
      <c r="M70" s="225"/>
      <c r="N70" s="225"/>
      <c r="O70" s="225"/>
      <c r="P70" s="225"/>
      <c r="Q70" s="225"/>
      <c r="R70" s="225"/>
      <c r="S70" s="225"/>
      <c r="T70" s="225"/>
      <c r="U70" s="225"/>
      <c r="V70" s="225"/>
      <c r="W70" s="225"/>
    </row>
    <row r="71" spans="1:23" s="208" customFormat="1" ht="74.25" customHeight="1">
      <c r="A71" s="163" t="s">
        <v>1020</v>
      </c>
      <c r="B71" s="163" t="s">
        <v>650</v>
      </c>
      <c r="C71" s="163" t="s">
        <v>145</v>
      </c>
      <c r="D71" s="163" t="s">
        <v>652</v>
      </c>
      <c r="E71" s="163" t="s">
        <v>2418</v>
      </c>
      <c r="F71" s="163">
        <v>2016</v>
      </c>
      <c r="G71" s="219">
        <v>42037</v>
      </c>
      <c r="H71" s="219">
        <v>42402</v>
      </c>
      <c r="I71" s="219">
        <v>42460</v>
      </c>
      <c r="J71" s="163" t="s">
        <v>749</v>
      </c>
      <c r="K71" s="163" t="s">
        <v>2288</v>
      </c>
      <c r="L71" s="228"/>
      <c r="M71" s="225"/>
      <c r="N71" s="225"/>
      <c r="O71" s="225"/>
      <c r="P71" s="225"/>
      <c r="Q71" s="225"/>
      <c r="R71" s="225"/>
      <c r="S71" s="225"/>
      <c r="T71" s="225"/>
      <c r="U71" s="225"/>
      <c r="V71" s="225"/>
      <c r="W71" s="225"/>
    </row>
    <row r="72" spans="1:23" s="208" customFormat="1" ht="74.25" customHeight="1">
      <c r="A72" s="163" t="s">
        <v>1020</v>
      </c>
      <c r="B72" s="163" t="s">
        <v>650</v>
      </c>
      <c r="C72" s="163" t="s">
        <v>2641</v>
      </c>
      <c r="D72" s="163" t="s">
        <v>658</v>
      </c>
      <c r="E72" s="163" t="s">
        <v>2407</v>
      </c>
      <c r="F72" s="163">
        <v>2016</v>
      </c>
      <c r="G72" s="219">
        <v>41304</v>
      </c>
      <c r="H72" s="219">
        <v>42399</v>
      </c>
      <c r="I72" s="219">
        <v>42537</v>
      </c>
      <c r="J72" s="163" t="s">
        <v>726</v>
      </c>
      <c r="K72" s="163" t="s">
        <v>2269</v>
      </c>
      <c r="L72" s="228"/>
      <c r="M72" s="225"/>
      <c r="N72" s="225"/>
      <c r="O72" s="225"/>
      <c r="P72" s="225"/>
      <c r="Q72" s="225"/>
      <c r="R72" s="225"/>
      <c r="S72" s="225"/>
      <c r="T72" s="225"/>
      <c r="U72" s="225"/>
      <c r="V72" s="225"/>
      <c r="W72" s="225"/>
    </row>
    <row r="73" spans="1:23" s="208" customFormat="1" ht="74.25" customHeight="1">
      <c r="A73" s="163" t="s">
        <v>1020</v>
      </c>
      <c r="B73" s="163" t="s">
        <v>650</v>
      </c>
      <c r="C73" s="163" t="s">
        <v>145</v>
      </c>
      <c r="D73" s="163" t="s">
        <v>652</v>
      </c>
      <c r="E73" s="163" t="s">
        <v>2407</v>
      </c>
      <c r="F73" s="163">
        <v>2014</v>
      </c>
      <c r="G73" s="219">
        <v>40676</v>
      </c>
      <c r="H73" s="219">
        <v>41468</v>
      </c>
      <c r="I73" s="219">
        <v>41836</v>
      </c>
      <c r="J73" s="163" t="s">
        <v>711</v>
      </c>
      <c r="K73" s="163" t="s">
        <v>2258</v>
      </c>
      <c r="L73" s="228"/>
      <c r="M73" s="225"/>
      <c r="N73" s="225"/>
      <c r="O73" s="225"/>
      <c r="P73" s="225"/>
      <c r="Q73" s="225"/>
      <c r="R73" s="225"/>
      <c r="S73" s="225"/>
      <c r="T73" s="225"/>
      <c r="U73" s="225"/>
      <c r="V73" s="225"/>
      <c r="W73" s="225"/>
    </row>
    <row r="74" spans="1:23" s="208" customFormat="1" ht="74.25" customHeight="1">
      <c r="A74" s="163" t="s">
        <v>1020</v>
      </c>
      <c r="B74" s="163" t="s">
        <v>650</v>
      </c>
      <c r="C74" s="163" t="s">
        <v>145</v>
      </c>
      <c r="D74" s="163" t="s">
        <v>652</v>
      </c>
      <c r="E74" s="163" t="s">
        <v>2407</v>
      </c>
      <c r="F74" s="163">
        <v>2014</v>
      </c>
      <c r="G74" s="219">
        <v>40676</v>
      </c>
      <c r="H74" s="219">
        <v>41468</v>
      </c>
      <c r="I74" s="219">
        <v>41836</v>
      </c>
      <c r="J74" s="163" t="s">
        <v>711</v>
      </c>
      <c r="K74" s="163" t="s">
        <v>2258</v>
      </c>
      <c r="L74" s="228"/>
      <c r="M74" s="225"/>
      <c r="N74" s="225"/>
      <c r="O74" s="225"/>
      <c r="P74" s="225"/>
      <c r="Q74" s="225"/>
      <c r="R74" s="225"/>
      <c r="S74" s="225"/>
      <c r="T74" s="225"/>
      <c r="U74" s="225"/>
      <c r="V74" s="225"/>
      <c r="W74" s="225"/>
    </row>
    <row r="75" spans="1:23" s="208" customFormat="1" ht="74.25" customHeight="1">
      <c r="A75" s="163" t="s">
        <v>1020</v>
      </c>
      <c r="B75" s="163" t="s">
        <v>650</v>
      </c>
      <c r="C75" s="163" t="s">
        <v>145</v>
      </c>
      <c r="D75" s="163" t="s">
        <v>652</v>
      </c>
      <c r="E75" s="163" t="s">
        <v>2407</v>
      </c>
      <c r="F75" s="163">
        <v>2014</v>
      </c>
      <c r="G75" s="219">
        <v>40676</v>
      </c>
      <c r="H75" s="219">
        <v>41468</v>
      </c>
      <c r="I75" s="219">
        <v>41836</v>
      </c>
      <c r="J75" s="163" t="s">
        <v>711</v>
      </c>
      <c r="K75" s="163" t="s">
        <v>2258</v>
      </c>
      <c r="L75" s="228"/>
      <c r="M75" s="225"/>
      <c r="N75" s="225"/>
      <c r="O75" s="225"/>
      <c r="P75" s="225"/>
      <c r="Q75" s="225"/>
      <c r="R75" s="225"/>
      <c r="S75" s="225"/>
      <c r="T75" s="225"/>
      <c r="U75" s="225"/>
      <c r="V75" s="225"/>
      <c r="W75" s="225"/>
    </row>
    <row r="76" spans="1:23" s="208" customFormat="1" ht="74.25" customHeight="1">
      <c r="A76" s="163" t="s">
        <v>1020</v>
      </c>
      <c r="B76" s="163" t="s">
        <v>650</v>
      </c>
      <c r="C76" s="163" t="s">
        <v>145</v>
      </c>
      <c r="D76" s="163" t="s">
        <v>660</v>
      </c>
      <c r="E76" s="163" t="s">
        <v>2407</v>
      </c>
      <c r="F76" s="163">
        <v>2017</v>
      </c>
      <c r="G76" s="219">
        <v>42152</v>
      </c>
      <c r="H76" s="219">
        <v>42883</v>
      </c>
      <c r="I76" s="219">
        <v>42971</v>
      </c>
      <c r="J76" s="163" t="s">
        <v>796</v>
      </c>
      <c r="K76" s="163" t="s">
        <v>2316</v>
      </c>
      <c r="L76" s="228"/>
      <c r="M76" s="225"/>
      <c r="N76" s="225"/>
      <c r="O76" s="225"/>
      <c r="P76" s="225"/>
      <c r="Q76" s="225"/>
      <c r="R76" s="225"/>
      <c r="S76" s="225"/>
      <c r="T76" s="225"/>
      <c r="U76" s="225"/>
      <c r="V76" s="225"/>
      <c r="W76" s="225"/>
    </row>
    <row r="77" spans="1:23" s="208" customFormat="1" ht="74.25" customHeight="1">
      <c r="A77" s="163" t="s">
        <v>1020</v>
      </c>
      <c r="B77" s="163" t="s">
        <v>650</v>
      </c>
      <c r="C77" s="163" t="s">
        <v>2641</v>
      </c>
      <c r="D77" s="163" t="s">
        <v>657</v>
      </c>
      <c r="E77" s="163" t="s">
        <v>2407</v>
      </c>
      <c r="F77" s="163">
        <v>2017</v>
      </c>
      <c r="G77" s="219">
        <v>42152</v>
      </c>
      <c r="H77" s="219">
        <v>42883</v>
      </c>
      <c r="I77" s="219">
        <v>42971</v>
      </c>
      <c r="J77" s="163" t="s">
        <v>796</v>
      </c>
      <c r="K77" s="163" t="s">
        <v>2316</v>
      </c>
      <c r="L77" s="228"/>
      <c r="M77" s="225"/>
      <c r="N77" s="225"/>
      <c r="O77" s="225"/>
      <c r="P77" s="225"/>
      <c r="Q77" s="225"/>
      <c r="R77" s="225"/>
      <c r="S77" s="225"/>
      <c r="T77" s="225"/>
      <c r="U77" s="225"/>
      <c r="V77" s="225"/>
      <c r="W77" s="225"/>
    </row>
    <row r="78" spans="1:23" s="208" customFormat="1" ht="74.25" customHeight="1">
      <c r="A78" s="163" t="s">
        <v>1020</v>
      </c>
      <c r="B78" s="163" t="s">
        <v>650</v>
      </c>
      <c r="C78" s="163" t="s">
        <v>145</v>
      </c>
      <c r="D78" s="163" t="s">
        <v>660</v>
      </c>
      <c r="E78" s="163" t="s">
        <v>2427</v>
      </c>
      <c r="F78" s="163">
        <v>2017</v>
      </c>
      <c r="G78" s="219">
        <v>42387</v>
      </c>
      <c r="H78" s="219">
        <v>43118</v>
      </c>
      <c r="I78" s="219">
        <v>43084</v>
      </c>
      <c r="J78" s="163" t="s">
        <v>793</v>
      </c>
      <c r="K78" s="163" t="s">
        <v>2315</v>
      </c>
      <c r="L78" s="228"/>
      <c r="M78" s="225"/>
      <c r="N78" s="225"/>
      <c r="O78" s="225"/>
      <c r="P78" s="225"/>
      <c r="Q78" s="225"/>
      <c r="R78" s="225"/>
      <c r="S78" s="225"/>
      <c r="T78" s="225"/>
      <c r="U78" s="225"/>
      <c r="V78" s="225"/>
      <c r="W78" s="225"/>
    </row>
    <row r="79" spans="1:23" s="208" customFormat="1" ht="74.25" customHeight="1">
      <c r="A79" s="163" t="s">
        <v>1020</v>
      </c>
      <c r="B79" s="163" t="s">
        <v>650</v>
      </c>
      <c r="C79" s="163" t="s">
        <v>145</v>
      </c>
      <c r="D79" s="163" t="s">
        <v>655</v>
      </c>
      <c r="E79" s="163" t="s">
        <v>2407</v>
      </c>
      <c r="F79" s="163">
        <v>2016</v>
      </c>
      <c r="G79" s="219">
        <v>41304</v>
      </c>
      <c r="H79" s="219">
        <v>42399</v>
      </c>
      <c r="I79" s="219">
        <v>42537</v>
      </c>
      <c r="J79" s="163" t="s">
        <v>727</v>
      </c>
      <c r="K79" s="163" t="s">
        <v>2270</v>
      </c>
      <c r="L79" s="228"/>
      <c r="M79" s="225"/>
      <c r="N79" s="225"/>
      <c r="O79" s="225"/>
      <c r="P79" s="225"/>
      <c r="Q79" s="225"/>
      <c r="R79" s="225"/>
      <c r="S79" s="225"/>
      <c r="T79" s="225"/>
      <c r="U79" s="225"/>
      <c r="V79" s="225"/>
      <c r="W79" s="225"/>
    </row>
    <row r="80" spans="1:23" s="208" customFormat="1" ht="74.25" customHeight="1">
      <c r="A80" s="163" t="s">
        <v>1020</v>
      </c>
      <c r="B80" s="163" t="s">
        <v>650</v>
      </c>
      <c r="C80" s="163" t="s">
        <v>2641</v>
      </c>
      <c r="D80" s="163" t="s">
        <v>657</v>
      </c>
      <c r="E80" s="163" t="s">
        <v>2440</v>
      </c>
      <c r="F80" s="163">
        <v>2017</v>
      </c>
      <c r="G80" s="219">
        <v>40891</v>
      </c>
      <c r="H80" s="219">
        <v>41622</v>
      </c>
      <c r="I80" s="219">
        <v>42895</v>
      </c>
      <c r="J80" s="163" t="s">
        <v>880</v>
      </c>
      <c r="K80" s="163" t="s">
        <v>2376</v>
      </c>
      <c r="L80" s="228"/>
      <c r="M80" s="225"/>
      <c r="N80" s="225"/>
      <c r="O80" s="225"/>
      <c r="P80" s="225"/>
      <c r="Q80" s="225"/>
      <c r="R80" s="225"/>
      <c r="S80" s="225"/>
      <c r="T80" s="225"/>
      <c r="U80" s="225"/>
      <c r="V80" s="225"/>
      <c r="W80" s="225"/>
    </row>
    <row r="81" spans="1:23" s="208" customFormat="1" ht="74.25" customHeight="1">
      <c r="A81" s="163" t="s">
        <v>1020</v>
      </c>
      <c r="B81" s="163" t="s">
        <v>650</v>
      </c>
      <c r="C81" s="163" t="s">
        <v>2641</v>
      </c>
      <c r="D81" s="163" t="s">
        <v>657</v>
      </c>
      <c r="E81" s="163" t="s">
        <v>2407</v>
      </c>
      <c r="F81" s="163">
        <v>2016</v>
      </c>
      <c r="G81" s="219">
        <v>41304</v>
      </c>
      <c r="H81" s="219">
        <v>42399</v>
      </c>
      <c r="I81" s="219">
        <v>42537</v>
      </c>
      <c r="J81" s="163" t="s">
        <v>731</v>
      </c>
      <c r="K81" s="163" t="s">
        <v>2274</v>
      </c>
      <c r="L81" s="228"/>
      <c r="M81" s="225"/>
      <c r="N81" s="225"/>
      <c r="O81" s="225"/>
      <c r="P81" s="225"/>
      <c r="Q81" s="225"/>
      <c r="R81" s="225"/>
      <c r="S81" s="225"/>
      <c r="T81" s="225"/>
      <c r="U81" s="225"/>
      <c r="V81" s="225"/>
      <c r="W81" s="225"/>
    </row>
    <row r="82" spans="1:23" s="208" customFormat="1" ht="74.25" customHeight="1">
      <c r="A82" s="163" t="s">
        <v>1024</v>
      </c>
      <c r="B82" s="163" t="s">
        <v>650</v>
      </c>
      <c r="C82" s="163" t="s">
        <v>2641</v>
      </c>
      <c r="D82" s="163" t="s">
        <v>657</v>
      </c>
      <c r="E82" s="163" t="s">
        <v>2438</v>
      </c>
      <c r="F82" s="163">
        <v>2017</v>
      </c>
      <c r="G82" s="219">
        <v>42614</v>
      </c>
      <c r="H82" s="219">
        <v>42795</v>
      </c>
      <c r="I82" s="219">
        <v>42807</v>
      </c>
      <c r="J82" s="163" t="s">
        <v>873</v>
      </c>
      <c r="K82" s="163" t="s">
        <v>2369</v>
      </c>
      <c r="L82" s="228"/>
      <c r="M82" s="225"/>
      <c r="N82" s="225"/>
      <c r="O82" s="225"/>
      <c r="P82" s="225"/>
      <c r="Q82" s="225"/>
      <c r="R82" s="225"/>
      <c r="S82" s="225"/>
      <c r="T82" s="225"/>
      <c r="U82" s="225"/>
      <c r="V82" s="225"/>
      <c r="W82" s="225"/>
    </row>
    <row r="83" spans="1:23" s="208" customFormat="1" ht="74.25" customHeight="1">
      <c r="A83" s="163" t="s">
        <v>1024</v>
      </c>
      <c r="B83" s="163" t="s">
        <v>650</v>
      </c>
      <c r="C83" s="163" t="s">
        <v>2641</v>
      </c>
      <c r="D83" s="163" t="s">
        <v>657</v>
      </c>
      <c r="E83" s="163" t="s">
        <v>2415</v>
      </c>
      <c r="F83" s="163">
        <v>2017</v>
      </c>
      <c r="G83" s="219">
        <v>42036</v>
      </c>
      <c r="H83" s="219">
        <v>42856</v>
      </c>
      <c r="I83" s="219">
        <v>42858</v>
      </c>
      <c r="J83" s="163" t="s">
        <v>850</v>
      </c>
      <c r="K83" s="163" t="s">
        <v>2352</v>
      </c>
      <c r="L83" s="228"/>
      <c r="M83" s="225"/>
      <c r="N83" s="225"/>
      <c r="O83" s="225"/>
      <c r="P83" s="225"/>
      <c r="Q83" s="225"/>
      <c r="R83" s="225"/>
      <c r="S83" s="225"/>
      <c r="T83" s="225"/>
      <c r="U83" s="225"/>
      <c r="V83" s="225"/>
      <c r="W83" s="225"/>
    </row>
    <row r="84" spans="1:23" s="208" customFormat="1" ht="74.25" customHeight="1">
      <c r="A84" s="163" t="s">
        <v>1024</v>
      </c>
      <c r="B84" s="163" t="s">
        <v>650</v>
      </c>
      <c r="C84" s="163" t="s">
        <v>2646</v>
      </c>
      <c r="D84" s="163" t="s">
        <v>653</v>
      </c>
      <c r="E84" s="163" t="s">
        <v>2415</v>
      </c>
      <c r="F84" s="163">
        <v>2017</v>
      </c>
      <c r="G84" s="219">
        <v>42036</v>
      </c>
      <c r="H84" s="219">
        <v>42856</v>
      </c>
      <c r="I84" s="219">
        <v>42858</v>
      </c>
      <c r="J84" s="163" t="s">
        <v>853</v>
      </c>
      <c r="K84" s="163" t="s">
        <v>2355</v>
      </c>
      <c r="L84" s="228"/>
      <c r="M84" s="225"/>
      <c r="N84" s="225"/>
      <c r="O84" s="225"/>
      <c r="P84" s="225"/>
      <c r="Q84" s="225"/>
      <c r="R84" s="225"/>
      <c r="S84" s="225"/>
      <c r="T84" s="225"/>
      <c r="U84" s="225"/>
      <c r="V84" s="225"/>
      <c r="W84" s="225"/>
    </row>
    <row r="85" spans="1:23" s="208" customFormat="1" ht="74.25" customHeight="1">
      <c r="A85" s="163" t="s">
        <v>1381</v>
      </c>
      <c r="B85" s="163" t="s">
        <v>1318</v>
      </c>
      <c r="C85" s="163" t="s">
        <v>2642</v>
      </c>
      <c r="D85" s="163"/>
      <c r="E85" s="163" t="s">
        <v>2569</v>
      </c>
      <c r="F85" s="163">
        <v>2013</v>
      </c>
      <c r="G85" s="220"/>
      <c r="H85" s="163"/>
      <c r="I85" s="163" t="s">
        <v>1319</v>
      </c>
      <c r="J85" s="163" t="s">
        <v>1541</v>
      </c>
      <c r="K85" s="163" t="s">
        <v>2055</v>
      </c>
      <c r="L85" s="228"/>
      <c r="M85" s="225"/>
      <c r="N85" s="225"/>
      <c r="O85" s="225"/>
      <c r="P85" s="225"/>
      <c r="Q85" s="225"/>
      <c r="R85" s="225"/>
      <c r="S85" s="225"/>
      <c r="T85" s="225"/>
      <c r="U85" s="225"/>
      <c r="V85" s="225"/>
      <c r="W85" s="225"/>
    </row>
    <row r="86" spans="1:23" s="208" customFormat="1" ht="74.25" customHeight="1">
      <c r="A86" s="163" t="s">
        <v>1185</v>
      </c>
      <c r="B86" s="163"/>
      <c r="C86" s="163" t="s">
        <v>145</v>
      </c>
      <c r="D86" s="163" t="s">
        <v>1194</v>
      </c>
      <c r="E86" s="163" t="s">
        <v>1187</v>
      </c>
      <c r="F86" s="163">
        <v>2016</v>
      </c>
      <c r="G86" s="220">
        <v>2016</v>
      </c>
      <c r="H86" s="163"/>
      <c r="I86" s="163"/>
      <c r="J86" s="163" t="s">
        <v>1138</v>
      </c>
      <c r="K86" s="163" t="s">
        <v>1881</v>
      </c>
      <c r="L86" s="228"/>
      <c r="M86" s="225"/>
      <c r="N86" s="225"/>
      <c r="O86" s="225"/>
      <c r="P86" s="225"/>
      <c r="Q86" s="225"/>
      <c r="R86" s="225"/>
      <c r="S86" s="225"/>
      <c r="T86" s="225"/>
      <c r="U86" s="225"/>
      <c r="V86" s="225"/>
      <c r="W86" s="225"/>
    </row>
    <row r="87" spans="1:23" s="208" customFormat="1" ht="74.25" customHeight="1">
      <c r="A87" s="163" t="s">
        <v>1317</v>
      </c>
      <c r="B87" s="163" t="s">
        <v>1318</v>
      </c>
      <c r="C87" s="163" t="s">
        <v>2641</v>
      </c>
      <c r="D87" s="163"/>
      <c r="E87" s="163" t="s">
        <v>2536</v>
      </c>
      <c r="F87" s="163">
        <v>2014</v>
      </c>
      <c r="G87" s="220"/>
      <c r="H87" s="163"/>
      <c r="I87" s="163" t="s">
        <v>1255</v>
      </c>
      <c r="J87" s="163" t="s">
        <v>1687</v>
      </c>
      <c r="K87" s="163" t="s">
        <v>1961</v>
      </c>
      <c r="L87" s="228"/>
      <c r="M87" s="225"/>
      <c r="N87" s="225"/>
      <c r="O87" s="225"/>
      <c r="P87" s="225"/>
      <c r="Q87" s="225"/>
      <c r="R87" s="225"/>
      <c r="S87" s="225"/>
      <c r="T87" s="225"/>
      <c r="U87" s="225"/>
      <c r="V87" s="225"/>
      <c r="W87" s="225"/>
    </row>
    <row r="88" spans="1:23" s="208" customFormat="1" ht="74.25" customHeight="1">
      <c r="A88" s="163" t="s">
        <v>1020</v>
      </c>
      <c r="B88" s="163" t="s">
        <v>650</v>
      </c>
      <c r="C88" s="163" t="s">
        <v>2646</v>
      </c>
      <c r="D88" s="163" t="s">
        <v>653</v>
      </c>
      <c r="E88" s="163" t="s">
        <v>2407</v>
      </c>
      <c r="F88" s="163">
        <v>2017</v>
      </c>
      <c r="G88" s="219">
        <v>42152</v>
      </c>
      <c r="H88" s="219">
        <v>42883</v>
      </c>
      <c r="I88" s="219">
        <v>42971</v>
      </c>
      <c r="J88" s="163" t="s">
        <v>805</v>
      </c>
      <c r="K88" s="163" t="s">
        <v>1870</v>
      </c>
      <c r="L88" s="228"/>
      <c r="M88" s="225"/>
      <c r="N88" s="225"/>
      <c r="O88" s="225"/>
      <c r="P88" s="225"/>
      <c r="Q88" s="225"/>
      <c r="R88" s="225"/>
      <c r="S88" s="225"/>
      <c r="T88" s="225"/>
      <c r="U88" s="225"/>
      <c r="V88" s="225"/>
      <c r="W88" s="225"/>
    </row>
    <row r="89" spans="1:23" s="208" customFormat="1" ht="74.25" customHeight="1">
      <c r="A89" s="163" t="s">
        <v>1020</v>
      </c>
      <c r="B89" s="163" t="s">
        <v>650</v>
      </c>
      <c r="C89" s="163" t="s">
        <v>2641</v>
      </c>
      <c r="D89" s="163" t="s">
        <v>657</v>
      </c>
      <c r="E89" s="163" t="s">
        <v>2407</v>
      </c>
      <c r="F89" s="163">
        <v>2016</v>
      </c>
      <c r="G89" s="219">
        <v>41304</v>
      </c>
      <c r="H89" s="219">
        <v>42399</v>
      </c>
      <c r="I89" s="219">
        <v>42537</v>
      </c>
      <c r="J89" s="163" t="s">
        <v>724</v>
      </c>
      <c r="K89" s="163" t="s">
        <v>2267</v>
      </c>
      <c r="L89" s="228"/>
      <c r="M89" s="225"/>
      <c r="N89" s="225"/>
      <c r="O89" s="225"/>
      <c r="P89" s="225"/>
      <c r="Q89" s="225"/>
      <c r="R89" s="225"/>
      <c r="S89" s="225"/>
      <c r="T89" s="225"/>
      <c r="U89" s="225"/>
      <c r="V89" s="225"/>
      <c r="W89" s="225"/>
    </row>
    <row r="90" spans="1:23" s="208" customFormat="1" ht="74.25" customHeight="1">
      <c r="A90" s="163" t="s">
        <v>1020</v>
      </c>
      <c r="B90" s="163" t="s">
        <v>650</v>
      </c>
      <c r="C90" s="163" t="s">
        <v>145</v>
      </c>
      <c r="D90" s="163" t="s">
        <v>652</v>
      </c>
      <c r="E90" s="163" t="s">
        <v>2416</v>
      </c>
      <c r="F90" s="163">
        <v>2015</v>
      </c>
      <c r="G90" s="219">
        <v>41641</v>
      </c>
      <c r="H90" s="219">
        <v>42006</v>
      </c>
      <c r="I90" s="219">
        <v>42076</v>
      </c>
      <c r="J90" s="163" t="s">
        <v>724</v>
      </c>
      <c r="K90" s="163" t="s">
        <v>2267</v>
      </c>
      <c r="L90" s="228"/>
      <c r="M90" s="225"/>
      <c r="N90" s="225"/>
      <c r="O90" s="225"/>
      <c r="P90" s="225"/>
      <c r="Q90" s="225"/>
      <c r="R90" s="225"/>
      <c r="S90" s="225"/>
      <c r="T90" s="225"/>
      <c r="U90" s="225"/>
      <c r="V90" s="225"/>
      <c r="W90" s="225"/>
    </row>
    <row r="91" spans="1:23" s="208" customFormat="1" ht="74.25" customHeight="1">
      <c r="A91" s="163" t="s">
        <v>1020</v>
      </c>
      <c r="B91" s="163" t="s">
        <v>650</v>
      </c>
      <c r="C91" s="163" t="s">
        <v>145</v>
      </c>
      <c r="D91" s="163" t="s">
        <v>652</v>
      </c>
      <c r="E91" s="163" t="s">
        <v>2428</v>
      </c>
      <c r="F91" s="163">
        <v>2015</v>
      </c>
      <c r="G91" s="219">
        <v>41641</v>
      </c>
      <c r="H91" s="219">
        <v>42006</v>
      </c>
      <c r="I91" s="219">
        <v>42076</v>
      </c>
      <c r="J91" s="163" t="s">
        <v>724</v>
      </c>
      <c r="K91" s="163" t="s">
        <v>2267</v>
      </c>
      <c r="L91" s="228"/>
      <c r="M91" s="225"/>
      <c r="N91" s="225"/>
      <c r="O91" s="225"/>
      <c r="P91" s="225"/>
      <c r="Q91" s="225"/>
      <c r="R91" s="225"/>
      <c r="S91" s="225"/>
      <c r="T91" s="225"/>
      <c r="U91" s="225"/>
      <c r="V91" s="225"/>
      <c r="W91" s="225"/>
    </row>
    <row r="92" spans="1:23" s="208" customFormat="1" ht="74.25" customHeight="1">
      <c r="A92" s="163" t="s">
        <v>1020</v>
      </c>
      <c r="B92" s="163" t="s">
        <v>650</v>
      </c>
      <c r="C92" s="163" t="s">
        <v>145</v>
      </c>
      <c r="D92" s="163" t="s">
        <v>660</v>
      </c>
      <c r="E92" s="163" t="s">
        <v>2407</v>
      </c>
      <c r="F92" s="163">
        <v>2017</v>
      </c>
      <c r="G92" s="219">
        <v>42387</v>
      </c>
      <c r="H92" s="219">
        <v>42934</v>
      </c>
      <c r="I92" s="219">
        <v>42958</v>
      </c>
      <c r="J92" s="163" t="s">
        <v>724</v>
      </c>
      <c r="K92" s="163" t="s">
        <v>2267</v>
      </c>
      <c r="L92" s="228"/>
      <c r="M92" s="225"/>
      <c r="N92" s="225"/>
      <c r="O92" s="225"/>
      <c r="P92" s="225"/>
      <c r="Q92" s="225"/>
      <c r="R92" s="225"/>
      <c r="S92" s="225"/>
      <c r="T92" s="225"/>
      <c r="U92" s="225"/>
      <c r="V92" s="225"/>
      <c r="W92" s="225"/>
    </row>
    <row r="93" spans="1:23" s="208" customFormat="1" ht="74.25" customHeight="1">
      <c r="A93" s="163" t="s">
        <v>1458</v>
      </c>
      <c r="B93" s="163" t="s">
        <v>1318</v>
      </c>
      <c r="C93" s="163" t="s">
        <v>2641</v>
      </c>
      <c r="D93" s="163"/>
      <c r="E93" s="163" t="s">
        <v>2600</v>
      </c>
      <c r="F93" s="163">
        <v>2013</v>
      </c>
      <c r="G93" s="220"/>
      <c r="H93" s="163"/>
      <c r="I93" s="163" t="s">
        <v>1440</v>
      </c>
      <c r="J93" s="163" t="s">
        <v>1584</v>
      </c>
      <c r="K93" s="163" t="s">
        <v>2161</v>
      </c>
      <c r="L93" s="228"/>
      <c r="M93" s="225"/>
      <c r="N93" s="225"/>
      <c r="O93" s="225"/>
      <c r="P93" s="225"/>
      <c r="Q93" s="225"/>
      <c r="R93" s="225"/>
      <c r="S93" s="225"/>
      <c r="T93" s="225"/>
      <c r="U93" s="225"/>
      <c r="V93" s="225"/>
      <c r="W93" s="225"/>
    </row>
    <row r="94" spans="1:23" s="208" customFormat="1" ht="74.25" customHeight="1">
      <c r="A94" s="163" t="s">
        <v>1425</v>
      </c>
      <c r="B94" s="163" t="s">
        <v>1318</v>
      </c>
      <c r="C94" s="163" t="s">
        <v>2641</v>
      </c>
      <c r="D94" s="163"/>
      <c r="E94" s="163" t="s">
        <v>2585</v>
      </c>
      <c r="F94" s="163">
        <v>2016</v>
      </c>
      <c r="G94" s="220"/>
      <c r="H94" s="163"/>
      <c r="I94" s="163" t="s">
        <v>1283</v>
      </c>
      <c r="J94" s="163" t="s">
        <v>1562</v>
      </c>
      <c r="K94" s="163" t="s">
        <v>2109</v>
      </c>
      <c r="L94" s="228"/>
      <c r="M94" s="225"/>
      <c r="N94" s="225"/>
      <c r="O94" s="225"/>
      <c r="P94" s="225"/>
      <c r="Q94" s="225"/>
      <c r="R94" s="225"/>
      <c r="S94" s="225"/>
      <c r="T94" s="225"/>
      <c r="U94" s="225"/>
      <c r="V94" s="225"/>
      <c r="W94" s="225"/>
    </row>
    <row r="95" spans="1:23" s="208" customFormat="1" ht="74.25" customHeight="1">
      <c r="A95" s="163" t="s">
        <v>1500</v>
      </c>
      <c r="B95" s="163" t="s">
        <v>1318</v>
      </c>
      <c r="C95" s="163" t="s">
        <v>2641</v>
      </c>
      <c r="D95" s="163"/>
      <c r="E95" s="163" t="s">
        <v>2546</v>
      </c>
      <c r="F95" s="163">
        <v>2016</v>
      </c>
      <c r="G95" s="220"/>
      <c r="H95" s="163"/>
      <c r="I95" s="163" t="s">
        <v>1283</v>
      </c>
      <c r="J95" s="163" t="s">
        <v>1627</v>
      </c>
      <c r="K95" s="163" t="s">
        <v>2109</v>
      </c>
      <c r="L95" s="228"/>
      <c r="M95" s="225"/>
      <c r="N95" s="225"/>
      <c r="O95" s="225"/>
      <c r="P95" s="225"/>
      <c r="Q95" s="225"/>
      <c r="R95" s="225"/>
      <c r="S95" s="225"/>
      <c r="T95" s="225"/>
      <c r="U95" s="225"/>
      <c r="V95" s="225"/>
      <c r="W95" s="225"/>
    </row>
    <row r="96" spans="1:23" s="208" customFormat="1" ht="74.25" customHeight="1">
      <c r="A96" s="163" t="s">
        <v>1425</v>
      </c>
      <c r="B96" s="163" t="s">
        <v>1318</v>
      </c>
      <c r="C96" s="163" t="s">
        <v>2641</v>
      </c>
      <c r="D96" s="163"/>
      <c r="E96" s="163" t="s">
        <v>2586</v>
      </c>
      <c r="F96" s="163">
        <v>2015</v>
      </c>
      <c r="G96" s="220"/>
      <c r="H96" s="163"/>
      <c r="I96" s="163" t="s">
        <v>1320</v>
      </c>
      <c r="J96" s="163" t="s">
        <v>1563</v>
      </c>
      <c r="K96" s="163" t="s">
        <v>2110</v>
      </c>
      <c r="L96" s="228"/>
      <c r="M96" s="225"/>
      <c r="N96" s="225"/>
      <c r="O96" s="225"/>
      <c r="P96" s="225"/>
      <c r="Q96" s="225"/>
      <c r="R96" s="225"/>
      <c r="S96" s="225"/>
      <c r="T96" s="225"/>
      <c r="U96" s="225"/>
      <c r="V96" s="225"/>
      <c r="W96" s="225"/>
    </row>
    <row r="97" spans="1:23" s="208" customFormat="1" ht="74.25" customHeight="1">
      <c r="A97" s="163" t="s">
        <v>1500</v>
      </c>
      <c r="B97" s="163" t="s">
        <v>1318</v>
      </c>
      <c r="C97" s="163" t="s">
        <v>2641</v>
      </c>
      <c r="D97" s="163"/>
      <c r="E97" s="163" t="s">
        <v>2555</v>
      </c>
      <c r="F97" s="163">
        <v>2015</v>
      </c>
      <c r="G97" s="220"/>
      <c r="H97" s="163"/>
      <c r="I97" s="163" t="s">
        <v>1320</v>
      </c>
      <c r="J97" s="163" t="s">
        <v>1563</v>
      </c>
      <c r="K97" s="163" t="s">
        <v>2110</v>
      </c>
      <c r="L97" s="228"/>
      <c r="M97" s="225"/>
      <c r="N97" s="225"/>
      <c r="O97" s="225"/>
      <c r="P97" s="225"/>
      <c r="Q97" s="225"/>
      <c r="R97" s="225"/>
      <c r="S97" s="225"/>
      <c r="T97" s="225"/>
      <c r="U97" s="225"/>
      <c r="V97" s="225"/>
      <c r="W97" s="225"/>
    </row>
    <row r="98" spans="1:23" s="208" customFormat="1" ht="74.25" customHeight="1">
      <c r="A98" s="163" t="s">
        <v>1500</v>
      </c>
      <c r="B98" s="163" t="s">
        <v>1318</v>
      </c>
      <c r="C98" s="163" t="s">
        <v>2641</v>
      </c>
      <c r="D98" s="163"/>
      <c r="E98" s="163" t="s">
        <v>2631</v>
      </c>
      <c r="F98" s="163">
        <v>2015</v>
      </c>
      <c r="G98" s="220"/>
      <c r="H98" s="163"/>
      <c r="I98" s="163" t="s">
        <v>1320</v>
      </c>
      <c r="J98" s="163" t="s">
        <v>1629</v>
      </c>
      <c r="K98" s="163" t="s">
        <v>2209</v>
      </c>
      <c r="L98" s="228"/>
      <c r="M98" s="225"/>
      <c r="N98" s="225"/>
      <c r="O98" s="225"/>
      <c r="P98" s="225"/>
      <c r="Q98" s="225"/>
      <c r="R98" s="225"/>
      <c r="S98" s="225"/>
      <c r="T98" s="225"/>
      <c r="U98" s="225"/>
      <c r="V98" s="225"/>
      <c r="W98" s="225"/>
    </row>
    <row r="99" spans="1:23" s="208" customFormat="1" ht="74.25" customHeight="1">
      <c r="A99" s="163" t="s">
        <v>1500</v>
      </c>
      <c r="B99" s="163" t="s">
        <v>1318</v>
      </c>
      <c r="C99" s="163" t="s">
        <v>2641</v>
      </c>
      <c r="D99" s="163"/>
      <c r="E99" s="163" t="s">
        <v>2630</v>
      </c>
      <c r="F99" s="163">
        <v>2015</v>
      </c>
      <c r="G99" s="220"/>
      <c r="H99" s="163"/>
      <c r="I99" s="163" t="s">
        <v>1320</v>
      </c>
      <c r="J99" s="163" t="s">
        <v>1628</v>
      </c>
      <c r="K99" s="163" t="s">
        <v>2208</v>
      </c>
      <c r="L99" s="228"/>
      <c r="M99" s="225"/>
      <c r="N99" s="225"/>
      <c r="O99" s="225"/>
      <c r="P99" s="225"/>
      <c r="Q99" s="225"/>
      <c r="R99" s="225"/>
      <c r="S99" s="225"/>
      <c r="T99" s="225"/>
      <c r="U99" s="225"/>
      <c r="V99" s="225"/>
      <c r="W99" s="225"/>
    </row>
    <row r="100" spans="1:23" s="208" customFormat="1" ht="74.25" customHeight="1">
      <c r="A100" s="163" t="s">
        <v>1381</v>
      </c>
      <c r="B100" s="163" t="s">
        <v>1318</v>
      </c>
      <c r="C100" s="163" t="s">
        <v>2641</v>
      </c>
      <c r="D100" s="163"/>
      <c r="E100" s="163" t="s">
        <v>2571</v>
      </c>
      <c r="F100" s="163">
        <v>2015</v>
      </c>
      <c r="G100" s="220"/>
      <c r="H100" s="163"/>
      <c r="I100" s="163" t="s">
        <v>1320</v>
      </c>
      <c r="J100" s="163" t="s">
        <v>1543</v>
      </c>
      <c r="K100" s="163" t="s">
        <v>2057</v>
      </c>
      <c r="L100" s="228"/>
      <c r="M100" s="225"/>
      <c r="N100" s="225"/>
      <c r="O100" s="225"/>
      <c r="P100" s="225"/>
      <c r="Q100" s="225"/>
      <c r="R100" s="225"/>
      <c r="S100" s="225"/>
      <c r="T100" s="225"/>
      <c r="U100" s="225"/>
      <c r="V100" s="225"/>
      <c r="W100" s="225"/>
    </row>
    <row r="101" spans="1:23" s="208" customFormat="1" ht="74.25" customHeight="1">
      <c r="A101" s="163" t="s">
        <v>1381</v>
      </c>
      <c r="B101" s="163" t="s">
        <v>1318</v>
      </c>
      <c r="C101" s="163" t="s">
        <v>2641</v>
      </c>
      <c r="D101" s="163"/>
      <c r="E101" s="163" t="s">
        <v>2570</v>
      </c>
      <c r="F101" s="163">
        <v>2015</v>
      </c>
      <c r="G101" s="220"/>
      <c r="H101" s="163"/>
      <c r="I101" s="163" t="s">
        <v>1320</v>
      </c>
      <c r="J101" s="163" t="s">
        <v>1542</v>
      </c>
      <c r="K101" s="163" t="s">
        <v>2056</v>
      </c>
      <c r="L101" s="228"/>
      <c r="M101" s="225"/>
      <c r="N101" s="225"/>
      <c r="O101" s="225"/>
      <c r="P101" s="225"/>
      <c r="Q101" s="225"/>
      <c r="R101" s="225"/>
      <c r="S101" s="225"/>
      <c r="T101" s="225"/>
      <c r="U101" s="225"/>
      <c r="V101" s="225"/>
      <c r="W101" s="225"/>
    </row>
    <row r="102" spans="1:23" s="208" customFormat="1" ht="74.25" customHeight="1">
      <c r="A102" s="163" t="s">
        <v>1500</v>
      </c>
      <c r="B102" s="163" t="s">
        <v>1318</v>
      </c>
      <c r="C102" s="163" t="s">
        <v>2641</v>
      </c>
      <c r="D102" s="163"/>
      <c r="E102" s="163" t="s">
        <v>2628</v>
      </c>
      <c r="F102" s="163">
        <v>2016</v>
      </c>
      <c r="G102" s="220"/>
      <c r="H102" s="163"/>
      <c r="I102" s="163" t="s">
        <v>1283</v>
      </c>
      <c r="J102" s="163" t="s">
        <v>1626</v>
      </c>
      <c r="K102" s="163" t="s">
        <v>2207</v>
      </c>
      <c r="L102" s="228"/>
      <c r="M102" s="225"/>
      <c r="N102" s="225"/>
      <c r="O102" s="225"/>
      <c r="P102" s="225"/>
      <c r="Q102" s="225"/>
      <c r="R102" s="225"/>
      <c r="S102" s="225"/>
      <c r="T102" s="225"/>
      <c r="U102" s="225"/>
      <c r="V102" s="225"/>
      <c r="W102" s="225"/>
    </row>
    <row r="103" spans="1:23" s="208" customFormat="1" ht="74.25" customHeight="1">
      <c r="A103" s="163" t="s">
        <v>1317</v>
      </c>
      <c r="B103" s="163" t="s">
        <v>1318</v>
      </c>
      <c r="C103" s="163" t="s">
        <v>2641</v>
      </c>
      <c r="D103" s="163"/>
      <c r="E103" s="163" t="s">
        <v>2553</v>
      </c>
      <c r="F103" s="163">
        <v>2016</v>
      </c>
      <c r="G103" s="220"/>
      <c r="H103" s="163"/>
      <c r="I103" s="163" t="s">
        <v>1283</v>
      </c>
      <c r="J103" s="163" t="s">
        <v>1515</v>
      </c>
      <c r="K103" s="163" t="s">
        <v>1989</v>
      </c>
      <c r="L103" s="228"/>
      <c r="M103" s="225"/>
      <c r="N103" s="225"/>
      <c r="O103" s="225"/>
      <c r="P103" s="225"/>
      <c r="Q103" s="225"/>
      <c r="R103" s="225"/>
      <c r="S103" s="225"/>
      <c r="T103" s="225"/>
      <c r="U103" s="225"/>
      <c r="V103" s="225"/>
      <c r="W103" s="225"/>
    </row>
    <row r="104" spans="1:23" s="208" customFormat="1" ht="74.25" customHeight="1">
      <c r="A104" s="163" t="s">
        <v>1500</v>
      </c>
      <c r="B104" s="163" t="s">
        <v>1318</v>
      </c>
      <c r="C104" s="163" t="s">
        <v>2641</v>
      </c>
      <c r="D104" s="163"/>
      <c r="E104" s="163" t="s">
        <v>2553</v>
      </c>
      <c r="F104" s="163">
        <v>2016</v>
      </c>
      <c r="G104" s="220"/>
      <c r="H104" s="163"/>
      <c r="I104" s="163" t="s">
        <v>1283</v>
      </c>
      <c r="J104" s="163" t="s">
        <v>1515</v>
      </c>
      <c r="K104" s="163" t="s">
        <v>1989</v>
      </c>
      <c r="L104" s="228"/>
      <c r="M104" s="225"/>
      <c r="N104" s="225"/>
      <c r="O104" s="225"/>
      <c r="P104" s="225"/>
      <c r="Q104" s="225"/>
      <c r="R104" s="225"/>
      <c r="S104" s="225"/>
      <c r="T104" s="225"/>
      <c r="U104" s="225"/>
      <c r="V104" s="225"/>
      <c r="W104" s="225"/>
    </row>
    <row r="105" spans="1:23" s="208" customFormat="1" ht="74.25" customHeight="1">
      <c r="A105" s="163" t="s">
        <v>1317</v>
      </c>
      <c r="B105" s="163" t="s">
        <v>1318</v>
      </c>
      <c r="C105" s="163" t="s">
        <v>2641</v>
      </c>
      <c r="D105" s="163"/>
      <c r="E105" s="163" t="s">
        <v>2555</v>
      </c>
      <c r="F105" s="163">
        <v>2013</v>
      </c>
      <c r="G105" s="220"/>
      <c r="H105" s="163"/>
      <c r="I105" s="163" t="s">
        <v>1285</v>
      </c>
      <c r="J105" s="163" t="s">
        <v>1519</v>
      </c>
      <c r="K105" s="163" t="s">
        <v>1993</v>
      </c>
      <c r="L105" s="228"/>
      <c r="M105" s="225"/>
      <c r="N105" s="225"/>
      <c r="O105" s="225"/>
      <c r="P105" s="225"/>
      <c r="Q105" s="225"/>
      <c r="R105" s="225"/>
      <c r="S105" s="225"/>
      <c r="T105" s="225"/>
      <c r="U105" s="225"/>
      <c r="V105" s="225"/>
      <c r="W105" s="225"/>
    </row>
    <row r="106" spans="1:23" s="208" customFormat="1" ht="74.25" customHeight="1">
      <c r="A106" s="163" t="s">
        <v>1425</v>
      </c>
      <c r="B106" s="163" t="s">
        <v>1318</v>
      </c>
      <c r="C106" s="163" t="s">
        <v>2641</v>
      </c>
      <c r="D106" s="163"/>
      <c r="E106" s="163" t="s">
        <v>2585</v>
      </c>
      <c r="F106" s="163">
        <v>2013</v>
      </c>
      <c r="G106" s="220"/>
      <c r="H106" s="163"/>
      <c r="I106" s="163" t="s">
        <v>1285</v>
      </c>
      <c r="J106" s="163" t="s">
        <v>1564</v>
      </c>
      <c r="K106" s="163" t="s">
        <v>1993</v>
      </c>
      <c r="L106" s="228"/>
      <c r="M106" s="225"/>
      <c r="N106" s="225"/>
      <c r="O106" s="225"/>
      <c r="P106" s="225"/>
      <c r="Q106" s="225"/>
      <c r="R106" s="225"/>
      <c r="S106" s="225"/>
      <c r="T106" s="225"/>
      <c r="U106" s="225"/>
      <c r="V106" s="225"/>
      <c r="W106" s="225"/>
    </row>
    <row r="107" spans="1:23" s="208" customFormat="1" ht="74.25" customHeight="1">
      <c r="A107" s="163" t="s">
        <v>1317</v>
      </c>
      <c r="B107" s="163" t="s">
        <v>1318</v>
      </c>
      <c r="C107" s="163" t="s">
        <v>2641</v>
      </c>
      <c r="D107" s="163"/>
      <c r="E107" s="163" t="s">
        <v>2553</v>
      </c>
      <c r="F107" s="163">
        <v>2014</v>
      </c>
      <c r="G107" s="220"/>
      <c r="H107" s="163"/>
      <c r="I107" s="163" t="s">
        <v>1284</v>
      </c>
      <c r="J107" s="163" t="s">
        <v>1517</v>
      </c>
      <c r="K107" s="163" t="s">
        <v>1991</v>
      </c>
      <c r="L107" s="228"/>
      <c r="M107" s="225"/>
      <c r="N107" s="225"/>
      <c r="O107" s="225"/>
      <c r="P107" s="225"/>
      <c r="Q107" s="225"/>
      <c r="R107" s="225"/>
      <c r="S107" s="225"/>
      <c r="T107" s="225"/>
      <c r="U107" s="225"/>
      <c r="V107" s="225"/>
      <c r="W107" s="225"/>
    </row>
    <row r="108" spans="1:23" s="208" customFormat="1" ht="74.25" customHeight="1">
      <c r="A108" s="163" t="s">
        <v>1500</v>
      </c>
      <c r="B108" s="163" t="s">
        <v>1318</v>
      </c>
      <c r="C108" s="163" t="s">
        <v>2641</v>
      </c>
      <c r="D108" s="163"/>
      <c r="E108" s="163" t="s">
        <v>2632</v>
      </c>
      <c r="F108" s="163">
        <v>2015</v>
      </c>
      <c r="G108" s="220"/>
      <c r="H108" s="163"/>
      <c r="I108" s="163" t="s">
        <v>1320</v>
      </c>
      <c r="J108" s="163" t="s">
        <v>1630</v>
      </c>
      <c r="K108" s="163" t="s">
        <v>2210</v>
      </c>
      <c r="L108" s="228"/>
      <c r="M108" s="225"/>
      <c r="N108" s="225"/>
      <c r="O108" s="225"/>
      <c r="P108" s="225"/>
      <c r="Q108" s="225"/>
      <c r="R108" s="225"/>
      <c r="S108" s="225"/>
      <c r="T108" s="225"/>
      <c r="U108" s="225"/>
      <c r="V108" s="225"/>
      <c r="W108" s="225"/>
    </row>
    <row r="109" spans="1:23" s="208" customFormat="1" ht="74.25" customHeight="1">
      <c r="A109" s="163" t="s">
        <v>1500</v>
      </c>
      <c r="B109" s="163" t="s">
        <v>1318</v>
      </c>
      <c r="C109" s="163" t="s">
        <v>2641</v>
      </c>
      <c r="D109" s="163"/>
      <c r="E109" s="163" t="s">
        <v>2632</v>
      </c>
      <c r="F109" s="163">
        <v>2015</v>
      </c>
      <c r="G109" s="220"/>
      <c r="H109" s="163"/>
      <c r="I109" s="163" t="s">
        <v>1320</v>
      </c>
      <c r="J109" s="163" t="s">
        <v>1842</v>
      </c>
      <c r="K109" s="163" t="s">
        <v>2211</v>
      </c>
      <c r="L109" s="228"/>
      <c r="M109" s="225"/>
      <c r="N109" s="225"/>
      <c r="O109" s="225"/>
      <c r="P109" s="225"/>
      <c r="Q109" s="225"/>
      <c r="R109" s="225"/>
      <c r="S109" s="225"/>
      <c r="T109" s="225"/>
      <c r="U109" s="225"/>
      <c r="V109" s="225"/>
      <c r="W109" s="225"/>
    </row>
    <row r="110" spans="1:23" s="208" customFormat="1" ht="74.25" customHeight="1">
      <c r="A110" s="163" t="s">
        <v>1317</v>
      </c>
      <c r="B110" s="163" t="s">
        <v>1318</v>
      </c>
      <c r="C110" s="163" t="s">
        <v>2641</v>
      </c>
      <c r="D110" s="163"/>
      <c r="E110" s="163" t="s">
        <v>2553</v>
      </c>
      <c r="F110" s="163">
        <v>2014</v>
      </c>
      <c r="G110" s="220"/>
      <c r="H110" s="163"/>
      <c r="I110" s="163" t="s">
        <v>1284</v>
      </c>
      <c r="J110" s="163" t="s">
        <v>1516</v>
      </c>
      <c r="K110" s="163" t="s">
        <v>1990</v>
      </c>
      <c r="L110" s="228"/>
      <c r="M110" s="225"/>
      <c r="N110" s="225"/>
      <c r="O110" s="225"/>
      <c r="P110" s="225"/>
      <c r="Q110" s="225"/>
      <c r="R110" s="225"/>
      <c r="S110" s="225"/>
      <c r="T110" s="225"/>
      <c r="U110" s="225"/>
      <c r="V110" s="225"/>
      <c r="W110" s="225"/>
    </row>
    <row r="111" spans="1:23" s="208" customFormat="1" ht="74.25" customHeight="1">
      <c r="A111" s="163" t="s">
        <v>1317</v>
      </c>
      <c r="B111" s="163" t="s">
        <v>1318</v>
      </c>
      <c r="C111" s="163" t="s">
        <v>2641</v>
      </c>
      <c r="D111" s="163"/>
      <c r="E111" s="163" t="s">
        <v>2554</v>
      </c>
      <c r="F111" s="163">
        <v>2013</v>
      </c>
      <c r="G111" s="220"/>
      <c r="H111" s="163"/>
      <c r="I111" s="163" t="s">
        <v>1285</v>
      </c>
      <c r="J111" s="163" t="s">
        <v>1518</v>
      </c>
      <c r="K111" s="163" t="s">
        <v>1992</v>
      </c>
      <c r="L111" s="228"/>
      <c r="M111" s="225"/>
      <c r="N111" s="225"/>
      <c r="O111" s="225"/>
      <c r="P111" s="225"/>
      <c r="Q111" s="225"/>
      <c r="R111" s="225"/>
      <c r="S111" s="225"/>
      <c r="T111" s="225"/>
      <c r="U111" s="225"/>
      <c r="V111" s="225"/>
      <c r="W111" s="225"/>
    </row>
    <row r="112" spans="1:23" s="208" customFormat="1" ht="74.25" customHeight="1">
      <c r="A112" s="163" t="s">
        <v>1500</v>
      </c>
      <c r="B112" s="163" t="s">
        <v>1318</v>
      </c>
      <c r="C112" s="163" t="s">
        <v>2641</v>
      </c>
      <c r="D112" s="163"/>
      <c r="E112" s="163" t="s">
        <v>2633</v>
      </c>
      <c r="F112" s="163">
        <v>2013</v>
      </c>
      <c r="G112" s="220"/>
      <c r="H112" s="163"/>
      <c r="I112" s="163" t="s">
        <v>1285</v>
      </c>
      <c r="J112" s="163" t="s">
        <v>1843</v>
      </c>
      <c r="K112" s="163" t="s">
        <v>1992</v>
      </c>
      <c r="L112" s="228"/>
      <c r="M112" s="225"/>
      <c r="N112" s="225"/>
      <c r="O112" s="225"/>
      <c r="P112" s="225"/>
      <c r="Q112" s="225"/>
      <c r="R112" s="225"/>
      <c r="S112" s="225"/>
      <c r="T112" s="225"/>
      <c r="U112" s="225"/>
      <c r="V112" s="225"/>
      <c r="W112" s="225"/>
    </row>
    <row r="113" spans="1:23" s="208" customFormat="1" ht="74.25" customHeight="1">
      <c r="A113" s="163" t="s">
        <v>1474</v>
      </c>
      <c r="B113" s="163" t="s">
        <v>1318</v>
      </c>
      <c r="C113" s="163" t="s">
        <v>2641</v>
      </c>
      <c r="D113" s="163"/>
      <c r="E113" s="163" t="s">
        <v>2612</v>
      </c>
      <c r="F113" s="163">
        <v>2013</v>
      </c>
      <c r="G113" s="220"/>
      <c r="H113" s="163"/>
      <c r="I113" s="163" t="s">
        <v>1285</v>
      </c>
      <c r="J113" s="163" t="s">
        <v>1605</v>
      </c>
      <c r="K113" s="163" t="s">
        <v>2187</v>
      </c>
      <c r="L113" s="228"/>
      <c r="M113" s="225"/>
      <c r="N113" s="225"/>
      <c r="O113" s="225"/>
      <c r="P113" s="225"/>
      <c r="Q113" s="225"/>
      <c r="R113" s="225"/>
      <c r="S113" s="225"/>
      <c r="T113" s="225"/>
      <c r="U113" s="225"/>
      <c r="V113" s="225"/>
      <c r="W113" s="225"/>
    </row>
    <row r="114" spans="1:23" s="208" customFormat="1" ht="74.25" customHeight="1">
      <c r="A114" s="163" t="s">
        <v>1425</v>
      </c>
      <c r="B114" s="163" t="s">
        <v>1318</v>
      </c>
      <c r="C114" s="163" t="s">
        <v>2641</v>
      </c>
      <c r="D114" s="163"/>
      <c r="E114" s="163" t="s">
        <v>2557</v>
      </c>
      <c r="F114" s="163">
        <v>2016</v>
      </c>
      <c r="G114" s="220"/>
      <c r="H114" s="163"/>
      <c r="I114" s="163" t="s">
        <v>1283</v>
      </c>
      <c r="J114" s="163" t="s">
        <v>1561</v>
      </c>
      <c r="K114" s="163" t="s">
        <v>2108</v>
      </c>
      <c r="L114" s="228"/>
      <c r="M114" s="225"/>
      <c r="N114" s="225"/>
      <c r="O114" s="225"/>
      <c r="P114" s="225"/>
      <c r="Q114" s="225"/>
      <c r="R114" s="225"/>
      <c r="S114" s="225"/>
      <c r="T114" s="225"/>
      <c r="U114" s="225"/>
      <c r="V114" s="225"/>
      <c r="W114" s="225"/>
    </row>
    <row r="115" spans="1:23" s="208" customFormat="1" ht="74.25" customHeight="1">
      <c r="A115" s="163" t="s">
        <v>1500</v>
      </c>
      <c r="B115" s="163" t="s">
        <v>1318</v>
      </c>
      <c r="C115" s="163" t="s">
        <v>2641</v>
      </c>
      <c r="D115" s="163"/>
      <c r="E115" s="163" t="s">
        <v>2629</v>
      </c>
      <c r="F115" s="163">
        <v>2016</v>
      </c>
      <c r="G115" s="220"/>
      <c r="H115" s="163"/>
      <c r="I115" s="163" t="s">
        <v>1283</v>
      </c>
      <c r="J115" s="163" t="s">
        <v>1561</v>
      </c>
      <c r="K115" s="163" t="s">
        <v>2108</v>
      </c>
      <c r="L115" s="228"/>
      <c r="M115" s="225"/>
      <c r="N115" s="225"/>
      <c r="O115" s="225"/>
      <c r="P115" s="225"/>
      <c r="Q115" s="225"/>
      <c r="R115" s="225"/>
      <c r="S115" s="225"/>
      <c r="T115" s="225"/>
      <c r="U115" s="225"/>
      <c r="V115" s="225"/>
      <c r="W115" s="225"/>
    </row>
    <row r="116" spans="1:23" s="208" customFormat="1" ht="74.25" customHeight="1">
      <c r="A116" s="163" t="s">
        <v>1020</v>
      </c>
      <c r="B116" s="163" t="s">
        <v>650</v>
      </c>
      <c r="C116" s="163" t="s">
        <v>2641</v>
      </c>
      <c r="D116" s="163" t="s">
        <v>657</v>
      </c>
      <c r="E116" s="163" t="s">
        <v>2440</v>
      </c>
      <c r="F116" s="163">
        <v>2017</v>
      </c>
      <c r="G116" s="219">
        <v>40891</v>
      </c>
      <c r="H116" s="219">
        <v>41622</v>
      </c>
      <c r="I116" s="219">
        <v>42895</v>
      </c>
      <c r="J116" s="163" t="s">
        <v>894</v>
      </c>
      <c r="K116" s="163" t="s">
        <v>2383</v>
      </c>
      <c r="L116" s="228"/>
      <c r="M116" s="225"/>
      <c r="N116" s="225"/>
      <c r="O116" s="225"/>
      <c r="P116" s="225"/>
      <c r="Q116" s="225"/>
      <c r="R116" s="225"/>
      <c r="S116" s="225"/>
      <c r="T116" s="225"/>
      <c r="U116" s="225"/>
      <c r="V116" s="225"/>
      <c r="W116" s="225"/>
    </row>
    <row r="117" spans="1:23" s="208" customFormat="1" ht="74.25" customHeight="1">
      <c r="A117" s="163" t="s">
        <v>1022</v>
      </c>
      <c r="B117" s="163" t="s">
        <v>650</v>
      </c>
      <c r="C117" s="163" t="s">
        <v>2646</v>
      </c>
      <c r="D117" s="163" t="s">
        <v>653</v>
      </c>
      <c r="E117" s="163" t="s">
        <v>1190</v>
      </c>
      <c r="F117" s="163">
        <v>2017</v>
      </c>
      <c r="G117" s="219">
        <v>42036</v>
      </c>
      <c r="H117" s="219">
        <v>42401</v>
      </c>
      <c r="I117" s="219">
        <v>43038</v>
      </c>
      <c r="J117" s="163" t="s">
        <v>820</v>
      </c>
      <c r="K117" s="163" t="s">
        <v>2332</v>
      </c>
      <c r="L117" s="228"/>
      <c r="M117" s="225"/>
      <c r="N117" s="225"/>
      <c r="O117" s="225"/>
      <c r="P117" s="225"/>
      <c r="Q117" s="225"/>
      <c r="R117" s="225"/>
      <c r="S117" s="225"/>
      <c r="T117" s="225"/>
      <c r="U117" s="225"/>
      <c r="V117" s="225"/>
      <c r="W117" s="225"/>
    </row>
    <row r="118" spans="1:23" s="208" customFormat="1" ht="74.25" customHeight="1">
      <c r="A118" s="163" t="s">
        <v>1021</v>
      </c>
      <c r="B118" s="163" t="s">
        <v>650</v>
      </c>
      <c r="C118" s="163" t="s">
        <v>2646</v>
      </c>
      <c r="D118" s="163" t="s">
        <v>653</v>
      </c>
      <c r="E118" s="163" t="s">
        <v>1193</v>
      </c>
      <c r="F118" s="163">
        <v>2017</v>
      </c>
      <c r="G118" s="219">
        <v>42036</v>
      </c>
      <c r="H118" s="219">
        <v>42767</v>
      </c>
      <c r="I118" s="219">
        <v>42795</v>
      </c>
      <c r="J118" s="163" t="s">
        <v>779</v>
      </c>
      <c r="K118" s="163" t="s">
        <v>2307</v>
      </c>
      <c r="L118" s="228"/>
      <c r="M118" s="225"/>
      <c r="N118" s="225"/>
      <c r="O118" s="225"/>
      <c r="P118" s="225"/>
      <c r="Q118" s="225"/>
      <c r="R118" s="225"/>
      <c r="S118" s="225"/>
      <c r="T118" s="225"/>
      <c r="U118" s="225"/>
      <c r="V118" s="225"/>
      <c r="W118" s="225"/>
    </row>
    <row r="119" spans="1:23" s="208" customFormat="1" ht="74.25" customHeight="1">
      <c r="A119" s="163" t="s">
        <v>1185</v>
      </c>
      <c r="B119" s="163"/>
      <c r="C119" s="163" t="s">
        <v>145</v>
      </c>
      <c r="D119" s="163" t="s">
        <v>1198</v>
      </c>
      <c r="E119" s="163" t="s">
        <v>1193</v>
      </c>
      <c r="F119" s="163">
        <v>2017</v>
      </c>
      <c r="G119" s="220">
        <v>2017</v>
      </c>
      <c r="H119" s="163"/>
      <c r="I119" s="163"/>
      <c r="J119" s="163" t="s">
        <v>1176</v>
      </c>
      <c r="K119" s="163" t="s">
        <v>1898</v>
      </c>
      <c r="L119" s="228"/>
      <c r="M119" s="225"/>
      <c r="N119" s="225"/>
      <c r="O119" s="225"/>
      <c r="P119" s="225"/>
      <c r="Q119" s="225"/>
      <c r="R119" s="225"/>
      <c r="S119" s="225"/>
      <c r="T119" s="225"/>
      <c r="U119" s="225"/>
      <c r="V119" s="225"/>
      <c r="W119" s="225"/>
    </row>
    <row r="120" spans="1:23" s="208" customFormat="1" ht="74.25" customHeight="1">
      <c r="A120" s="163" t="s">
        <v>1019</v>
      </c>
      <c r="B120" s="163" t="s">
        <v>650</v>
      </c>
      <c r="C120" s="163" t="s">
        <v>145</v>
      </c>
      <c r="D120" s="163" t="s">
        <v>655</v>
      </c>
      <c r="E120" s="163" t="s">
        <v>2424</v>
      </c>
      <c r="F120" s="163">
        <v>2013</v>
      </c>
      <c r="G120" s="219">
        <v>40940</v>
      </c>
      <c r="H120" s="219">
        <v>41306</v>
      </c>
      <c r="I120" s="219">
        <v>41439</v>
      </c>
      <c r="J120" s="163" t="s">
        <v>763</v>
      </c>
      <c r="K120" s="163" t="s">
        <v>2301</v>
      </c>
      <c r="L120" s="228"/>
      <c r="M120" s="225"/>
      <c r="N120" s="225"/>
      <c r="O120" s="225"/>
      <c r="P120" s="225"/>
      <c r="Q120" s="225"/>
      <c r="R120" s="225"/>
      <c r="S120" s="225"/>
      <c r="T120" s="225"/>
      <c r="U120" s="225"/>
      <c r="V120" s="225"/>
      <c r="W120" s="225"/>
    </row>
    <row r="121" spans="1:23" s="208" customFormat="1" ht="74.25" customHeight="1">
      <c r="A121" s="163" t="s">
        <v>1185</v>
      </c>
      <c r="B121" s="163"/>
      <c r="C121" s="163" t="s">
        <v>145</v>
      </c>
      <c r="D121" s="163" t="s">
        <v>1194</v>
      </c>
      <c r="E121" s="163" t="s">
        <v>1190</v>
      </c>
      <c r="F121" s="163">
        <v>2016</v>
      </c>
      <c r="G121" s="220">
        <v>2016</v>
      </c>
      <c r="H121" s="163"/>
      <c r="I121" s="163"/>
      <c r="J121" s="163" t="s">
        <v>1139</v>
      </c>
      <c r="K121" s="163" t="s">
        <v>1882</v>
      </c>
      <c r="L121" s="228"/>
      <c r="M121" s="225"/>
      <c r="N121" s="225"/>
      <c r="O121" s="225"/>
      <c r="P121" s="225"/>
      <c r="Q121" s="225"/>
      <c r="R121" s="225"/>
      <c r="S121" s="225"/>
      <c r="T121" s="225"/>
      <c r="U121" s="225"/>
      <c r="V121" s="225"/>
      <c r="W121" s="225"/>
    </row>
    <row r="122" spans="1:23" s="208" customFormat="1" ht="74.25" customHeight="1">
      <c r="A122" s="163" t="s">
        <v>1022</v>
      </c>
      <c r="B122" s="163" t="s">
        <v>650</v>
      </c>
      <c r="C122" s="163" t="s">
        <v>145</v>
      </c>
      <c r="D122" s="163" t="s">
        <v>655</v>
      </c>
      <c r="E122" s="163" t="s">
        <v>1190</v>
      </c>
      <c r="F122" s="163">
        <v>2017</v>
      </c>
      <c r="G122" s="219">
        <v>42036</v>
      </c>
      <c r="H122" s="219">
        <v>42401</v>
      </c>
      <c r="I122" s="219">
        <v>43038</v>
      </c>
      <c r="J122" s="163" t="s">
        <v>816</v>
      </c>
      <c r="K122" s="163" t="s">
        <v>1882</v>
      </c>
      <c r="L122" s="228"/>
      <c r="M122" s="225"/>
      <c r="N122" s="225"/>
      <c r="O122" s="225"/>
      <c r="P122" s="225"/>
      <c r="Q122" s="225"/>
      <c r="R122" s="225"/>
      <c r="S122" s="225"/>
      <c r="T122" s="225"/>
      <c r="U122" s="225"/>
      <c r="V122" s="225"/>
      <c r="W122" s="225"/>
    </row>
    <row r="123" spans="1:23" s="208" customFormat="1" ht="74.25" customHeight="1">
      <c r="A123" s="163" t="s">
        <v>1185</v>
      </c>
      <c r="B123" s="163"/>
      <c r="C123" s="163" t="s">
        <v>2641</v>
      </c>
      <c r="D123" s="163" t="s">
        <v>1196</v>
      </c>
      <c r="E123" s="163" t="s">
        <v>1189</v>
      </c>
      <c r="F123" s="163">
        <v>2015</v>
      </c>
      <c r="G123" s="220">
        <v>2015</v>
      </c>
      <c r="H123" s="163"/>
      <c r="I123" s="163"/>
      <c r="J123" s="163" t="s">
        <v>1163</v>
      </c>
      <c r="K123" s="163" t="s">
        <v>2458</v>
      </c>
      <c r="L123" s="228"/>
      <c r="M123" s="225"/>
      <c r="N123" s="225"/>
      <c r="O123" s="225"/>
      <c r="P123" s="225"/>
      <c r="Q123" s="225"/>
      <c r="R123" s="225"/>
      <c r="S123" s="225"/>
      <c r="T123" s="225"/>
      <c r="U123" s="225"/>
      <c r="V123" s="225"/>
      <c r="W123" s="225"/>
    </row>
    <row r="124" spans="1:23" s="208" customFormat="1" ht="74.25" customHeight="1">
      <c r="A124" s="163" t="s">
        <v>1021</v>
      </c>
      <c r="B124" s="163" t="s">
        <v>650</v>
      </c>
      <c r="C124" s="163" t="s">
        <v>2641</v>
      </c>
      <c r="D124" s="163" t="s">
        <v>658</v>
      </c>
      <c r="E124" s="163" t="s">
        <v>2425</v>
      </c>
      <c r="F124" s="163">
        <v>2015</v>
      </c>
      <c r="G124" s="219">
        <v>41659</v>
      </c>
      <c r="H124" s="219">
        <v>42024</v>
      </c>
      <c r="I124" s="219">
        <v>42271</v>
      </c>
      <c r="J124" s="163" t="s">
        <v>772</v>
      </c>
      <c r="K124" s="163" t="s">
        <v>772</v>
      </c>
      <c r="L124" s="228"/>
      <c r="M124" s="225"/>
      <c r="N124" s="225"/>
      <c r="O124" s="225"/>
      <c r="P124" s="225"/>
      <c r="Q124" s="225"/>
      <c r="R124" s="225"/>
      <c r="S124" s="225"/>
      <c r="T124" s="225"/>
      <c r="U124" s="225"/>
      <c r="V124" s="225"/>
      <c r="W124" s="225"/>
    </row>
    <row r="125" spans="1:23" s="208" customFormat="1" ht="74.25" customHeight="1">
      <c r="A125" s="163" t="s">
        <v>1024</v>
      </c>
      <c r="B125" s="163" t="s">
        <v>650</v>
      </c>
      <c r="C125" s="163" t="s">
        <v>145</v>
      </c>
      <c r="D125" s="163" t="s">
        <v>660</v>
      </c>
      <c r="E125" s="163" t="s">
        <v>2433</v>
      </c>
      <c r="F125" s="163">
        <v>2018</v>
      </c>
      <c r="G125" s="219">
        <v>42425</v>
      </c>
      <c r="H125" s="219">
        <v>43156</v>
      </c>
      <c r="I125" s="219">
        <v>43188</v>
      </c>
      <c r="J125" s="163" t="s">
        <v>841</v>
      </c>
      <c r="K125" s="163" t="s">
        <v>2345</v>
      </c>
      <c r="L125" s="228"/>
      <c r="M125" s="225"/>
      <c r="N125" s="225"/>
      <c r="O125" s="225"/>
      <c r="P125" s="225"/>
      <c r="Q125" s="225"/>
      <c r="R125" s="225"/>
      <c r="S125" s="225"/>
      <c r="T125" s="225"/>
      <c r="U125" s="225"/>
      <c r="V125" s="225"/>
      <c r="W125" s="225"/>
    </row>
    <row r="126" spans="1:23" s="208" customFormat="1" ht="74.25" customHeight="1">
      <c r="A126" s="163" t="s">
        <v>1024</v>
      </c>
      <c r="B126" s="163" t="s">
        <v>650</v>
      </c>
      <c r="C126" s="163" t="s">
        <v>145</v>
      </c>
      <c r="D126" s="163" t="s">
        <v>655</v>
      </c>
      <c r="E126" s="163" t="s">
        <v>2433</v>
      </c>
      <c r="F126" s="163">
        <v>2018</v>
      </c>
      <c r="G126" s="219">
        <v>42425</v>
      </c>
      <c r="H126" s="219">
        <v>43156</v>
      </c>
      <c r="I126" s="219">
        <v>43188</v>
      </c>
      <c r="J126" s="163" t="s">
        <v>841</v>
      </c>
      <c r="K126" s="163" t="s">
        <v>2345</v>
      </c>
      <c r="L126" s="228"/>
      <c r="M126" s="225"/>
      <c r="N126" s="225"/>
      <c r="O126" s="225"/>
      <c r="P126" s="225"/>
      <c r="Q126" s="225"/>
      <c r="R126" s="225"/>
      <c r="S126" s="225"/>
      <c r="T126" s="225"/>
      <c r="U126" s="225"/>
      <c r="V126" s="225"/>
      <c r="W126" s="225"/>
    </row>
    <row r="127" spans="1:23" s="208" customFormat="1" ht="74.25" customHeight="1">
      <c r="A127" s="163" t="s">
        <v>1381</v>
      </c>
      <c r="B127" s="163" t="s">
        <v>1318</v>
      </c>
      <c r="C127" s="163" t="s">
        <v>2643</v>
      </c>
      <c r="D127" s="163"/>
      <c r="E127" s="163" t="s">
        <v>2490</v>
      </c>
      <c r="F127" s="163">
        <v>2015</v>
      </c>
      <c r="G127" s="220"/>
      <c r="H127" s="163"/>
      <c r="I127" s="163" t="s">
        <v>1360</v>
      </c>
      <c r="J127" s="163" t="s">
        <v>1735</v>
      </c>
      <c r="K127" s="163" t="s">
        <v>2036</v>
      </c>
      <c r="L127" s="228"/>
      <c r="M127" s="225"/>
      <c r="N127" s="225"/>
      <c r="O127" s="225"/>
      <c r="P127" s="225"/>
      <c r="Q127" s="225"/>
      <c r="R127" s="225"/>
      <c r="S127" s="225"/>
      <c r="T127" s="225"/>
      <c r="U127" s="225"/>
      <c r="V127" s="225"/>
      <c r="W127" s="225"/>
    </row>
    <row r="128" spans="1:23" s="208" customFormat="1" ht="74.25" customHeight="1">
      <c r="A128" s="163" t="s">
        <v>1317</v>
      </c>
      <c r="B128" s="163" t="s">
        <v>1318</v>
      </c>
      <c r="C128" s="163" t="s">
        <v>2643</v>
      </c>
      <c r="D128" s="163"/>
      <c r="E128" s="163" t="s">
        <v>2505</v>
      </c>
      <c r="F128" s="163">
        <v>2016</v>
      </c>
      <c r="G128" s="220"/>
      <c r="H128" s="163"/>
      <c r="I128" s="163" t="s">
        <v>1214</v>
      </c>
      <c r="J128" s="163" t="s">
        <v>1647</v>
      </c>
      <c r="K128" s="163" t="s">
        <v>1920</v>
      </c>
      <c r="L128" s="228"/>
      <c r="M128" s="225"/>
      <c r="N128" s="225"/>
      <c r="O128" s="225"/>
      <c r="P128" s="225"/>
      <c r="Q128" s="225"/>
      <c r="R128" s="225"/>
      <c r="S128" s="225"/>
      <c r="T128" s="225"/>
      <c r="U128" s="225"/>
      <c r="V128" s="225"/>
      <c r="W128" s="225"/>
    </row>
    <row r="129" spans="1:23" s="208" customFormat="1" ht="74.25" customHeight="1">
      <c r="A129" s="163" t="s">
        <v>1020</v>
      </c>
      <c r="B129" s="163" t="s">
        <v>650</v>
      </c>
      <c r="C129" s="163" t="s">
        <v>145</v>
      </c>
      <c r="D129" s="163" t="s">
        <v>655</v>
      </c>
      <c r="E129" s="163" t="s">
        <v>2407</v>
      </c>
      <c r="F129" s="163">
        <v>2016</v>
      </c>
      <c r="G129" s="219">
        <v>41304</v>
      </c>
      <c r="H129" s="219">
        <v>42399</v>
      </c>
      <c r="I129" s="219">
        <v>42537</v>
      </c>
      <c r="J129" s="163" t="s">
        <v>734</v>
      </c>
      <c r="K129" s="163" t="s">
        <v>734</v>
      </c>
      <c r="L129" s="228"/>
      <c r="M129" s="225"/>
      <c r="N129" s="225"/>
      <c r="O129" s="225"/>
      <c r="P129" s="225"/>
      <c r="Q129" s="225"/>
      <c r="R129" s="225"/>
      <c r="S129" s="225"/>
      <c r="T129" s="225"/>
      <c r="U129" s="225"/>
      <c r="V129" s="225"/>
      <c r="W129" s="225"/>
    </row>
    <row r="130" spans="1:23" s="208" customFormat="1" ht="74.25" customHeight="1">
      <c r="A130" s="163" t="s">
        <v>1020</v>
      </c>
      <c r="B130" s="163" t="s">
        <v>650</v>
      </c>
      <c r="C130" s="163" t="s">
        <v>145</v>
      </c>
      <c r="D130" s="163" t="s">
        <v>660</v>
      </c>
      <c r="E130" s="163" t="s">
        <v>2407</v>
      </c>
      <c r="F130" s="163">
        <v>2017</v>
      </c>
      <c r="G130" s="219">
        <v>42152</v>
      </c>
      <c r="H130" s="219">
        <v>42883</v>
      </c>
      <c r="I130" s="219">
        <v>42971</v>
      </c>
      <c r="J130" s="163" t="s">
        <v>797</v>
      </c>
      <c r="K130" s="163" t="s">
        <v>2317</v>
      </c>
      <c r="L130" s="228"/>
      <c r="M130" s="225"/>
      <c r="N130" s="225"/>
      <c r="O130" s="225"/>
      <c r="P130" s="225"/>
      <c r="Q130" s="225"/>
      <c r="R130" s="225"/>
      <c r="S130" s="225"/>
      <c r="T130" s="225"/>
      <c r="U130" s="225"/>
      <c r="V130" s="225"/>
      <c r="W130" s="225"/>
    </row>
    <row r="131" spans="1:23" s="208" customFormat="1" ht="74.25" customHeight="1">
      <c r="A131" s="163" t="s">
        <v>1020</v>
      </c>
      <c r="B131" s="163" t="s">
        <v>650</v>
      </c>
      <c r="C131" s="163" t="s">
        <v>145</v>
      </c>
      <c r="D131" s="163" t="s">
        <v>652</v>
      </c>
      <c r="E131" s="163" t="s">
        <v>2432</v>
      </c>
      <c r="F131" s="163">
        <v>2018</v>
      </c>
      <c r="G131" s="219">
        <v>42036</v>
      </c>
      <c r="H131" s="219">
        <v>42767</v>
      </c>
      <c r="I131" s="219">
        <v>43158</v>
      </c>
      <c r="J131" s="163" t="s">
        <v>833</v>
      </c>
      <c r="K131" s="163" t="s">
        <v>2341</v>
      </c>
      <c r="L131" s="228"/>
      <c r="M131" s="225"/>
      <c r="N131" s="225"/>
      <c r="O131" s="225"/>
      <c r="P131" s="225"/>
      <c r="Q131" s="225"/>
      <c r="R131" s="225"/>
      <c r="S131" s="225"/>
      <c r="T131" s="225"/>
      <c r="U131" s="225"/>
      <c r="V131" s="225"/>
      <c r="W131" s="225"/>
    </row>
    <row r="132" spans="1:23" s="208" customFormat="1" ht="74.25" customHeight="1">
      <c r="A132" s="163" t="s">
        <v>1020</v>
      </c>
      <c r="B132" s="163" t="s">
        <v>650</v>
      </c>
      <c r="C132" s="163" t="s">
        <v>2646</v>
      </c>
      <c r="D132" s="163" t="s">
        <v>653</v>
      </c>
      <c r="E132" s="163" t="s">
        <v>2432</v>
      </c>
      <c r="F132" s="163">
        <v>2018</v>
      </c>
      <c r="G132" s="219">
        <v>42036</v>
      </c>
      <c r="H132" s="219">
        <v>42767</v>
      </c>
      <c r="I132" s="219">
        <v>43158</v>
      </c>
      <c r="J132" s="163" t="s">
        <v>833</v>
      </c>
      <c r="K132" s="163" t="s">
        <v>2341</v>
      </c>
      <c r="L132" s="228"/>
      <c r="M132" s="225"/>
      <c r="N132" s="225"/>
      <c r="O132" s="225"/>
      <c r="P132" s="225"/>
      <c r="Q132" s="225"/>
      <c r="R132" s="225"/>
      <c r="S132" s="225"/>
      <c r="T132" s="225"/>
      <c r="U132" s="225"/>
      <c r="V132" s="225"/>
      <c r="W132" s="225"/>
    </row>
    <row r="133" spans="1:23" s="208" customFormat="1" ht="74.25" customHeight="1">
      <c r="A133" s="163" t="s">
        <v>1185</v>
      </c>
      <c r="B133" s="163"/>
      <c r="C133" s="163" t="s">
        <v>145</v>
      </c>
      <c r="D133" s="163" t="s">
        <v>1194</v>
      </c>
      <c r="E133" s="163" t="s">
        <v>1191</v>
      </c>
      <c r="F133" s="163">
        <v>2017</v>
      </c>
      <c r="G133" s="220">
        <v>2017</v>
      </c>
      <c r="H133" s="163"/>
      <c r="I133" s="163"/>
      <c r="J133" s="163" t="s">
        <v>1142</v>
      </c>
      <c r="K133" s="163" t="s">
        <v>1883</v>
      </c>
      <c r="L133" s="228"/>
      <c r="M133" s="225"/>
      <c r="N133" s="225"/>
      <c r="O133" s="225"/>
      <c r="P133" s="225"/>
      <c r="Q133" s="225"/>
      <c r="R133" s="225"/>
      <c r="S133" s="225"/>
      <c r="T133" s="225"/>
      <c r="U133" s="225"/>
      <c r="V133" s="225"/>
      <c r="W133" s="225"/>
    </row>
    <row r="134" spans="1:23" s="208" customFormat="1" ht="74.25" customHeight="1">
      <c r="A134" s="163" t="s">
        <v>1024</v>
      </c>
      <c r="B134" s="163" t="s">
        <v>650</v>
      </c>
      <c r="C134" s="163" t="s">
        <v>2641</v>
      </c>
      <c r="D134" s="163" t="s">
        <v>657</v>
      </c>
      <c r="E134" s="163" t="s">
        <v>2433</v>
      </c>
      <c r="F134" s="163">
        <v>2016</v>
      </c>
      <c r="G134" s="219">
        <v>41659</v>
      </c>
      <c r="H134" s="219">
        <v>42389</v>
      </c>
      <c r="I134" s="219">
        <v>42529</v>
      </c>
      <c r="J134" s="163" t="s">
        <v>898</v>
      </c>
      <c r="K134" s="163" t="s">
        <v>2387</v>
      </c>
      <c r="L134" s="228"/>
      <c r="M134" s="225"/>
      <c r="N134" s="225"/>
      <c r="O134" s="225"/>
      <c r="P134" s="225"/>
      <c r="Q134" s="225"/>
      <c r="R134" s="225"/>
      <c r="S134" s="225"/>
      <c r="T134" s="225"/>
      <c r="U134" s="225"/>
      <c r="V134" s="225"/>
      <c r="W134" s="225"/>
    </row>
    <row r="135" spans="1:23" s="208" customFormat="1" ht="74.25" customHeight="1">
      <c r="A135" s="163" t="s">
        <v>1020</v>
      </c>
      <c r="B135" s="163" t="s">
        <v>650</v>
      </c>
      <c r="C135" s="163" t="s">
        <v>2645</v>
      </c>
      <c r="D135" s="163" t="s">
        <v>654</v>
      </c>
      <c r="E135" s="163" t="s">
        <v>2440</v>
      </c>
      <c r="F135" s="163">
        <v>2017</v>
      </c>
      <c r="G135" s="219">
        <v>40891</v>
      </c>
      <c r="H135" s="219">
        <v>41622</v>
      </c>
      <c r="I135" s="219">
        <v>42895</v>
      </c>
      <c r="J135" s="163" t="s">
        <v>892</v>
      </c>
      <c r="K135" s="163" t="s">
        <v>2487</v>
      </c>
      <c r="L135" s="228"/>
      <c r="M135" s="225"/>
      <c r="N135" s="225"/>
      <c r="O135" s="225"/>
      <c r="P135" s="225"/>
      <c r="Q135" s="225"/>
      <c r="R135" s="225"/>
      <c r="S135" s="225"/>
      <c r="T135" s="225"/>
      <c r="U135" s="225"/>
      <c r="V135" s="225"/>
      <c r="W135" s="225"/>
    </row>
    <row r="136" spans="1:23" s="208" customFormat="1" ht="74.25" customHeight="1">
      <c r="A136" s="163" t="s">
        <v>1023</v>
      </c>
      <c r="B136" s="163" t="s">
        <v>650</v>
      </c>
      <c r="C136" s="163" t="s">
        <v>2645</v>
      </c>
      <c r="D136" s="163" t="s">
        <v>654</v>
      </c>
      <c r="E136" s="163" t="s">
        <v>2409</v>
      </c>
      <c r="F136" s="163">
        <v>2018</v>
      </c>
      <c r="G136" s="219">
        <v>42387</v>
      </c>
      <c r="H136" s="219">
        <v>43118</v>
      </c>
      <c r="I136" s="219">
        <v>43118</v>
      </c>
      <c r="J136" s="163" t="s">
        <v>687</v>
      </c>
      <c r="K136" s="163" t="s">
        <v>1856</v>
      </c>
      <c r="L136" s="228"/>
      <c r="M136" s="225"/>
      <c r="N136" s="225"/>
      <c r="O136" s="225"/>
      <c r="P136" s="225"/>
      <c r="Q136" s="225"/>
      <c r="R136" s="225"/>
      <c r="S136" s="225"/>
      <c r="T136" s="225"/>
      <c r="U136" s="225"/>
      <c r="V136" s="225"/>
      <c r="W136" s="225"/>
    </row>
    <row r="137" spans="1:23" s="208" customFormat="1" ht="74.25" customHeight="1">
      <c r="A137" s="163" t="s">
        <v>1020</v>
      </c>
      <c r="B137" s="163" t="s">
        <v>650</v>
      </c>
      <c r="C137" s="163" t="s">
        <v>145</v>
      </c>
      <c r="D137" s="163" t="s">
        <v>652</v>
      </c>
      <c r="E137" s="163" t="s">
        <v>2417</v>
      </c>
      <c r="F137" s="163">
        <v>2013</v>
      </c>
      <c r="G137" s="219">
        <v>40940</v>
      </c>
      <c r="H137" s="219">
        <v>41306</v>
      </c>
      <c r="I137" s="219">
        <v>41374</v>
      </c>
      <c r="J137" s="163" t="s">
        <v>739</v>
      </c>
      <c r="K137" s="163" t="s">
        <v>2280</v>
      </c>
      <c r="L137" s="228"/>
      <c r="M137" s="225"/>
      <c r="N137" s="225"/>
      <c r="O137" s="225"/>
      <c r="P137" s="225"/>
      <c r="Q137" s="225"/>
      <c r="R137" s="225"/>
      <c r="S137" s="225"/>
      <c r="T137" s="225"/>
      <c r="U137" s="225"/>
      <c r="V137" s="225"/>
      <c r="W137" s="225"/>
    </row>
    <row r="138" spans="1:23" s="208" customFormat="1" ht="74.25" customHeight="1">
      <c r="A138" s="163" t="s">
        <v>1022</v>
      </c>
      <c r="B138" s="163" t="s">
        <v>650</v>
      </c>
      <c r="C138" s="163" t="s">
        <v>2641</v>
      </c>
      <c r="D138" s="163" t="s">
        <v>657</v>
      </c>
      <c r="E138" s="163" t="s">
        <v>1190</v>
      </c>
      <c r="F138" s="163">
        <v>2017</v>
      </c>
      <c r="G138" s="219">
        <v>42036</v>
      </c>
      <c r="H138" s="219">
        <v>42401</v>
      </c>
      <c r="I138" s="219">
        <v>43038</v>
      </c>
      <c r="J138" s="163" t="s">
        <v>823</v>
      </c>
      <c r="K138" s="163" t="s">
        <v>2334</v>
      </c>
      <c r="L138" s="228"/>
      <c r="M138" s="225"/>
      <c r="N138" s="225"/>
      <c r="O138" s="225"/>
      <c r="P138" s="225"/>
      <c r="Q138" s="225"/>
      <c r="R138" s="225"/>
      <c r="S138" s="225"/>
      <c r="T138" s="225"/>
      <c r="U138" s="225"/>
      <c r="V138" s="225"/>
      <c r="W138" s="225"/>
    </row>
    <row r="139" spans="1:23" s="208" customFormat="1" ht="74.25" customHeight="1">
      <c r="A139" s="163" t="s">
        <v>1185</v>
      </c>
      <c r="B139" s="163"/>
      <c r="C139" s="163" t="s">
        <v>2641</v>
      </c>
      <c r="D139" s="163" t="s">
        <v>1196</v>
      </c>
      <c r="E139" s="163" t="s">
        <v>1189</v>
      </c>
      <c r="F139" s="163">
        <v>2014</v>
      </c>
      <c r="G139" s="220">
        <v>2014</v>
      </c>
      <c r="H139" s="163"/>
      <c r="I139" s="163"/>
      <c r="J139" s="163" t="s">
        <v>1161</v>
      </c>
      <c r="K139" s="163" t="s">
        <v>2457</v>
      </c>
      <c r="L139" s="228"/>
      <c r="M139" s="225"/>
      <c r="N139" s="225"/>
      <c r="O139" s="225"/>
      <c r="P139" s="225"/>
      <c r="Q139" s="225"/>
      <c r="R139" s="225"/>
      <c r="S139" s="225"/>
      <c r="T139" s="225"/>
      <c r="U139" s="225"/>
      <c r="V139" s="225"/>
      <c r="W139" s="225"/>
    </row>
    <row r="140" spans="1:23" s="208" customFormat="1" ht="74.25" customHeight="1">
      <c r="A140" s="163" t="s">
        <v>1185</v>
      </c>
      <c r="B140" s="163"/>
      <c r="C140" s="163" t="s">
        <v>145</v>
      </c>
      <c r="D140" s="163" t="s">
        <v>1194</v>
      </c>
      <c r="E140" s="163" t="s">
        <v>1190</v>
      </c>
      <c r="F140" s="163">
        <v>2017</v>
      </c>
      <c r="G140" s="220">
        <v>2017</v>
      </c>
      <c r="H140" s="163"/>
      <c r="I140" s="163"/>
      <c r="J140" s="163" t="s">
        <v>1140</v>
      </c>
      <c r="K140" s="163" t="s">
        <v>1855</v>
      </c>
      <c r="L140" s="228"/>
      <c r="M140" s="225"/>
      <c r="N140" s="225"/>
      <c r="O140" s="225"/>
      <c r="P140" s="225"/>
      <c r="Q140" s="225"/>
      <c r="R140" s="225"/>
      <c r="S140" s="225"/>
      <c r="T140" s="225"/>
      <c r="U140" s="225"/>
      <c r="V140" s="225"/>
      <c r="W140" s="225"/>
    </row>
    <row r="141" spans="1:23" s="208" customFormat="1" ht="74.25" customHeight="1">
      <c r="A141" s="163" t="s">
        <v>1022</v>
      </c>
      <c r="B141" s="163" t="s">
        <v>650</v>
      </c>
      <c r="C141" s="163" t="s">
        <v>145</v>
      </c>
      <c r="D141" s="163" t="s">
        <v>660</v>
      </c>
      <c r="E141" s="163" t="s">
        <v>1190</v>
      </c>
      <c r="F141" s="163">
        <v>2017</v>
      </c>
      <c r="G141" s="219">
        <v>42387</v>
      </c>
      <c r="H141" s="219">
        <v>42753</v>
      </c>
      <c r="I141" s="219">
        <v>42987</v>
      </c>
      <c r="J141" s="163" t="s">
        <v>678</v>
      </c>
      <c r="K141" s="163" t="s">
        <v>1855</v>
      </c>
      <c r="L141" s="228"/>
      <c r="M141" s="225"/>
      <c r="N141" s="225"/>
      <c r="O141" s="225"/>
      <c r="P141" s="225"/>
      <c r="Q141" s="225"/>
      <c r="R141" s="225"/>
      <c r="S141" s="225"/>
      <c r="T141" s="225"/>
      <c r="U141" s="225"/>
      <c r="V141" s="225"/>
      <c r="W141" s="225"/>
    </row>
    <row r="142" spans="1:23" s="208" customFormat="1" ht="74.25" customHeight="1">
      <c r="A142" s="163" t="s">
        <v>1020</v>
      </c>
      <c r="B142" s="163" t="s">
        <v>650</v>
      </c>
      <c r="C142" s="163" t="s">
        <v>145</v>
      </c>
      <c r="D142" s="163" t="s">
        <v>660</v>
      </c>
      <c r="E142" s="163" t="s">
        <v>2440</v>
      </c>
      <c r="F142" s="163">
        <v>2017</v>
      </c>
      <c r="G142" s="219">
        <v>40891</v>
      </c>
      <c r="H142" s="219">
        <v>41622</v>
      </c>
      <c r="I142" s="219">
        <v>42895</v>
      </c>
      <c r="J142" s="163" t="s">
        <v>888</v>
      </c>
      <c r="K142" s="163" t="s">
        <v>1877</v>
      </c>
      <c r="L142" s="228"/>
      <c r="M142" s="225"/>
      <c r="N142" s="225"/>
      <c r="O142" s="225"/>
      <c r="P142" s="225"/>
      <c r="Q142" s="225"/>
      <c r="R142" s="225"/>
      <c r="S142" s="225"/>
      <c r="T142" s="225"/>
      <c r="U142" s="225"/>
      <c r="V142" s="225"/>
      <c r="W142" s="225"/>
    </row>
    <row r="143" spans="1:23" s="208" customFormat="1" ht="74.25" customHeight="1">
      <c r="A143" s="163" t="s">
        <v>1024</v>
      </c>
      <c r="B143" s="163" t="s">
        <v>650</v>
      </c>
      <c r="C143" s="163" t="s">
        <v>145</v>
      </c>
      <c r="D143" s="163" t="s">
        <v>655</v>
      </c>
      <c r="E143" s="163" t="s">
        <v>2433</v>
      </c>
      <c r="F143" s="163">
        <v>2016</v>
      </c>
      <c r="G143" s="219">
        <v>41659</v>
      </c>
      <c r="H143" s="219">
        <v>42389</v>
      </c>
      <c r="I143" s="219">
        <v>42529</v>
      </c>
      <c r="J143" s="163" t="s">
        <v>901</v>
      </c>
      <c r="K143" s="163" t="s">
        <v>2390</v>
      </c>
      <c r="L143" s="228"/>
      <c r="M143" s="225"/>
      <c r="N143" s="225"/>
      <c r="O143" s="225"/>
      <c r="P143" s="225"/>
      <c r="Q143" s="225"/>
      <c r="R143" s="225"/>
      <c r="S143" s="225"/>
      <c r="T143" s="225"/>
      <c r="U143" s="225"/>
      <c r="V143" s="225"/>
      <c r="W143" s="225"/>
    </row>
    <row r="144" spans="1:23" s="208" customFormat="1" ht="74.25" customHeight="1">
      <c r="A144" s="163" t="s">
        <v>1023</v>
      </c>
      <c r="B144" s="163" t="s">
        <v>650</v>
      </c>
      <c r="C144" s="163" t="s">
        <v>2641</v>
      </c>
      <c r="D144" s="163" t="s">
        <v>658</v>
      </c>
      <c r="E144" s="163" t="s">
        <v>1186</v>
      </c>
      <c r="F144" s="163">
        <v>2016</v>
      </c>
      <c r="G144" s="219">
        <v>41066</v>
      </c>
      <c r="H144" s="219">
        <v>42161</v>
      </c>
      <c r="I144" s="219">
        <v>42636</v>
      </c>
      <c r="J144" s="163" t="s">
        <v>790</v>
      </c>
      <c r="K144" s="163" t="s">
        <v>1869</v>
      </c>
      <c r="L144" s="228"/>
      <c r="M144" s="225"/>
      <c r="N144" s="225"/>
      <c r="O144" s="225"/>
      <c r="P144" s="225"/>
      <c r="Q144" s="225"/>
      <c r="R144" s="225"/>
      <c r="S144" s="225"/>
      <c r="T144" s="225"/>
      <c r="U144" s="225"/>
      <c r="V144" s="225"/>
      <c r="W144" s="225"/>
    </row>
    <row r="145" spans="1:23" s="208" customFormat="1" ht="74.25" customHeight="1">
      <c r="A145" s="163" t="s">
        <v>1023</v>
      </c>
      <c r="B145" s="163" t="s">
        <v>650</v>
      </c>
      <c r="C145" s="163" t="s">
        <v>2641</v>
      </c>
      <c r="D145" s="163" t="s">
        <v>658</v>
      </c>
      <c r="E145" s="163" t="s">
        <v>1186</v>
      </c>
      <c r="F145" s="163">
        <v>2016</v>
      </c>
      <c r="G145" s="219">
        <v>41066</v>
      </c>
      <c r="H145" s="219">
        <v>42161</v>
      </c>
      <c r="I145" s="219">
        <v>42636</v>
      </c>
      <c r="J145" s="163" t="s">
        <v>790</v>
      </c>
      <c r="K145" s="163" t="s">
        <v>1869</v>
      </c>
      <c r="L145" s="228"/>
      <c r="M145" s="225"/>
      <c r="N145" s="225"/>
      <c r="O145" s="225"/>
      <c r="P145" s="225"/>
      <c r="Q145" s="225"/>
      <c r="R145" s="225"/>
      <c r="S145" s="225"/>
      <c r="T145" s="225"/>
      <c r="U145" s="225"/>
      <c r="V145" s="225"/>
      <c r="W145" s="225"/>
    </row>
    <row r="146" spans="1:23" s="208" customFormat="1" ht="74.25" customHeight="1">
      <c r="A146" s="163" t="s">
        <v>1023</v>
      </c>
      <c r="B146" s="163" t="s">
        <v>650</v>
      </c>
      <c r="C146" s="163" t="s">
        <v>145</v>
      </c>
      <c r="D146" s="163" t="s">
        <v>652</v>
      </c>
      <c r="E146" s="163" t="s">
        <v>2412</v>
      </c>
      <c r="F146" s="163">
        <v>2014</v>
      </c>
      <c r="G146" s="219">
        <v>41334</v>
      </c>
      <c r="H146" s="219">
        <v>41699</v>
      </c>
      <c r="I146" s="219">
        <v>41796</v>
      </c>
      <c r="J146" s="163" t="s">
        <v>697</v>
      </c>
      <c r="K146" s="163" t="s">
        <v>1861</v>
      </c>
      <c r="L146" s="228"/>
      <c r="M146" s="225"/>
      <c r="N146" s="225"/>
      <c r="O146" s="225"/>
      <c r="P146" s="225"/>
      <c r="Q146" s="225"/>
      <c r="R146" s="225"/>
      <c r="S146" s="225"/>
      <c r="T146" s="225"/>
      <c r="U146" s="225"/>
      <c r="V146" s="225"/>
      <c r="W146" s="225"/>
    </row>
    <row r="147" spans="1:23" s="208" customFormat="1" ht="74.25" customHeight="1">
      <c r="A147" s="163" t="s">
        <v>1019</v>
      </c>
      <c r="B147" s="163" t="s">
        <v>650</v>
      </c>
      <c r="C147" s="163" t="s">
        <v>145</v>
      </c>
      <c r="D147" s="163" t="s">
        <v>652</v>
      </c>
      <c r="E147" s="163" t="s">
        <v>2422</v>
      </c>
      <c r="F147" s="163">
        <v>2013</v>
      </c>
      <c r="G147" s="219">
        <v>40940</v>
      </c>
      <c r="H147" s="219">
        <v>41306</v>
      </c>
      <c r="I147" s="219">
        <v>41374</v>
      </c>
      <c r="J147" s="163" t="s">
        <v>760</v>
      </c>
      <c r="K147" s="163" t="s">
        <v>2298</v>
      </c>
      <c r="L147" s="228"/>
      <c r="M147" s="225"/>
      <c r="N147" s="225"/>
      <c r="O147" s="225"/>
      <c r="P147" s="225"/>
      <c r="Q147" s="225"/>
      <c r="R147" s="225"/>
      <c r="S147" s="225"/>
      <c r="T147" s="225"/>
      <c r="U147" s="225"/>
      <c r="V147" s="225"/>
      <c r="W147" s="225"/>
    </row>
    <row r="148" spans="1:23" s="208" customFormat="1" ht="74.25" customHeight="1">
      <c r="A148" s="163" t="s">
        <v>1026</v>
      </c>
      <c r="B148" s="163" t="s">
        <v>650</v>
      </c>
      <c r="C148" s="163" t="s">
        <v>2641</v>
      </c>
      <c r="D148" s="163" t="s">
        <v>657</v>
      </c>
      <c r="E148" s="163" t="s">
        <v>1191</v>
      </c>
      <c r="F148" s="163">
        <v>2018</v>
      </c>
      <c r="G148" s="219">
        <v>42387</v>
      </c>
      <c r="H148" s="219">
        <v>43118</v>
      </c>
      <c r="I148" s="219">
        <v>43161</v>
      </c>
      <c r="J148" s="163" t="s">
        <v>769</v>
      </c>
      <c r="K148" s="163" t="s">
        <v>2482</v>
      </c>
      <c r="L148" s="228"/>
      <c r="M148" s="225"/>
      <c r="N148" s="225"/>
      <c r="O148" s="225"/>
      <c r="P148" s="225"/>
      <c r="Q148" s="225"/>
      <c r="R148" s="225"/>
      <c r="S148" s="225"/>
      <c r="T148" s="225"/>
      <c r="U148" s="225"/>
      <c r="V148" s="225"/>
      <c r="W148" s="225"/>
    </row>
    <row r="149" spans="1:23" s="208" customFormat="1" ht="74.25" customHeight="1">
      <c r="A149" s="163" t="s">
        <v>1185</v>
      </c>
      <c r="B149" s="163"/>
      <c r="C149" s="163" t="s">
        <v>145</v>
      </c>
      <c r="D149" s="163" t="s">
        <v>1194</v>
      </c>
      <c r="E149" s="163" t="s">
        <v>1191</v>
      </c>
      <c r="F149" s="163">
        <v>2016</v>
      </c>
      <c r="G149" s="220">
        <v>2016</v>
      </c>
      <c r="H149" s="163"/>
      <c r="I149" s="163"/>
      <c r="J149" s="163" t="s">
        <v>1143</v>
      </c>
      <c r="K149" s="163" t="s">
        <v>1884</v>
      </c>
      <c r="L149" s="228"/>
      <c r="M149" s="225"/>
      <c r="N149" s="225"/>
      <c r="O149" s="225"/>
      <c r="P149" s="225"/>
      <c r="Q149" s="225"/>
      <c r="R149" s="225"/>
      <c r="S149" s="225"/>
      <c r="T149" s="225"/>
      <c r="U149" s="225"/>
      <c r="V149" s="225"/>
      <c r="W149" s="225"/>
    </row>
    <row r="150" spans="1:23" s="208" customFormat="1" ht="74.25" customHeight="1">
      <c r="A150" s="163" t="s">
        <v>1022</v>
      </c>
      <c r="B150" s="163" t="s">
        <v>650</v>
      </c>
      <c r="C150" s="163" t="s">
        <v>2641</v>
      </c>
      <c r="D150" s="163" t="s">
        <v>657</v>
      </c>
      <c r="E150" s="163" t="s">
        <v>2400</v>
      </c>
      <c r="F150" s="163">
        <v>2015</v>
      </c>
      <c r="G150" s="219">
        <v>41641</v>
      </c>
      <c r="H150" s="219">
        <v>42006</v>
      </c>
      <c r="I150" s="219">
        <v>42158</v>
      </c>
      <c r="J150" s="163" t="s">
        <v>673</v>
      </c>
      <c r="K150" s="163" t="s">
        <v>2232</v>
      </c>
      <c r="L150" s="228"/>
      <c r="M150" s="225"/>
      <c r="N150" s="225"/>
      <c r="O150" s="225"/>
      <c r="P150" s="225"/>
      <c r="Q150" s="225"/>
      <c r="R150" s="225"/>
      <c r="S150" s="225"/>
      <c r="T150" s="225"/>
      <c r="U150" s="225"/>
      <c r="V150" s="225"/>
      <c r="W150" s="225"/>
    </row>
    <row r="151" spans="1:23" s="208" customFormat="1" ht="74.25" customHeight="1">
      <c r="A151" s="163" t="s">
        <v>1022</v>
      </c>
      <c r="B151" s="163" t="s">
        <v>650</v>
      </c>
      <c r="C151" s="163" t="s">
        <v>2641</v>
      </c>
      <c r="D151" s="163" t="s">
        <v>657</v>
      </c>
      <c r="E151" s="163" t="s">
        <v>2401</v>
      </c>
      <c r="F151" s="163">
        <v>2015</v>
      </c>
      <c r="G151" s="219">
        <v>41641</v>
      </c>
      <c r="H151" s="219">
        <v>42006</v>
      </c>
      <c r="I151" s="219">
        <v>42158</v>
      </c>
      <c r="J151" s="163" t="s">
        <v>673</v>
      </c>
      <c r="K151" s="163" t="s">
        <v>2232</v>
      </c>
      <c r="L151" s="228"/>
      <c r="M151" s="225"/>
      <c r="N151" s="225"/>
      <c r="O151" s="225"/>
      <c r="P151" s="225"/>
      <c r="Q151" s="225"/>
      <c r="R151" s="225"/>
      <c r="S151" s="225"/>
      <c r="T151" s="225"/>
      <c r="U151" s="225"/>
      <c r="V151" s="225"/>
      <c r="W151" s="225"/>
    </row>
    <row r="152" spans="1:23" s="208" customFormat="1" ht="74.25" customHeight="1">
      <c r="A152" s="163" t="s">
        <v>1022</v>
      </c>
      <c r="B152" s="163" t="s">
        <v>650</v>
      </c>
      <c r="C152" s="163" t="s">
        <v>2641</v>
      </c>
      <c r="D152" s="163" t="s">
        <v>657</v>
      </c>
      <c r="E152" s="163" t="s">
        <v>2402</v>
      </c>
      <c r="F152" s="163">
        <v>2015</v>
      </c>
      <c r="G152" s="219">
        <v>41641</v>
      </c>
      <c r="H152" s="219">
        <v>42006</v>
      </c>
      <c r="I152" s="219">
        <v>42158</v>
      </c>
      <c r="J152" s="163" t="s">
        <v>673</v>
      </c>
      <c r="K152" s="163" t="s">
        <v>2232</v>
      </c>
      <c r="L152" s="228"/>
      <c r="M152" s="225"/>
      <c r="N152" s="225"/>
      <c r="O152" s="225"/>
      <c r="P152" s="225"/>
      <c r="Q152" s="225"/>
      <c r="R152" s="225"/>
      <c r="S152" s="225"/>
      <c r="T152" s="225"/>
      <c r="U152" s="225"/>
      <c r="V152" s="225"/>
      <c r="W152" s="225"/>
    </row>
    <row r="153" spans="1:23" s="208" customFormat="1" ht="74.25" customHeight="1">
      <c r="A153" s="163" t="s">
        <v>1022</v>
      </c>
      <c r="B153" s="163" t="s">
        <v>650</v>
      </c>
      <c r="C153" s="163" t="s">
        <v>2641</v>
      </c>
      <c r="D153" s="163" t="s">
        <v>657</v>
      </c>
      <c r="E153" s="163" t="s">
        <v>2403</v>
      </c>
      <c r="F153" s="163">
        <v>2015</v>
      </c>
      <c r="G153" s="219">
        <v>41641</v>
      </c>
      <c r="H153" s="219">
        <v>42006</v>
      </c>
      <c r="I153" s="219">
        <v>42158</v>
      </c>
      <c r="J153" s="163" t="s">
        <v>673</v>
      </c>
      <c r="K153" s="163" t="s">
        <v>2232</v>
      </c>
      <c r="L153" s="228"/>
      <c r="M153" s="225"/>
      <c r="N153" s="225"/>
      <c r="O153" s="225"/>
      <c r="P153" s="225"/>
      <c r="Q153" s="225"/>
      <c r="R153" s="225"/>
      <c r="S153" s="225"/>
      <c r="T153" s="225"/>
      <c r="U153" s="225"/>
      <c r="V153" s="225"/>
      <c r="W153" s="225"/>
    </row>
    <row r="154" spans="1:23" s="208" customFormat="1" ht="74.25" customHeight="1">
      <c r="A154" s="163" t="s">
        <v>1022</v>
      </c>
      <c r="B154" s="163" t="s">
        <v>650</v>
      </c>
      <c r="C154" s="163" t="s">
        <v>2641</v>
      </c>
      <c r="D154" s="163" t="s">
        <v>657</v>
      </c>
      <c r="E154" s="163" t="s">
        <v>2423</v>
      </c>
      <c r="F154" s="163">
        <v>2014</v>
      </c>
      <c r="G154" s="219">
        <v>41334</v>
      </c>
      <c r="H154" s="219">
        <v>41699</v>
      </c>
      <c r="I154" s="219">
        <v>41803</v>
      </c>
      <c r="J154" s="163" t="s">
        <v>762</v>
      </c>
      <c r="K154" s="163" t="s">
        <v>2300</v>
      </c>
      <c r="L154" s="228"/>
      <c r="M154" s="225"/>
      <c r="N154" s="225"/>
      <c r="O154" s="225"/>
      <c r="P154" s="225"/>
      <c r="Q154" s="225"/>
      <c r="R154" s="225"/>
      <c r="S154" s="225"/>
      <c r="T154" s="225"/>
      <c r="U154" s="225"/>
      <c r="V154" s="225"/>
      <c r="W154" s="225"/>
    </row>
    <row r="155" spans="1:23" s="208" customFormat="1" ht="74.25" customHeight="1">
      <c r="A155" s="163" t="s">
        <v>1022</v>
      </c>
      <c r="B155" s="163" t="s">
        <v>650</v>
      </c>
      <c r="C155" s="163" t="s">
        <v>145</v>
      </c>
      <c r="D155" s="163" t="s">
        <v>652</v>
      </c>
      <c r="E155" s="163" t="s">
        <v>2423</v>
      </c>
      <c r="F155" s="163">
        <v>2014</v>
      </c>
      <c r="G155" s="219">
        <v>41334</v>
      </c>
      <c r="H155" s="219">
        <v>41699</v>
      </c>
      <c r="I155" s="219">
        <v>41803</v>
      </c>
      <c r="J155" s="163" t="s">
        <v>761</v>
      </c>
      <c r="K155" s="163" t="s">
        <v>2299</v>
      </c>
      <c r="L155" s="228"/>
      <c r="M155" s="225"/>
      <c r="N155" s="225"/>
      <c r="O155" s="225"/>
      <c r="P155" s="225"/>
      <c r="Q155" s="225"/>
      <c r="R155" s="225"/>
      <c r="S155" s="225"/>
      <c r="T155" s="225"/>
      <c r="U155" s="225"/>
      <c r="V155" s="225"/>
      <c r="W155" s="225"/>
    </row>
    <row r="156" spans="1:23" s="208" customFormat="1" ht="74.25" customHeight="1">
      <c r="A156" s="163" t="s">
        <v>1185</v>
      </c>
      <c r="B156" s="163"/>
      <c r="C156" s="163" t="s">
        <v>145</v>
      </c>
      <c r="D156" s="163" t="s">
        <v>1197</v>
      </c>
      <c r="E156" s="163" t="s">
        <v>1189</v>
      </c>
      <c r="F156" s="163">
        <v>2013</v>
      </c>
      <c r="G156" s="220">
        <v>2013</v>
      </c>
      <c r="H156" s="163"/>
      <c r="I156" s="163"/>
      <c r="J156" s="163" t="s">
        <v>1148</v>
      </c>
      <c r="K156" s="163" t="s">
        <v>2447</v>
      </c>
      <c r="L156" s="228"/>
      <c r="M156" s="225"/>
      <c r="N156" s="225"/>
      <c r="O156" s="225"/>
      <c r="P156" s="225"/>
      <c r="Q156" s="225"/>
      <c r="R156" s="225"/>
      <c r="S156" s="225"/>
      <c r="T156" s="225"/>
      <c r="U156" s="225"/>
      <c r="V156" s="225"/>
      <c r="W156" s="225"/>
    </row>
    <row r="157" spans="1:23" s="208" customFormat="1" ht="74.25" customHeight="1">
      <c r="A157" s="163" t="s">
        <v>1026</v>
      </c>
      <c r="B157" s="163" t="s">
        <v>650</v>
      </c>
      <c r="C157" s="163" t="s">
        <v>2646</v>
      </c>
      <c r="D157" s="163" t="s">
        <v>653</v>
      </c>
      <c r="E157" s="163" t="s">
        <v>1191</v>
      </c>
      <c r="F157" s="163">
        <v>2018</v>
      </c>
      <c r="G157" s="219">
        <v>42387</v>
      </c>
      <c r="H157" s="219">
        <v>43118</v>
      </c>
      <c r="I157" s="219">
        <v>43161</v>
      </c>
      <c r="J157" s="163" t="s">
        <v>768</v>
      </c>
      <c r="K157" s="163" t="s">
        <v>1864</v>
      </c>
      <c r="L157" s="228"/>
      <c r="M157" s="225"/>
      <c r="N157" s="225"/>
      <c r="O157" s="225"/>
      <c r="P157" s="225"/>
      <c r="Q157" s="225"/>
      <c r="R157" s="225"/>
      <c r="S157" s="225"/>
      <c r="T157" s="225"/>
      <c r="U157" s="225"/>
      <c r="V157" s="225"/>
      <c r="W157" s="225"/>
    </row>
    <row r="158" spans="1:23" s="208" customFormat="1" ht="74.25" customHeight="1">
      <c r="A158" s="163" t="s">
        <v>1026</v>
      </c>
      <c r="B158" s="163" t="s">
        <v>650</v>
      </c>
      <c r="C158" s="163" t="s">
        <v>2646</v>
      </c>
      <c r="D158" s="163" t="s">
        <v>653</v>
      </c>
      <c r="E158" s="163" t="s">
        <v>1191</v>
      </c>
      <c r="F158" s="163">
        <v>2018</v>
      </c>
      <c r="G158" s="219">
        <v>42387</v>
      </c>
      <c r="H158" s="219">
        <v>43118</v>
      </c>
      <c r="I158" s="219">
        <v>43161</v>
      </c>
      <c r="J158" s="163" t="s">
        <v>766</v>
      </c>
      <c r="K158" s="163" t="s">
        <v>1863</v>
      </c>
      <c r="L158" s="228"/>
      <c r="M158" s="225"/>
      <c r="N158" s="225"/>
      <c r="O158" s="225"/>
      <c r="P158" s="225"/>
      <c r="Q158" s="225"/>
      <c r="R158" s="225"/>
      <c r="S158" s="225"/>
      <c r="T158" s="225"/>
      <c r="U158" s="225"/>
      <c r="V158" s="225"/>
      <c r="W158" s="225"/>
    </row>
    <row r="159" spans="1:23" s="208" customFormat="1" ht="74.25" customHeight="1">
      <c r="A159" s="163" t="s">
        <v>1026</v>
      </c>
      <c r="B159" s="163" t="s">
        <v>650</v>
      </c>
      <c r="C159" s="163" t="s">
        <v>2641</v>
      </c>
      <c r="D159" s="163" t="s">
        <v>657</v>
      </c>
      <c r="E159" s="163" t="s">
        <v>1191</v>
      </c>
      <c r="F159" s="163">
        <v>2018</v>
      </c>
      <c r="G159" s="219">
        <v>42387</v>
      </c>
      <c r="H159" s="219">
        <v>43118</v>
      </c>
      <c r="I159" s="219">
        <v>43161</v>
      </c>
      <c r="J159" s="163" t="s">
        <v>766</v>
      </c>
      <c r="K159" s="163" t="s">
        <v>1863</v>
      </c>
      <c r="L159" s="228"/>
      <c r="M159" s="225"/>
      <c r="N159" s="225"/>
      <c r="O159" s="225"/>
      <c r="P159" s="225"/>
      <c r="Q159" s="225"/>
      <c r="R159" s="225"/>
      <c r="S159" s="225"/>
      <c r="T159" s="225"/>
      <c r="U159" s="225"/>
      <c r="V159" s="225"/>
      <c r="W159" s="225"/>
    </row>
    <row r="160" spans="1:23" s="208" customFormat="1" ht="74.25" customHeight="1">
      <c r="A160" s="163" t="s">
        <v>1026</v>
      </c>
      <c r="B160" s="163" t="s">
        <v>650</v>
      </c>
      <c r="C160" s="163" t="s">
        <v>2646</v>
      </c>
      <c r="D160" s="163" t="s">
        <v>653</v>
      </c>
      <c r="E160" s="163" t="s">
        <v>1191</v>
      </c>
      <c r="F160" s="163">
        <v>2018</v>
      </c>
      <c r="G160" s="219">
        <v>42387</v>
      </c>
      <c r="H160" s="219">
        <v>43118</v>
      </c>
      <c r="I160" s="219">
        <v>43161</v>
      </c>
      <c r="J160" s="163" t="s">
        <v>766</v>
      </c>
      <c r="K160" s="163" t="s">
        <v>1863</v>
      </c>
      <c r="L160" s="228"/>
      <c r="M160" s="225"/>
      <c r="N160" s="225"/>
      <c r="O160" s="225"/>
      <c r="P160" s="225"/>
      <c r="Q160" s="225"/>
      <c r="R160" s="225"/>
      <c r="S160" s="225"/>
      <c r="T160" s="225"/>
      <c r="U160" s="225"/>
      <c r="V160" s="225"/>
      <c r="W160" s="225"/>
    </row>
    <row r="161" spans="1:23" s="208" customFormat="1" ht="74.25" customHeight="1">
      <c r="A161" s="163" t="s">
        <v>1026</v>
      </c>
      <c r="B161" s="163" t="s">
        <v>650</v>
      </c>
      <c r="C161" s="163" t="s">
        <v>2641</v>
      </c>
      <c r="D161" s="163" t="s">
        <v>657</v>
      </c>
      <c r="E161" s="163" t="s">
        <v>1191</v>
      </c>
      <c r="F161" s="163">
        <v>2018</v>
      </c>
      <c r="G161" s="219">
        <v>42387</v>
      </c>
      <c r="H161" s="219">
        <v>43118</v>
      </c>
      <c r="I161" s="219">
        <v>43161</v>
      </c>
      <c r="J161" s="163" t="s">
        <v>764</v>
      </c>
      <c r="K161" s="163" t="s">
        <v>1862</v>
      </c>
      <c r="L161" s="228"/>
      <c r="M161" s="225"/>
      <c r="N161" s="225"/>
      <c r="O161" s="225"/>
      <c r="P161" s="225"/>
      <c r="Q161" s="225"/>
      <c r="R161" s="225"/>
      <c r="S161" s="225"/>
      <c r="T161" s="225"/>
      <c r="U161" s="225"/>
      <c r="V161" s="225"/>
      <c r="W161" s="225"/>
    </row>
    <row r="162" spans="1:23" s="208" customFormat="1" ht="74.25" customHeight="1">
      <c r="A162" s="163" t="s">
        <v>1185</v>
      </c>
      <c r="B162" s="163"/>
      <c r="C162" s="163" t="s">
        <v>145</v>
      </c>
      <c r="D162" s="163" t="s">
        <v>1198</v>
      </c>
      <c r="E162" s="163" t="s">
        <v>1188</v>
      </c>
      <c r="F162" s="163">
        <v>2014</v>
      </c>
      <c r="G162" s="220">
        <v>2014</v>
      </c>
      <c r="H162" s="163"/>
      <c r="I162" s="163"/>
      <c r="J162" s="163" t="s">
        <v>1155</v>
      </c>
      <c r="K162" s="163" t="s">
        <v>1888</v>
      </c>
      <c r="L162" s="228"/>
      <c r="M162" s="225"/>
      <c r="N162" s="225"/>
      <c r="O162" s="225"/>
      <c r="P162" s="225"/>
      <c r="Q162" s="225"/>
      <c r="R162" s="225"/>
      <c r="S162" s="225"/>
      <c r="T162" s="225"/>
      <c r="U162" s="225"/>
      <c r="V162" s="225"/>
      <c r="W162" s="225"/>
    </row>
    <row r="163" spans="1:23" s="208" customFormat="1" ht="74.25" customHeight="1">
      <c r="A163" s="163" t="s">
        <v>1185</v>
      </c>
      <c r="B163" s="163"/>
      <c r="C163" s="163" t="s">
        <v>145</v>
      </c>
      <c r="D163" s="163" t="s">
        <v>1198</v>
      </c>
      <c r="E163" s="163" t="s">
        <v>1186</v>
      </c>
      <c r="F163" s="163">
        <v>2014</v>
      </c>
      <c r="G163" s="220">
        <v>2014</v>
      </c>
      <c r="H163" s="163"/>
      <c r="I163" s="163"/>
      <c r="J163" s="163" t="s">
        <v>1153</v>
      </c>
      <c r="K163" s="163" t="s">
        <v>1887</v>
      </c>
      <c r="L163" s="228"/>
      <c r="M163" s="225"/>
      <c r="N163" s="225"/>
      <c r="O163" s="225"/>
      <c r="P163" s="225"/>
      <c r="Q163" s="225"/>
      <c r="R163" s="225"/>
      <c r="S163" s="225"/>
      <c r="T163" s="225"/>
      <c r="U163" s="225"/>
      <c r="V163" s="225"/>
      <c r="W163" s="225"/>
    </row>
    <row r="164" spans="1:23" s="208" customFormat="1" ht="74.25" customHeight="1">
      <c r="A164" s="163" t="s">
        <v>1023</v>
      </c>
      <c r="B164" s="163" t="s">
        <v>650</v>
      </c>
      <c r="C164" s="163" t="s">
        <v>145</v>
      </c>
      <c r="D164" s="163" t="s">
        <v>655</v>
      </c>
      <c r="E164" s="163" t="s">
        <v>2409</v>
      </c>
      <c r="F164" s="163">
        <v>2017</v>
      </c>
      <c r="G164" s="219">
        <v>41628</v>
      </c>
      <c r="H164" s="219">
        <v>42602</v>
      </c>
      <c r="I164" s="219">
        <v>42983</v>
      </c>
      <c r="J164" s="163" t="s">
        <v>827</v>
      </c>
      <c r="K164" s="163" t="s">
        <v>1874</v>
      </c>
      <c r="L164" s="228"/>
      <c r="M164" s="225"/>
      <c r="N164" s="225"/>
      <c r="O164" s="225"/>
      <c r="P164" s="225"/>
      <c r="Q164" s="225"/>
      <c r="R164" s="225"/>
      <c r="S164" s="225"/>
      <c r="T164" s="225"/>
      <c r="U164" s="225"/>
      <c r="V164" s="225"/>
      <c r="W164" s="225"/>
    </row>
    <row r="165" spans="1:23" s="208" customFormat="1" ht="74.25" customHeight="1">
      <c r="A165" s="163" t="s">
        <v>1023</v>
      </c>
      <c r="B165" s="163" t="s">
        <v>650</v>
      </c>
      <c r="C165" s="163" t="s">
        <v>2646</v>
      </c>
      <c r="D165" s="163" t="s">
        <v>653</v>
      </c>
      <c r="E165" s="163" t="s">
        <v>2409</v>
      </c>
      <c r="F165" s="163">
        <v>2017</v>
      </c>
      <c r="G165" s="219">
        <v>41628</v>
      </c>
      <c r="H165" s="219">
        <v>42602</v>
      </c>
      <c r="I165" s="219">
        <v>42983</v>
      </c>
      <c r="J165" s="163" t="s">
        <v>825</v>
      </c>
      <c r="K165" s="163" t="s">
        <v>2336</v>
      </c>
      <c r="L165" s="228"/>
      <c r="M165" s="225"/>
      <c r="N165" s="225"/>
      <c r="O165" s="225"/>
      <c r="P165" s="225"/>
      <c r="Q165" s="225"/>
      <c r="R165" s="225"/>
      <c r="S165" s="225"/>
      <c r="T165" s="225"/>
      <c r="U165" s="225"/>
      <c r="V165" s="225"/>
      <c r="W165" s="225"/>
    </row>
    <row r="166" spans="1:23" s="208" customFormat="1" ht="74.25" customHeight="1">
      <c r="A166" s="163" t="s">
        <v>1185</v>
      </c>
      <c r="B166" s="163"/>
      <c r="C166" s="163" t="s">
        <v>145</v>
      </c>
      <c r="D166" s="163" t="s">
        <v>1194</v>
      </c>
      <c r="E166" s="163" t="s">
        <v>1189</v>
      </c>
      <c r="F166" s="163">
        <v>2013</v>
      </c>
      <c r="G166" s="220">
        <v>2013</v>
      </c>
      <c r="H166" s="163"/>
      <c r="I166" s="163"/>
      <c r="J166" s="163" t="s">
        <v>1135</v>
      </c>
      <c r="K166" s="163" t="s">
        <v>1880</v>
      </c>
      <c r="L166" s="228"/>
      <c r="M166" s="225"/>
      <c r="N166" s="225"/>
      <c r="O166" s="225"/>
      <c r="P166" s="225"/>
      <c r="Q166" s="225"/>
      <c r="R166" s="225"/>
      <c r="S166" s="225"/>
      <c r="T166" s="225"/>
      <c r="U166" s="225"/>
      <c r="V166" s="225"/>
      <c r="W166" s="225"/>
    </row>
    <row r="167" spans="1:23" s="208" customFormat="1" ht="74.25" customHeight="1">
      <c r="A167" s="163" t="s">
        <v>1021</v>
      </c>
      <c r="B167" s="163" t="s">
        <v>650</v>
      </c>
      <c r="C167" s="163" t="s">
        <v>2641</v>
      </c>
      <c r="D167" s="163" t="s">
        <v>662</v>
      </c>
      <c r="E167" s="163" t="s">
        <v>1193</v>
      </c>
      <c r="F167" s="163">
        <v>2017</v>
      </c>
      <c r="G167" s="219">
        <v>42036</v>
      </c>
      <c r="H167" s="219">
        <v>42767</v>
      </c>
      <c r="I167" s="219">
        <v>42795</v>
      </c>
      <c r="J167" s="163" t="s">
        <v>776</v>
      </c>
      <c r="K167" s="163" t="s">
        <v>2305</v>
      </c>
      <c r="L167" s="228"/>
      <c r="M167" s="225"/>
      <c r="N167" s="225"/>
      <c r="O167" s="225"/>
      <c r="P167" s="225"/>
      <c r="Q167" s="225"/>
      <c r="R167" s="225"/>
      <c r="S167" s="225"/>
      <c r="T167" s="225"/>
      <c r="U167" s="225"/>
      <c r="V167" s="225"/>
      <c r="W167" s="225"/>
    </row>
    <row r="168" spans="1:23" s="208" customFormat="1" ht="74.25" customHeight="1">
      <c r="A168" s="163" t="s">
        <v>1185</v>
      </c>
      <c r="B168" s="163"/>
      <c r="C168" s="163" t="s">
        <v>2641</v>
      </c>
      <c r="D168" s="163" t="s">
        <v>1196</v>
      </c>
      <c r="E168" s="163" t="s">
        <v>1193</v>
      </c>
      <c r="F168" s="163">
        <v>2015</v>
      </c>
      <c r="G168" s="220">
        <v>2015</v>
      </c>
      <c r="H168" s="163"/>
      <c r="I168" s="163"/>
      <c r="J168" s="163" t="s">
        <v>1166</v>
      </c>
      <c r="K168" s="163" t="s">
        <v>1892</v>
      </c>
      <c r="L168" s="228"/>
      <c r="M168" s="225"/>
      <c r="N168" s="225"/>
      <c r="O168" s="225"/>
      <c r="P168" s="225"/>
      <c r="Q168" s="225"/>
      <c r="R168" s="225"/>
      <c r="S168" s="225"/>
      <c r="T168" s="225"/>
      <c r="U168" s="225"/>
      <c r="V168" s="225"/>
      <c r="W168" s="225"/>
    </row>
    <row r="169" spans="1:23" s="208" customFormat="1" ht="74.25" customHeight="1">
      <c r="A169" s="163" t="s">
        <v>1185</v>
      </c>
      <c r="B169" s="163"/>
      <c r="C169" s="163" t="s">
        <v>2641</v>
      </c>
      <c r="D169" s="163" t="s">
        <v>1196</v>
      </c>
      <c r="E169" s="163" t="s">
        <v>1189</v>
      </c>
      <c r="F169" s="163">
        <v>2015</v>
      </c>
      <c r="G169" s="220">
        <v>2015</v>
      </c>
      <c r="H169" s="163"/>
      <c r="I169" s="163"/>
      <c r="J169" s="163" t="s">
        <v>1168</v>
      </c>
      <c r="K169" s="163" t="s">
        <v>1894</v>
      </c>
      <c r="L169" s="228"/>
      <c r="M169" s="225"/>
      <c r="N169" s="225"/>
      <c r="O169" s="225"/>
      <c r="P169" s="225"/>
      <c r="Q169" s="225"/>
      <c r="R169" s="225"/>
      <c r="S169" s="225"/>
      <c r="T169" s="225"/>
      <c r="U169" s="225"/>
      <c r="V169" s="225"/>
      <c r="W169" s="225"/>
    </row>
    <row r="170" spans="1:23" s="208" customFormat="1" ht="74.25" customHeight="1">
      <c r="A170" s="163" t="s">
        <v>1317</v>
      </c>
      <c r="B170" s="163" t="s">
        <v>1318</v>
      </c>
      <c r="C170" s="163" t="s">
        <v>2643</v>
      </c>
      <c r="D170" s="163"/>
      <c r="E170" s="163" t="s">
        <v>2551</v>
      </c>
      <c r="F170" s="163">
        <v>2014</v>
      </c>
      <c r="G170" s="220"/>
      <c r="H170" s="163"/>
      <c r="I170" s="163" t="s">
        <v>1279</v>
      </c>
      <c r="J170" s="163" t="s">
        <v>1511</v>
      </c>
      <c r="K170" s="163" t="s">
        <v>1985</v>
      </c>
      <c r="L170" s="228"/>
      <c r="M170" s="225"/>
      <c r="N170" s="225"/>
      <c r="O170" s="225"/>
      <c r="P170" s="225"/>
      <c r="Q170" s="225"/>
      <c r="R170" s="225"/>
      <c r="S170" s="225"/>
      <c r="T170" s="225"/>
      <c r="U170" s="225"/>
      <c r="V170" s="225"/>
      <c r="W170" s="225"/>
    </row>
    <row r="171" spans="1:23" s="208" customFormat="1" ht="74.25" customHeight="1">
      <c r="A171" s="163" t="s">
        <v>1317</v>
      </c>
      <c r="B171" s="163" t="s">
        <v>1318</v>
      </c>
      <c r="C171" s="163" t="s">
        <v>2643</v>
      </c>
      <c r="D171" s="163"/>
      <c r="E171" s="163" t="s">
        <v>2551</v>
      </c>
      <c r="F171" s="163">
        <v>2014</v>
      </c>
      <c r="G171" s="220"/>
      <c r="H171" s="163"/>
      <c r="I171" s="163" t="s">
        <v>1280</v>
      </c>
      <c r="J171" s="163" t="s">
        <v>1512</v>
      </c>
      <c r="K171" s="163" t="s">
        <v>1986</v>
      </c>
      <c r="L171" s="228"/>
      <c r="M171" s="225"/>
      <c r="N171" s="225"/>
      <c r="O171" s="225"/>
      <c r="P171" s="225"/>
      <c r="Q171" s="225"/>
      <c r="R171" s="225"/>
      <c r="S171" s="225"/>
      <c r="T171" s="225"/>
      <c r="U171" s="225"/>
      <c r="V171" s="225"/>
      <c r="W171" s="225"/>
    </row>
    <row r="172" spans="1:23" s="208" customFormat="1" ht="74.25" customHeight="1">
      <c r="A172" s="163" t="s">
        <v>1317</v>
      </c>
      <c r="B172" s="163" t="s">
        <v>1318</v>
      </c>
      <c r="C172" s="163" t="s">
        <v>2643</v>
      </c>
      <c r="D172" s="163"/>
      <c r="E172" s="163" t="s">
        <v>2551</v>
      </c>
      <c r="F172" s="163">
        <v>2014</v>
      </c>
      <c r="G172" s="220"/>
      <c r="H172" s="163"/>
      <c r="I172" s="163" t="s">
        <v>1278</v>
      </c>
      <c r="J172" s="163" t="s">
        <v>1510</v>
      </c>
      <c r="K172" s="163" t="s">
        <v>1984</v>
      </c>
      <c r="L172" s="228"/>
      <c r="M172" s="225"/>
      <c r="N172" s="225"/>
      <c r="O172" s="225"/>
      <c r="P172" s="225"/>
      <c r="Q172" s="225"/>
      <c r="R172" s="225"/>
      <c r="S172" s="225"/>
      <c r="T172" s="225"/>
      <c r="U172" s="225"/>
      <c r="V172" s="225"/>
      <c r="W172" s="225"/>
    </row>
    <row r="173" spans="1:23" s="208" customFormat="1" ht="74.25" customHeight="1">
      <c r="A173" s="163" t="s">
        <v>1020</v>
      </c>
      <c r="B173" s="163" t="s">
        <v>650</v>
      </c>
      <c r="C173" s="163" t="s">
        <v>2642</v>
      </c>
      <c r="D173" s="163" t="s">
        <v>664</v>
      </c>
      <c r="E173" s="163" t="s">
        <v>2407</v>
      </c>
      <c r="F173" s="163">
        <v>2016</v>
      </c>
      <c r="G173" s="219">
        <v>41304</v>
      </c>
      <c r="H173" s="219">
        <v>42399</v>
      </c>
      <c r="I173" s="219">
        <v>42537</v>
      </c>
      <c r="J173" s="163" t="s">
        <v>721</v>
      </c>
      <c r="K173" s="163" t="s">
        <v>721</v>
      </c>
      <c r="L173" s="228"/>
      <c r="M173" s="225"/>
      <c r="N173" s="225"/>
      <c r="O173" s="225"/>
      <c r="P173" s="225"/>
      <c r="Q173" s="225"/>
      <c r="R173" s="225"/>
      <c r="S173" s="225"/>
      <c r="T173" s="225"/>
      <c r="U173" s="225"/>
      <c r="V173" s="225"/>
      <c r="W173" s="225"/>
    </row>
    <row r="174" spans="1:23" s="208" customFormat="1" ht="74.25" customHeight="1">
      <c r="A174" s="163" t="s">
        <v>1020</v>
      </c>
      <c r="B174" s="163" t="s">
        <v>650</v>
      </c>
      <c r="C174" s="163" t="s">
        <v>2641</v>
      </c>
      <c r="D174" s="163" t="s">
        <v>657</v>
      </c>
      <c r="E174" s="163" t="s">
        <v>2407</v>
      </c>
      <c r="F174" s="163">
        <v>2016</v>
      </c>
      <c r="G174" s="219">
        <v>41304</v>
      </c>
      <c r="H174" s="219">
        <v>42399</v>
      </c>
      <c r="I174" s="219">
        <v>42537</v>
      </c>
      <c r="J174" s="163" t="s">
        <v>735</v>
      </c>
      <c r="K174" s="163" t="s">
        <v>2277</v>
      </c>
      <c r="L174" s="228"/>
      <c r="M174" s="225"/>
      <c r="N174" s="225"/>
      <c r="O174" s="225"/>
      <c r="P174" s="225"/>
      <c r="Q174" s="225"/>
      <c r="R174" s="225"/>
      <c r="S174" s="225"/>
      <c r="T174" s="225"/>
      <c r="U174" s="225"/>
      <c r="V174" s="225"/>
      <c r="W174" s="225"/>
    </row>
    <row r="175" spans="1:23" s="208" customFormat="1" ht="74.25" customHeight="1">
      <c r="A175" s="163" t="s">
        <v>1024</v>
      </c>
      <c r="B175" s="163" t="s">
        <v>650</v>
      </c>
      <c r="C175" s="163" t="s">
        <v>150</v>
      </c>
      <c r="D175" s="163" t="s">
        <v>656</v>
      </c>
      <c r="E175" s="163" t="s">
        <v>2433</v>
      </c>
      <c r="F175" s="163">
        <v>2016</v>
      </c>
      <c r="G175" s="219">
        <v>41659</v>
      </c>
      <c r="H175" s="219">
        <v>42389</v>
      </c>
      <c r="I175" s="219">
        <v>42529</v>
      </c>
      <c r="J175" s="163" t="s">
        <v>900</v>
      </c>
      <c r="K175" s="163" t="s">
        <v>2389</v>
      </c>
      <c r="L175" s="228"/>
      <c r="M175" s="225"/>
      <c r="N175" s="225"/>
      <c r="O175" s="225"/>
      <c r="P175" s="225"/>
      <c r="Q175" s="225"/>
      <c r="R175" s="225"/>
      <c r="S175" s="225"/>
      <c r="T175" s="225"/>
      <c r="U175" s="225"/>
      <c r="V175" s="225"/>
      <c r="W175" s="225"/>
    </row>
    <row r="176" spans="1:23" s="208" customFormat="1" ht="74.25" customHeight="1">
      <c r="A176" s="163" t="s">
        <v>1026</v>
      </c>
      <c r="B176" s="163" t="s">
        <v>650</v>
      </c>
      <c r="C176" s="163" t="s">
        <v>145</v>
      </c>
      <c r="D176" s="163" t="s">
        <v>655</v>
      </c>
      <c r="E176" s="163" t="s">
        <v>1191</v>
      </c>
      <c r="F176" s="163">
        <v>2018</v>
      </c>
      <c r="G176" s="219">
        <v>42387</v>
      </c>
      <c r="H176" s="219">
        <v>43118</v>
      </c>
      <c r="I176" s="219">
        <v>43161</v>
      </c>
      <c r="J176" s="163" t="s">
        <v>767</v>
      </c>
      <c r="K176" s="163" t="s">
        <v>2303</v>
      </c>
      <c r="L176" s="228"/>
      <c r="M176" s="225"/>
      <c r="N176" s="225"/>
      <c r="O176" s="225"/>
      <c r="P176" s="225"/>
      <c r="Q176" s="225"/>
      <c r="R176" s="225"/>
      <c r="S176" s="225"/>
      <c r="T176" s="225"/>
      <c r="U176" s="225"/>
      <c r="V176" s="225"/>
      <c r="W176" s="225"/>
    </row>
    <row r="177" spans="1:23" s="208" customFormat="1" ht="74.25" customHeight="1">
      <c r="A177" s="163" t="s">
        <v>1020</v>
      </c>
      <c r="B177" s="163" t="s">
        <v>650</v>
      </c>
      <c r="C177" s="163" t="s">
        <v>2645</v>
      </c>
      <c r="D177" s="163" t="s">
        <v>654</v>
      </c>
      <c r="E177" s="163" t="s">
        <v>2407</v>
      </c>
      <c r="F177" s="163">
        <v>2017</v>
      </c>
      <c r="G177" s="219">
        <v>42387</v>
      </c>
      <c r="H177" s="219">
        <v>42934</v>
      </c>
      <c r="I177" s="219">
        <v>42958</v>
      </c>
      <c r="J177" s="163" t="s">
        <v>910</v>
      </c>
      <c r="K177" s="163" t="s">
        <v>2395</v>
      </c>
      <c r="L177" s="228"/>
      <c r="M177" s="225"/>
      <c r="N177" s="225"/>
      <c r="O177" s="225"/>
      <c r="P177" s="225"/>
      <c r="Q177" s="225"/>
      <c r="R177" s="225"/>
      <c r="S177" s="225"/>
      <c r="T177" s="225"/>
      <c r="U177" s="225"/>
      <c r="V177" s="225"/>
      <c r="W177" s="225"/>
    </row>
    <row r="178" spans="1:23" s="208" customFormat="1" ht="74.25" customHeight="1">
      <c r="A178" s="163" t="s">
        <v>1023</v>
      </c>
      <c r="B178" s="163" t="s">
        <v>650</v>
      </c>
      <c r="C178" s="163" t="s">
        <v>2645</v>
      </c>
      <c r="D178" s="163" t="s">
        <v>654</v>
      </c>
      <c r="E178" s="163" t="s">
        <v>2409</v>
      </c>
      <c r="F178" s="163">
        <v>2018</v>
      </c>
      <c r="G178" s="219">
        <v>42387</v>
      </c>
      <c r="H178" s="219">
        <v>43118</v>
      </c>
      <c r="I178" s="219">
        <v>43118</v>
      </c>
      <c r="J178" s="163" t="s">
        <v>689</v>
      </c>
      <c r="K178" s="163" t="s">
        <v>2244</v>
      </c>
      <c r="L178" s="228"/>
      <c r="M178" s="225"/>
      <c r="N178" s="225"/>
      <c r="O178" s="225"/>
      <c r="P178" s="225"/>
      <c r="Q178" s="225"/>
      <c r="R178" s="225"/>
      <c r="S178" s="225"/>
      <c r="T178" s="225"/>
      <c r="U178" s="225"/>
      <c r="V178" s="225"/>
      <c r="W178" s="225"/>
    </row>
    <row r="179" spans="1:23" s="208" customFormat="1" ht="74.25" customHeight="1">
      <c r="A179" s="163" t="s">
        <v>1020</v>
      </c>
      <c r="B179" s="163" t="s">
        <v>650</v>
      </c>
      <c r="C179" s="163" t="s">
        <v>2642</v>
      </c>
      <c r="D179" s="163" t="s">
        <v>664</v>
      </c>
      <c r="E179" s="163" t="s">
        <v>2407</v>
      </c>
      <c r="F179" s="163">
        <v>2016</v>
      </c>
      <c r="G179" s="219">
        <v>41304</v>
      </c>
      <c r="H179" s="219">
        <v>42399</v>
      </c>
      <c r="I179" s="219">
        <v>42537</v>
      </c>
      <c r="J179" s="163" t="s">
        <v>730</v>
      </c>
      <c r="K179" s="163" t="s">
        <v>2273</v>
      </c>
      <c r="L179" s="228"/>
      <c r="M179" s="225"/>
      <c r="N179" s="225"/>
      <c r="O179" s="225"/>
      <c r="P179" s="225"/>
      <c r="Q179" s="225"/>
      <c r="R179" s="225"/>
      <c r="S179" s="225"/>
      <c r="T179" s="225"/>
      <c r="U179" s="225"/>
      <c r="V179" s="225"/>
      <c r="W179" s="225"/>
    </row>
    <row r="180" spans="1:23" s="208" customFormat="1" ht="74.25" customHeight="1">
      <c r="A180" s="163" t="s">
        <v>1020</v>
      </c>
      <c r="B180" s="163" t="s">
        <v>650</v>
      </c>
      <c r="C180" s="163" t="s">
        <v>2645</v>
      </c>
      <c r="D180" s="163" t="s">
        <v>654</v>
      </c>
      <c r="E180" s="163" t="s">
        <v>2407</v>
      </c>
      <c r="F180" s="163">
        <v>2017</v>
      </c>
      <c r="G180" s="219">
        <v>42387</v>
      </c>
      <c r="H180" s="219">
        <v>42934</v>
      </c>
      <c r="I180" s="219">
        <v>42958</v>
      </c>
      <c r="J180" s="163" t="s">
        <v>912</v>
      </c>
      <c r="K180" s="163" t="s">
        <v>2397</v>
      </c>
      <c r="L180" s="228"/>
      <c r="M180" s="225"/>
      <c r="N180" s="225"/>
      <c r="O180" s="225"/>
      <c r="P180" s="225"/>
      <c r="Q180" s="225"/>
      <c r="R180" s="225"/>
      <c r="S180" s="225"/>
      <c r="T180" s="225"/>
      <c r="U180" s="225"/>
      <c r="V180" s="225"/>
      <c r="W180" s="225"/>
    </row>
    <row r="181" spans="1:23" s="208" customFormat="1" ht="74.25" customHeight="1">
      <c r="A181" s="163" t="s">
        <v>1020</v>
      </c>
      <c r="B181" s="163" t="s">
        <v>650</v>
      </c>
      <c r="C181" s="163" t="s">
        <v>145</v>
      </c>
      <c r="D181" s="163" t="s">
        <v>652</v>
      </c>
      <c r="E181" s="163" t="s">
        <v>2418</v>
      </c>
      <c r="F181" s="163">
        <v>2016</v>
      </c>
      <c r="G181" s="219">
        <v>42037</v>
      </c>
      <c r="H181" s="219">
        <v>42402</v>
      </c>
      <c r="I181" s="219">
        <v>42460</v>
      </c>
      <c r="J181" s="163" t="s">
        <v>865</v>
      </c>
      <c r="K181" s="163" t="s">
        <v>2363</v>
      </c>
      <c r="L181" s="228"/>
      <c r="M181" s="225"/>
      <c r="N181" s="225"/>
      <c r="O181" s="225"/>
      <c r="P181" s="225"/>
      <c r="Q181" s="225"/>
      <c r="R181" s="225"/>
      <c r="S181" s="225"/>
      <c r="T181" s="225"/>
      <c r="U181" s="225"/>
      <c r="V181" s="225"/>
      <c r="W181" s="225"/>
    </row>
    <row r="182" spans="1:23" s="208" customFormat="1" ht="74.25" customHeight="1">
      <c r="A182" s="163" t="s">
        <v>1019</v>
      </c>
      <c r="B182" s="163" t="s">
        <v>651</v>
      </c>
      <c r="C182" s="163" t="s">
        <v>2641</v>
      </c>
      <c r="D182" s="163" t="s">
        <v>657</v>
      </c>
      <c r="E182" s="163" t="s">
        <v>2490</v>
      </c>
      <c r="F182" s="163">
        <v>2018</v>
      </c>
      <c r="G182" s="219">
        <v>42754</v>
      </c>
      <c r="H182" s="219">
        <v>43300</v>
      </c>
      <c r="I182" s="219"/>
      <c r="J182" s="163" t="s">
        <v>741</v>
      </c>
      <c r="K182" s="163" t="s">
        <v>2282</v>
      </c>
      <c r="L182" s="228"/>
      <c r="M182" s="225"/>
      <c r="N182" s="225"/>
      <c r="O182" s="225"/>
      <c r="P182" s="225"/>
      <c r="Q182" s="225"/>
      <c r="R182" s="225"/>
      <c r="S182" s="225"/>
      <c r="T182" s="225"/>
      <c r="U182" s="225"/>
      <c r="V182" s="225"/>
      <c r="W182" s="225"/>
    </row>
    <row r="183" spans="1:23" s="208" customFormat="1" ht="74.25" customHeight="1">
      <c r="A183" s="163" t="s">
        <v>1019</v>
      </c>
      <c r="B183" s="163" t="s">
        <v>651</v>
      </c>
      <c r="C183" s="163" t="s">
        <v>145</v>
      </c>
      <c r="D183" s="163" t="s">
        <v>660</v>
      </c>
      <c r="E183" s="163" t="s">
        <v>2490</v>
      </c>
      <c r="F183" s="163">
        <v>2018</v>
      </c>
      <c r="G183" s="219">
        <v>42754</v>
      </c>
      <c r="H183" s="219">
        <v>43300</v>
      </c>
      <c r="I183" s="219"/>
      <c r="J183" s="163" t="s">
        <v>741</v>
      </c>
      <c r="K183" s="163" t="s">
        <v>2282</v>
      </c>
      <c r="L183" s="228"/>
      <c r="M183" s="225"/>
      <c r="N183" s="225"/>
      <c r="O183" s="225"/>
      <c r="P183" s="225"/>
      <c r="Q183" s="225"/>
      <c r="R183" s="225"/>
      <c r="S183" s="225"/>
      <c r="T183" s="225"/>
      <c r="U183" s="225"/>
      <c r="V183" s="225"/>
      <c r="W183" s="225"/>
    </row>
    <row r="184" spans="1:23" s="208" customFormat="1" ht="74.25" customHeight="1">
      <c r="A184" s="163" t="s">
        <v>1020</v>
      </c>
      <c r="B184" s="163" t="s">
        <v>650</v>
      </c>
      <c r="C184" s="163" t="s">
        <v>145</v>
      </c>
      <c r="D184" s="163" t="s">
        <v>660</v>
      </c>
      <c r="E184" s="163" t="s">
        <v>2407</v>
      </c>
      <c r="F184" s="163">
        <v>2016</v>
      </c>
      <c r="G184" s="219">
        <v>41304</v>
      </c>
      <c r="H184" s="219">
        <v>42399</v>
      </c>
      <c r="I184" s="219">
        <v>42537</v>
      </c>
      <c r="J184" s="163" t="s">
        <v>722</v>
      </c>
      <c r="K184" s="163" t="s">
        <v>2265</v>
      </c>
      <c r="L184" s="228"/>
      <c r="M184" s="225"/>
      <c r="N184" s="225"/>
      <c r="O184" s="225"/>
      <c r="P184" s="225"/>
      <c r="Q184" s="225"/>
      <c r="R184" s="225"/>
      <c r="S184" s="225"/>
      <c r="T184" s="225"/>
      <c r="U184" s="225"/>
      <c r="V184" s="225"/>
      <c r="W184" s="225"/>
    </row>
    <row r="185" spans="1:23" s="208" customFormat="1" ht="74.25" customHeight="1">
      <c r="A185" s="163" t="s">
        <v>1024</v>
      </c>
      <c r="B185" s="163" t="s">
        <v>650</v>
      </c>
      <c r="C185" s="163" t="s">
        <v>2641</v>
      </c>
      <c r="D185" s="163" t="s">
        <v>662</v>
      </c>
      <c r="E185" s="163" t="s">
        <v>2433</v>
      </c>
      <c r="F185" s="163">
        <v>2016</v>
      </c>
      <c r="G185" s="219">
        <v>41659</v>
      </c>
      <c r="H185" s="219">
        <v>42389</v>
      </c>
      <c r="I185" s="219">
        <v>42529</v>
      </c>
      <c r="J185" s="163" t="s">
        <v>899</v>
      </c>
      <c r="K185" s="163" t="s">
        <v>2388</v>
      </c>
      <c r="L185" s="228"/>
      <c r="M185" s="225"/>
      <c r="N185" s="225"/>
      <c r="O185" s="225"/>
      <c r="P185" s="225"/>
      <c r="Q185" s="225"/>
      <c r="R185" s="225"/>
      <c r="S185" s="225"/>
      <c r="T185" s="225"/>
      <c r="U185" s="225"/>
      <c r="V185" s="225"/>
      <c r="W185" s="225"/>
    </row>
    <row r="186" spans="1:23" s="208" customFormat="1" ht="74.25" customHeight="1">
      <c r="A186" s="163" t="s">
        <v>1022</v>
      </c>
      <c r="B186" s="163" t="s">
        <v>650</v>
      </c>
      <c r="C186" s="163" t="s">
        <v>145</v>
      </c>
      <c r="D186" s="163" t="s">
        <v>652</v>
      </c>
      <c r="E186" s="163" t="s">
        <v>1190</v>
      </c>
      <c r="F186" s="163">
        <v>2017</v>
      </c>
      <c r="G186" s="219">
        <v>42387</v>
      </c>
      <c r="H186" s="219">
        <v>42753</v>
      </c>
      <c r="I186" s="219">
        <v>42987</v>
      </c>
      <c r="J186" s="163" t="s">
        <v>682</v>
      </c>
      <c r="K186" s="163" t="s">
        <v>2240</v>
      </c>
      <c r="L186" s="228"/>
      <c r="M186" s="225"/>
      <c r="N186" s="225"/>
      <c r="O186" s="225"/>
      <c r="P186" s="225"/>
      <c r="Q186" s="225"/>
      <c r="R186" s="225"/>
      <c r="S186" s="225"/>
      <c r="T186" s="225"/>
      <c r="U186" s="225"/>
      <c r="V186" s="225"/>
      <c r="W186" s="225"/>
    </row>
    <row r="187" spans="1:23" s="208" customFormat="1" ht="74.25" customHeight="1">
      <c r="A187" s="163" t="s">
        <v>1022</v>
      </c>
      <c r="B187" s="163" t="s">
        <v>650</v>
      </c>
      <c r="C187" s="163" t="s">
        <v>145</v>
      </c>
      <c r="D187" s="163" t="s">
        <v>652</v>
      </c>
      <c r="E187" s="163" t="s">
        <v>1190</v>
      </c>
      <c r="F187" s="163">
        <v>2017</v>
      </c>
      <c r="G187" s="219">
        <v>42387</v>
      </c>
      <c r="H187" s="219">
        <v>42753</v>
      </c>
      <c r="I187" s="219">
        <v>42987</v>
      </c>
      <c r="J187" s="163" t="s">
        <v>684</v>
      </c>
      <c r="K187" s="163" t="s">
        <v>2241</v>
      </c>
      <c r="L187" s="228"/>
      <c r="M187" s="225"/>
      <c r="N187" s="225"/>
      <c r="O187" s="225"/>
      <c r="P187" s="225"/>
      <c r="Q187" s="225"/>
      <c r="R187" s="225"/>
      <c r="S187" s="225"/>
      <c r="T187" s="225"/>
      <c r="U187" s="225"/>
      <c r="V187" s="225"/>
      <c r="W187" s="225"/>
    </row>
    <row r="188" spans="1:23" s="208" customFormat="1" ht="74.25" customHeight="1">
      <c r="A188" s="163" t="s">
        <v>1185</v>
      </c>
      <c r="B188" s="163"/>
      <c r="C188" s="163" t="s">
        <v>2641</v>
      </c>
      <c r="D188" s="163" t="s">
        <v>1196</v>
      </c>
      <c r="E188" s="163" t="s">
        <v>1193</v>
      </c>
      <c r="F188" s="163">
        <v>2015</v>
      </c>
      <c r="G188" s="220">
        <v>2015</v>
      </c>
      <c r="H188" s="163"/>
      <c r="I188" s="163"/>
      <c r="J188" s="163" t="s">
        <v>1167</v>
      </c>
      <c r="K188" s="163" t="s">
        <v>1893</v>
      </c>
      <c r="L188" s="228"/>
      <c r="M188" s="225"/>
      <c r="N188" s="225"/>
      <c r="O188" s="225"/>
      <c r="P188" s="225"/>
      <c r="Q188" s="225"/>
      <c r="R188" s="225"/>
      <c r="S188" s="225"/>
      <c r="T188" s="225"/>
      <c r="U188" s="225"/>
      <c r="V188" s="225"/>
      <c r="W188" s="225"/>
    </row>
    <row r="189" spans="1:23" s="208" customFormat="1" ht="74.25" customHeight="1">
      <c r="A189" s="163" t="s">
        <v>1185</v>
      </c>
      <c r="B189" s="163"/>
      <c r="C189" s="163" t="s">
        <v>2641</v>
      </c>
      <c r="D189" s="163" t="s">
        <v>1196</v>
      </c>
      <c r="E189" s="163" t="s">
        <v>1189</v>
      </c>
      <c r="F189" s="163">
        <v>2015</v>
      </c>
      <c r="G189" s="220">
        <v>2015</v>
      </c>
      <c r="H189" s="163"/>
      <c r="I189" s="163"/>
      <c r="J189" s="163" t="s">
        <v>1169</v>
      </c>
      <c r="K189" s="163" t="s">
        <v>1895</v>
      </c>
      <c r="L189" s="228"/>
      <c r="M189" s="225"/>
      <c r="N189" s="225"/>
      <c r="O189" s="225"/>
      <c r="P189" s="225"/>
      <c r="Q189" s="225"/>
      <c r="R189" s="225"/>
      <c r="S189" s="225"/>
      <c r="T189" s="225"/>
      <c r="U189" s="225"/>
      <c r="V189" s="225"/>
      <c r="W189" s="225"/>
    </row>
    <row r="190" spans="1:23" s="208" customFormat="1" ht="74.25" customHeight="1">
      <c r="A190" s="163" t="s">
        <v>1023</v>
      </c>
      <c r="B190" s="163" t="s">
        <v>650</v>
      </c>
      <c r="C190" s="163" t="s">
        <v>2641</v>
      </c>
      <c r="D190" s="163" t="s">
        <v>657</v>
      </c>
      <c r="E190" s="163" t="s">
        <v>2409</v>
      </c>
      <c r="F190" s="163">
        <v>2018</v>
      </c>
      <c r="G190" s="219">
        <v>42387</v>
      </c>
      <c r="H190" s="219">
        <v>43118</v>
      </c>
      <c r="I190" s="219">
        <v>43118</v>
      </c>
      <c r="J190" s="163" t="s">
        <v>693</v>
      </c>
      <c r="K190" s="163" t="s">
        <v>1860</v>
      </c>
      <c r="L190" s="228"/>
      <c r="M190" s="225"/>
      <c r="N190" s="225"/>
      <c r="O190" s="225"/>
      <c r="P190" s="225"/>
      <c r="Q190" s="225"/>
      <c r="R190" s="225"/>
      <c r="S190" s="225"/>
      <c r="T190" s="225"/>
      <c r="U190" s="225"/>
      <c r="V190" s="225"/>
      <c r="W190" s="225"/>
    </row>
    <row r="191" spans="1:23" s="208" customFormat="1" ht="74.25" customHeight="1">
      <c r="A191" s="163" t="s">
        <v>1185</v>
      </c>
      <c r="B191" s="163"/>
      <c r="C191" s="163" t="s">
        <v>145</v>
      </c>
      <c r="D191" s="163" t="s">
        <v>1197</v>
      </c>
      <c r="E191" s="163" t="s">
        <v>1192</v>
      </c>
      <c r="F191" s="163">
        <v>2013</v>
      </c>
      <c r="G191" s="220">
        <v>2013</v>
      </c>
      <c r="H191" s="163"/>
      <c r="I191" s="163"/>
      <c r="J191" s="163" t="s">
        <v>1149</v>
      </c>
      <c r="K191" s="163" t="s">
        <v>2448</v>
      </c>
      <c r="L191" s="228"/>
      <c r="M191" s="225"/>
      <c r="N191" s="225"/>
      <c r="O191" s="225"/>
      <c r="P191" s="225"/>
      <c r="Q191" s="225"/>
      <c r="R191" s="225"/>
      <c r="S191" s="225"/>
      <c r="T191" s="225"/>
      <c r="U191" s="225"/>
      <c r="V191" s="225"/>
      <c r="W191" s="225"/>
    </row>
    <row r="192" spans="1:23" s="208" customFormat="1" ht="74.25" customHeight="1">
      <c r="A192" s="163" t="s">
        <v>1020</v>
      </c>
      <c r="B192" s="163" t="s">
        <v>650</v>
      </c>
      <c r="C192" s="163" t="s">
        <v>2645</v>
      </c>
      <c r="D192" s="163" t="s">
        <v>654</v>
      </c>
      <c r="E192" s="163" t="s">
        <v>2436</v>
      </c>
      <c r="F192" s="163">
        <v>2016</v>
      </c>
      <c r="G192" s="219">
        <v>42037</v>
      </c>
      <c r="H192" s="219">
        <v>42402</v>
      </c>
      <c r="I192" s="219">
        <v>42446</v>
      </c>
      <c r="J192" s="163" t="s">
        <v>866</v>
      </c>
      <c r="K192" s="163" t="s">
        <v>1876</v>
      </c>
      <c r="L192" s="228"/>
      <c r="M192" s="225"/>
      <c r="N192" s="225"/>
      <c r="O192" s="225"/>
      <c r="P192" s="225"/>
      <c r="Q192" s="225"/>
      <c r="R192" s="225"/>
      <c r="S192" s="225"/>
      <c r="T192" s="225"/>
      <c r="U192" s="225"/>
      <c r="V192" s="225"/>
      <c r="W192" s="225"/>
    </row>
    <row r="193" spans="1:23" s="208" customFormat="1" ht="74.25" customHeight="1">
      <c r="A193" s="163" t="s">
        <v>1020</v>
      </c>
      <c r="B193" s="163" t="s">
        <v>650</v>
      </c>
      <c r="C193" s="163" t="s">
        <v>145</v>
      </c>
      <c r="D193" s="163" t="s">
        <v>660</v>
      </c>
      <c r="E193" s="163" t="s">
        <v>2407</v>
      </c>
      <c r="F193" s="163">
        <v>2017</v>
      </c>
      <c r="G193" s="219">
        <v>42152</v>
      </c>
      <c r="H193" s="219">
        <v>42883</v>
      </c>
      <c r="I193" s="219">
        <v>42971</v>
      </c>
      <c r="J193" s="163" t="s">
        <v>795</v>
      </c>
      <c r="K193" s="163" t="s">
        <v>795</v>
      </c>
      <c r="L193" s="228"/>
      <c r="M193" s="225"/>
      <c r="N193" s="225"/>
      <c r="O193" s="225"/>
      <c r="P193" s="225"/>
      <c r="Q193" s="225"/>
      <c r="R193" s="225"/>
      <c r="S193" s="225"/>
      <c r="T193" s="225"/>
      <c r="U193" s="225"/>
      <c r="V193" s="225"/>
      <c r="W193" s="225"/>
    </row>
    <row r="194" spans="1:23" s="208" customFormat="1" ht="74.25" customHeight="1">
      <c r="A194" s="163" t="s">
        <v>1020</v>
      </c>
      <c r="B194" s="163" t="s">
        <v>650</v>
      </c>
      <c r="C194" s="163" t="s">
        <v>145</v>
      </c>
      <c r="D194" s="163" t="s">
        <v>660</v>
      </c>
      <c r="E194" s="163" t="s">
        <v>2407</v>
      </c>
      <c r="F194" s="163">
        <v>2017</v>
      </c>
      <c r="G194" s="219">
        <v>42152</v>
      </c>
      <c r="H194" s="219">
        <v>42883</v>
      </c>
      <c r="I194" s="219">
        <v>42971</v>
      </c>
      <c r="J194" s="163" t="s">
        <v>795</v>
      </c>
      <c r="K194" s="163" t="s">
        <v>795</v>
      </c>
      <c r="L194" s="228"/>
      <c r="M194" s="225"/>
      <c r="N194" s="225"/>
      <c r="O194" s="225"/>
      <c r="P194" s="225"/>
      <c r="Q194" s="225"/>
      <c r="R194" s="225"/>
      <c r="S194" s="225"/>
      <c r="T194" s="225"/>
      <c r="U194" s="225"/>
      <c r="V194" s="225"/>
      <c r="W194" s="225"/>
    </row>
    <row r="195" spans="1:23" s="208" customFormat="1" ht="74.25" customHeight="1">
      <c r="A195" s="163" t="s">
        <v>1020</v>
      </c>
      <c r="B195" s="163" t="s">
        <v>650</v>
      </c>
      <c r="C195" s="163" t="s">
        <v>2645</v>
      </c>
      <c r="D195" s="163" t="s">
        <v>654</v>
      </c>
      <c r="E195" s="163" t="s">
        <v>2407</v>
      </c>
      <c r="F195" s="163">
        <v>2017</v>
      </c>
      <c r="G195" s="219">
        <v>42152</v>
      </c>
      <c r="H195" s="219">
        <v>42883</v>
      </c>
      <c r="I195" s="219">
        <v>42971</v>
      </c>
      <c r="J195" s="163" t="s">
        <v>795</v>
      </c>
      <c r="K195" s="163" t="s">
        <v>795</v>
      </c>
      <c r="L195" s="228"/>
      <c r="M195" s="225"/>
      <c r="N195" s="225"/>
      <c r="O195" s="225"/>
      <c r="P195" s="225"/>
      <c r="Q195" s="225"/>
      <c r="R195" s="225"/>
      <c r="S195" s="225"/>
      <c r="T195" s="225"/>
      <c r="U195" s="225"/>
      <c r="V195" s="225"/>
      <c r="W195" s="225"/>
    </row>
    <row r="196" spans="1:23" s="208" customFormat="1" ht="74.25" customHeight="1">
      <c r="A196" s="163" t="s">
        <v>1020</v>
      </c>
      <c r="B196" s="163" t="s">
        <v>650</v>
      </c>
      <c r="C196" s="163" t="s">
        <v>145</v>
      </c>
      <c r="D196" s="163" t="s">
        <v>652</v>
      </c>
      <c r="E196" s="163" t="s">
        <v>2436</v>
      </c>
      <c r="F196" s="163">
        <v>2016</v>
      </c>
      <c r="G196" s="219">
        <v>42037</v>
      </c>
      <c r="H196" s="219">
        <v>42402</v>
      </c>
      <c r="I196" s="219">
        <v>42446</v>
      </c>
      <c r="J196" s="163" t="s">
        <v>795</v>
      </c>
      <c r="K196" s="163" t="s">
        <v>795</v>
      </c>
      <c r="L196" s="228"/>
      <c r="M196" s="225"/>
      <c r="N196" s="225"/>
      <c r="O196" s="225"/>
      <c r="P196" s="225"/>
      <c r="Q196" s="225"/>
      <c r="R196" s="225"/>
      <c r="S196" s="225"/>
      <c r="T196" s="225"/>
      <c r="U196" s="225"/>
      <c r="V196" s="225"/>
      <c r="W196" s="225"/>
    </row>
    <row r="197" spans="1:23" s="208" customFormat="1" ht="74.25" customHeight="1">
      <c r="A197" s="163" t="s">
        <v>1185</v>
      </c>
      <c r="B197" s="163"/>
      <c r="C197" s="163" t="s">
        <v>145</v>
      </c>
      <c r="D197" s="163" t="s">
        <v>1198</v>
      </c>
      <c r="E197" s="163" t="s">
        <v>1193</v>
      </c>
      <c r="F197" s="163">
        <v>2017</v>
      </c>
      <c r="G197" s="220">
        <v>2017</v>
      </c>
      <c r="H197" s="163"/>
      <c r="I197" s="163"/>
      <c r="J197" s="163" t="s">
        <v>1178</v>
      </c>
      <c r="K197" s="163" t="s">
        <v>1900</v>
      </c>
      <c r="L197" s="228"/>
      <c r="M197" s="225"/>
      <c r="N197" s="225"/>
      <c r="O197" s="225"/>
      <c r="P197" s="225"/>
      <c r="Q197" s="225"/>
      <c r="R197" s="225"/>
      <c r="S197" s="225"/>
      <c r="T197" s="225"/>
      <c r="U197" s="225"/>
      <c r="V197" s="225"/>
      <c r="W197" s="225"/>
    </row>
    <row r="198" spans="1:23" s="208" customFormat="1" ht="74.25" customHeight="1">
      <c r="A198" s="163" t="s">
        <v>1185</v>
      </c>
      <c r="B198" s="163"/>
      <c r="C198" s="163" t="s">
        <v>145</v>
      </c>
      <c r="D198" s="163" t="s">
        <v>1194</v>
      </c>
      <c r="E198" s="163" t="s">
        <v>1186</v>
      </c>
      <c r="F198" s="163">
        <v>2013</v>
      </c>
      <c r="G198" s="220">
        <v>2013</v>
      </c>
      <c r="H198" s="163"/>
      <c r="I198" s="163"/>
      <c r="J198" s="163" t="s">
        <v>1134</v>
      </c>
      <c r="K198" s="163" t="s">
        <v>1879</v>
      </c>
      <c r="L198" s="228"/>
      <c r="M198" s="225"/>
      <c r="N198" s="225"/>
      <c r="O198" s="225"/>
      <c r="P198" s="225"/>
      <c r="Q198" s="225"/>
      <c r="R198" s="225"/>
      <c r="S198" s="225"/>
      <c r="T198" s="225"/>
      <c r="U198" s="225"/>
      <c r="V198" s="225"/>
      <c r="W198" s="225"/>
    </row>
    <row r="199" spans="1:23" s="208" customFormat="1" ht="74.25" customHeight="1">
      <c r="A199" s="163" t="s">
        <v>1020</v>
      </c>
      <c r="B199" s="163" t="s">
        <v>650</v>
      </c>
      <c r="C199" s="163" t="s">
        <v>2645</v>
      </c>
      <c r="D199" s="163" t="s">
        <v>654</v>
      </c>
      <c r="E199" s="163" t="s">
        <v>2440</v>
      </c>
      <c r="F199" s="163">
        <v>2017</v>
      </c>
      <c r="G199" s="219">
        <v>40891</v>
      </c>
      <c r="H199" s="219">
        <v>41622</v>
      </c>
      <c r="I199" s="219">
        <v>42895</v>
      </c>
      <c r="J199" s="163" t="s">
        <v>891</v>
      </c>
      <c r="K199" s="163" t="s">
        <v>1878</v>
      </c>
      <c r="L199" s="228"/>
      <c r="M199" s="225"/>
      <c r="N199" s="225"/>
      <c r="O199" s="225"/>
      <c r="P199" s="225"/>
      <c r="Q199" s="225"/>
      <c r="R199" s="225"/>
      <c r="S199" s="225"/>
      <c r="T199" s="225"/>
      <c r="U199" s="225"/>
      <c r="V199" s="225"/>
      <c r="W199" s="225"/>
    </row>
    <row r="200" spans="1:23" s="208" customFormat="1" ht="74.25" customHeight="1">
      <c r="A200" s="163" t="s">
        <v>1026</v>
      </c>
      <c r="B200" s="163" t="s">
        <v>650</v>
      </c>
      <c r="C200" s="163" t="s">
        <v>2646</v>
      </c>
      <c r="D200" s="163" t="s">
        <v>653</v>
      </c>
      <c r="E200" s="163" t="s">
        <v>1191</v>
      </c>
      <c r="F200" s="163">
        <v>2018</v>
      </c>
      <c r="G200" s="219">
        <v>42387</v>
      </c>
      <c r="H200" s="219">
        <v>43118</v>
      </c>
      <c r="I200" s="219">
        <v>43161</v>
      </c>
      <c r="J200" s="163" t="s">
        <v>770</v>
      </c>
      <c r="K200" s="163" t="s">
        <v>2483</v>
      </c>
      <c r="L200" s="228"/>
      <c r="M200" s="225"/>
      <c r="N200" s="225"/>
      <c r="O200" s="225"/>
      <c r="P200" s="225"/>
      <c r="Q200" s="225"/>
      <c r="R200" s="225"/>
      <c r="S200" s="225"/>
      <c r="T200" s="225"/>
      <c r="U200" s="225"/>
      <c r="V200" s="225"/>
      <c r="W200" s="225"/>
    </row>
    <row r="201" spans="1:23" s="208" customFormat="1" ht="74.25" customHeight="1">
      <c r="A201" s="163" t="s">
        <v>1019</v>
      </c>
      <c r="B201" s="163" t="s">
        <v>650</v>
      </c>
      <c r="C201" s="163" t="s">
        <v>145</v>
      </c>
      <c r="D201" s="163" t="s">
        <v>652</v>
      </c>
      <c r="E201" s="163" t="s">
        <v>2430</v>
      </c>
      <c r="F201" s="163">
        <v>2014</v>
      </c>
      <c r="G201" s="219">
        <v>41334</v>
      </c>
      <c r="H201" s="219">
        <v>41699</v>
      </c>
      <c r="I201" s="219">
        <v>41781</v>
      </c>
      <c r="J201" s="163" t="s">
        <v>829</v>
      </c>
      <c r="K201" s="163" t="s">
        <v>2338</v>
      </c>
      <c r="L201" s="228"/>
      <c r="M201" s="225"/>
      <c r="N201" s="225"/>
      <c r="O201" s="225"/>
      <c r="P201" s="225"/>
      <c r="Q201" s="225"/>
      <c r="R201" s="225"/>
      <c r="S201" s="225"/>
      <c r="T201" s="225"/>
      <c r="U201" s="225"/>
      <c r="V201" s="225"/>
      <c r="W201" s="225"/>
    </row>
    <row r="202" spans="1:23" s="208" customFormat="1" ht="74.25" customHeight="1">
      <c r="A202" s="163" t="s">
        <v>1023</v>
      </c>
      <c r="B202" s="163" t="s">
        <v>650</v>
      </c>
      <c r="C202" s="163" t="s">
        <v>2646</v>
      </c>
      <c r="D202" s="163" t="s">
        <v>653</v>
      </c>
      <c r="E202" s="163" t="s">
        <v>2409</v>
      </c>
      <c r="F202" s="163">
        <v>2018</v>
      </c>
      <c r="G202" s="219">
        <v>42387</v>
      </c>
      <c r="H202" s="219">
        <v>43118</v>
      </c>
      <c r="I202" s="219">
        <v>43118</v>
      </c>
      <c r="J202" s="163" t="s">
        <v>691</v>
      </c>
      <c r="K202" s="163" t="s">
        <v>1858</v>
      </c>
      <c r="L202" s="228"/>
      <c r="M202" s="225"/>
      <c r="N202" s="225"/>
      <c r="O202" s="225"/>
      <c r="P202" s="225"/>
      <c r="Q202" s="225"/>
      <c r="R202" s="225"/>
      <c r="S202" s="225"/>
      <c r="T202" s="225"/>
      <c r="U202" s="225"/>
      <c r="V202" s="225"/>
      <c r="W202" s="225"/>
    </row>
    <row r="203" spans="1:23" s="208" customFormat="1" ht="74.25" customHeight="1">
      <c r="A203" s="163" t="s">
        <v>1023</v>
      </c>
      <c r="B203" s="163" t="s">
        <v>650</v>
      </c>
      <c r="C203" s="163" t="s">
        <v>145</v>
      </c>
      <c r="D203" s="163" t="s">
        <v>660</v>
      </c>
      <c r="E203" s="163" t="s">
        <v>2409</v>
      </c>
      <c r="F203" s="163">
        <v>2018</v>
      </c>
      <c r="G203" s="219">
        <v>42387</v>
      </c>
      <c r="H203" s="219">
        <v>43118</v>
      </c>
      <c r="I203" s="219">
        <v>43118</v>
      </c>
      <c r="J203" s="163" t="s">
        <v>685</v>
      </c>
      <c r="K203" s="163" t="s">
        <v>2242</v>
      </c>
      <c r="L203" s="228"/>
      <c r="M203" s="225"/>
      <c r="N203" s="225"/>
      <c r="O203" s="225"/>
      <c r="P203" s="225"/>
      <c r="Q203" s="225"/>
      <c r="R203" s="225"/>
      <c r="S203" s="225"/>
      <c r="T203" s="225"/>
      <c r="U203" s="225"/>
      <c r="V203" s="225"/>
      <c r="W203" s="225"/>
    </row>
    <row r="204" spans="1:23" s="208" customFormat="1" ht="74.25" customHeight="1">
      <c r="A204" s="163" t="s">
        <v>1023</v>
      </c>
      <c r="B204" s="163" t="s">
        <v>650</v>
      </c>
      <c r="C204" s="163" t="s">
        <v>2641</v>
      </c>
      <c r="D204" s="163" t="s">
        <v>657</v>
      </c>
      <c r="E204" s="163" t="s">
        <v>2409</v>
      </c>
      <c r="F204" s="163">
        <v>2018</v>
      </c>
      <c r="G204" s="219">
        <v>42387</v>
      </c>
      <c r="H204" s="219">
        <v>43118</v>
      </c>
      <c r="I204" s="219">
        <v>43118</v>
      </c>
      <c r="J204" s="163" t="s">
        <v>692</v>
      </c>
      <c r="K204" s="163" t="s">
        <v>1859</v>
      </c>
      <c r="L204" s="228"/>
      <c r="M204" s="225"/>
      <c r="N204" s="225"/>
      <c r="O204" s="225"/>
      <c r="P204" s="225"/>
      <c r="Q204" s="225"/>
      <c r="R204" s="225"/>
      <c r="S204" s="225"/>
      <c r="T204" s="225"/>
      <c r="U204" s="225"/>
      <c r="V204" s="225"/>
      <c r="W204" s="225"/>
    </row>
    <row r="205" spans="1:23" s="208" customFormat="1" ht="74.25" customHeight="1">
      <c r="A205" s="163" t="s">
        <v>1023</v>
      </c>
      <c r="B205" s="163" t="s">
        <v>650</v>
      </c>
      <c r="C205" s="163" t="s">
        <v>2641</v>
      </c>
      <c r="D205" s="163" t="s">
        <v>657</v>
      </c>
      <c r="E205" s="163" t="s">
        <v>2429</v>
      </c>
      <c r="F205" s="163">
        <v>2017</v>
      </c>
      <c r="G205" s="219">
        <v>42614</v>
      </c>
      <c r="H205" s="219">
        <v>42795</v>
      </c>
      <c r="I205" s="219">
        <v>42762</v>
      </c>
      <c r="J205" s="163" t="s">
        <v>692</v>
      </c>
      <c r="K205" s="163" t="s">
        <v>1859</v>
      </c>
      <c r="L205" s="228"/>
      <c r="M205" s="225"/>
      <c r="N205" s="225"/>
      <c r="O205" s="225"/>
      <c r="P205" s="225"/>
      <c r="Q205" s="225"/>
      <c r="R205" s="225"/>
      <c r="S205" s="225"/>
      <c r="T205" s="225"/>
      <c r="U205" s="225"/>
      <c r="V205" s="225"/>
      <c r="W205" s="225"/>
    </row>
    <row r="206" spans="1:23" s="208" customFormat="1" ht="74.25" customHeight="1">
      <c r="A206" s="163" t="s">
        <v>1020</v>
      </c>
      <c r="B206" s="163" t="s">
        <v>650</v>
      </c>
      <c r="C206" s="163" t="s">
        <v>2641</v>
      </c>
      <c r="D206" s="163" t="s">
        <v>657</v>
      </c>
      <c r="E206" s="163" t="s">
        <v>2407</v>
      </c>
      <c r="F206" s="163">
        <v>2014</v>
      </c>
      <c r="G206" s="219">
        <v>40676</v>
      </c>
      <c r="H206" s="219">
        <v>41468</v>
      </c>
      <c r="I206" s="219">
        <v>41836</v>
      </c>
      <c r="J206" s="163" t="s">
        <v>701</v>
      </c>
      <c r="K206" s="163" t="s">
        <v>2249</v>
      </c>
      <c r="L206" s="228"/>
      <c r="M206" s="225"/>
      <c r="N206" s="225"/>
      <c r="O206" s="225"/>
      <c r="P206" s="225"/>
      <c r="Q206" s="225"/>
      <c r="R206" s="225"/>
      <c r="S206" s="225"/>
      <c r="T206" s="225"/>
      <c r="U206" s="225"/>
      <c r="V206" s="225"/>
      <c r="W206" s="225"/>
    </row>
    <row r="207" spans="1:23" s="208" customFormat="1" ht="74.25" customHeight="1">
      <c r="A207" s="163" t="s">
        <v>1020</v>
      </c>
      <c r="B207" s="163" t="s">
        <v>650</v>
      </c>
      <c r="C207" s="163" t="s">
        <v>2641</v>
      </c>
      <c r="D207" s="163" t="s">
        <v>657</v>
      </c>
      <c r="E207" s="163" t="s">
        <v>2407</v>
      </c>
      <c r="F207" s="163">
        <v>2014</v>
      </c>
      <c r="G207" s="219">
        <v>40676</v>
      </c>
      <c r="H207" s="219">
        <v>41468</v>
      </c>
      <c r="I207" s="219">
        <v>41836</v>
      </c>
      <c r="J207" s="163" t="s">
        <v>701</v>
      </c>
      <c r="K207" s="163" t="s">
        <v>2249</v>
      </c>
      <c r="L207" s="228"/>
      <c r="M207" s="225"/>
      <c r="N207" s="225"/>
      <c r="O207" s="225"/>
      <c r="P207" s="225"/>
      <c r="Q207" s="225"/>
      <c r="R207" s="225"/>
      <c r="S207" s="225"/>
      <c r="T207" s="225"/>
      <c r="U207" s="225"/>
      <c r="V207" s="225"/>
      <c r="W207" s="225"/>
    </row>
    <row r="208" spans="1:23" s="208" customFormat="1" ht="74.25" customHeight="1">
      <c r="A208" s="163" t="s">
        <v>1020</v>
      </c>
      <c r="B208" s="163" t="s">
        <v>650</v>
      </c>
      <c r="C208" s="163" t="s">
        <v>2641</v>
      </c>
      <c r="D208" s="163" t="s">
        <v>657</v>
      </c>
      <c r="E208" s="163" t="s">
        <v>2407</v>
      </c>
      <c r="F208" s="163">
        <v>2014</v>
      </c>
      <c r="G208" s="219">
        <v>40676</v>
      </c>
      <c r="H208" s="219">
        <v>41468</v>
      </c>
      <c r="I208" s="219">
        <v>41836</v>
      </c>
      <c r="J208" s="163" t="s">
        <v>701</v>
      </c>
      <c r="K208" s="163" t="s">
        <v>2249</v>
      </c>
      <c r="L208" s="228"/>
      <c r="M208" s="225"/>
      <c r="N208" s="225"/>
      <c r="O208" s="225"/>
      <c r="P208" s="225"/>
      <c r="Q208" s="225"/>
      <c r="R208" s="225"/>
      <c r="S208" s="225"/>
      <c r="T208" s="225"/>
      <c r="U208" s="225"/>
      <c r="V208" s="225"/>
      <c r="W208" s="225"/>
    </row>
    <row r="209" spans="1:23" s="208" customFormat="1" ht="74.25" customHeight="1">
      <c r="A209" s="163" t="s">
        <v>1020</v>
      </c>
      <c r="B209" s="163" t="s">
        <v>650</v>
      </c>
      <c r="C209" s="163" t="s">
        <v>145</v>
      </c>
      <c r="D209" s="163" t="s">
        <v>652</v>
      </c>
      <c r="E209" s="163" t="s">
        <v>2407</v>
      </c>
      <c r="F209" s="163">
        <v>2014</v>
      </c>
      <c r="G209" s="219">
        <v>40676</v>
      </c>
      <c r="H209" s="219">
        <v>41468</v>
      </c>
      <c r="I209" s="219">
        <v>41836</v>
      </c>
      <c r="J209" s="163" t="s">
        <v>716</v>
      </c>
      <c r="K209" s="163" t="s">
        <v>2263</v>
      </c>
      <c r="L209" s="228"/>
      <c r="M209" s="225"/>
      <c r="N209" s="225"/>
      <c r="O209" s="225"/>
      <c r="P209" s="225"/>
      <c r="Q209" s="225"/>
      <c r="R209" s="225"/>
      <c r="S209" s="225"/>
      <c r="T209" s="225"/>
      <c r="U209" s="225"/>
      <c r="V209" s="225"/>
      <c r="W209" s="225"/>
    </row>
    <row r="210" spans="1:23" s="208" customFormat="1" ht="74.25" customHeight="1">
      <c r="A210" s="163" t="s">
        <v>1020</v>
      </c>
      <c r="B210" s="163" t="s">
        <v>650</v>
      </c>
      <c r="C210" s="163" t="s">
        <v>145</v>
      </c>
      <c r="D210" s="163" t="s">
        <v>652</v>
      </c>
      <c r="E210" s="163" t="s">
        <v>2407</v>
      </c>
      <c r="F210" s="163">
        <v>2014</v>
      </c>
      <c r="G210" s="219">
        <v>40676</v>
      </c>
      <c r="H210" s="219">
        <v>41468</v>
      </c>
      <c r="I210" s="219">
        <v>41836</v>
      </c>
      <c r="J210" s="163" t="s">
        <v>716</v>
      </c>
      <c r="K210" s="163" t="s">
        <v>2263</v>
      </c>
      <c r="L210" s="228"/>
      <c r="M210" s="225"/>
      <c r="N210" s="225"/>
      <c r="O210" s="225"/>
      <c r="P210" s="225"/>
      <c r="Q210" s="225"/>
      <c r="R210" s="225"/>
      <c r="S210" s="225"/>
      <c r="T210" s="225"/>
      <c r="U210" s="225"/>
      <c r="V210" s="225"/>
      <c r="W210" s="225"/>
    </row>
    <row r="211" spans="1:23" s="208" customFormat="1" ht="74.25" customHeight="1">
      <c r="A211" s="163" t="s">
        <v>1020</v>
      </c>
      <c r="B211" s="163" t="s">
        <v>650</v>
      </c>
      <c r="C211" s="163" t="s">
        <v>145</v>
      </c>
      <c r="D211" s="163" t="s">
        <v>652</v>
      </c>
      <c r="E211" s="163" t="s">
        <v>2407</v>
      </c>
      <c r="F211" s="163">
        <v>2014</v>
      </c>
      <c r="G211" s="219">
        <v>40676</v>
      </c>
      <c r="H211" s="219">
        <v>41468</v>
      </c>
      <c r="I211" s="219">
        <v>41836</v>
      </c>
      <c r="J211" s="163" t="s">
        <v>716</v>
      </c>
      <c r="K211" s="163" t="s">
        <v>2263</v>
      </c>
      <c r="L211" s="228"/>
      <c r="M211" s="225"/>
      <c r="N211" s="225"/>
      <c r="O211" s="225"/>
      <c r="P211" s="225"/>
      <c r="Q211" s="225"/>
      <c r="R211" s="225"/>
      <c r="S211" s="225"/>
      <c r="T211" s="225"/>
      <c r="U211" s="225"/>
      <c r="V211" s="225"/>
      <c r="W211" s="225"/>
    </row>
    <row r="212" spans="1:23" s="208" customFormat="1" ht="74.25" customHeight="1">
      <c r="A212" s="163" t="s">
        <v>1020</v>
      </c>
      <c r="B212" s="163" t="s">
        <v>650</v>
      </c>
      <c r="C212" s="163" t="s">
        <v>2641</v>
      </c>
      <c r="D212" s="163" t="s">
        <v>657</v>
      </c>
      <c r="E212" s="163" t="s">
        <v>2407</v>
      </c>
      <c r="F212" s="163">
        <v>2017</v>
      </c>
      <c r="G212" s="219">
        <v>42152</v>
      </c>
      <c r="H212" s="219">
        <v>42883</v>
      </c>
      <c r="I212" s="219">
        <v>42971</v>
      </c>
      <c r="J212" s="163" t="s">
        <v>809</v>
      </c>
      <c r="K212" s="163" t="s">
        <v>809</v>
      </c>
      <c r="L212" s="228"/>
      <c r="M212" s="225"/>
      <c r="N212" s="225"/>
      <c r="O212" s="225"/>
      <c r="P212" s="225"/>
      <c r="Q212" s="225"/>
      <c r="R212" s="225"/>
      <c r="S212" s="225"/>
      <c r="T212" s="225"/>
      <c r="U212" s="225"/>
      <c r="V212" s="225"/>
      <c r="W212" s="225"/>
    </row>
    <row r="213" spans="1:23" s="208" customFormat="1" ht="74.25" customHeight="1">
      <c r="A213" s="163" t="s">
        <v>1020</v>
      </c>
      <c r="B213" s="163" t="s">
        <v>650</v>
      </c>
      <c r="C213" s="163" t="s">
        <v>145</v>
      </c>
      <c r="D213" s="163" t="s">
        <v>660</v>
      </c>
      <c r="E213" s="163" t="s">
        <v>2407</v>
      </c>
      <c r="F213" s="163">
        <v>2017</v>
      </c>
      <c r="G213" s="219">
        <v>42152</v>
      </c>
      <c r="H213" s="219">
        <v>42883</v>
      </c>
      <c r="I213" s="219">
        <v>42971</v>
      </c>
      <c r="J213" s="163" t="s">
        <v>807</v>
      </c>
      <c r="K213" s="163" t="s">
        <v>2324</v>
      </c>
      <c r="L213" s="228"/>
      <c r="M213" s="225"/>
      <c r="N213" s="225"/>
      <c r="O213" s="225"/>
      <c r="P213" s="225"/>
      <c r="Q213" s="225"/>
      <c r="R213" s="225"/>
      <c r="S213" s="225"/>
      <c r="T213" s="225"/>
      <c r="U213" s="225"/>
      <c r="V213" s="225"/>
      <c r="W213" s="225"/>
    </row>
    <row r="214" spans="1:23" s="208" customFormat="1" ht="74.25" customHeight="1">
      <c r="A214" s="163" t="s">
        <v>1022</v>
      </c>
      <c r="B214" s="163" t="s">
        <v>650</v>
      </c>
      <c r="C214" s="163" t="s">
        <v>2641</v>
      </c>
      <c r="D214" s="163" t="s">
        <v>657</v>
      </c>
      <c r="E214" s="163" t="s">
        <v>1190</v>
      </c>
      <c r="F214" s="163">
        <v>2017</v>
      </c>
      <c r="G214" s="219">
        <v>42387</v>
      </c>
      <c r="H214" s="219">
        <v>42753</v>
      </c>
      <c r="I214" s="219">
        <v>42987</v>
      </c>
      <c r="J214" s="163" t="s">
        <v>683</v>
      </c>
      <c r="K214" s="163" t="s">
        <v>2480</v>
      </c>
      <c r="L214" s="228"/>
      <c r="M214" s="225"/>
      <c r="N214" s="225"/>
      <c r="O214" s="225"/>
      <c r="P214" s="225"/>
      <c r="Q214" s="225"/>
      <c r="R214" s="225"/>
      <c r="S214" s="225"/>
      <c r="T214" s="225"/>
      <c r="U214" s="225"/>
      <c r="V214" s="225"/>
      <c r="W214" s="225"/>
    </row>
    <row r="215" spans="1:23" s="208" customFormat="1" ht="74.25" customHeight="1">
      <c r="A215" s="163" t="s">
        <v>1022</v>
      </c>
      <c r="B215" s="163" t="s">
        <v>650</v>
      </c>
      <c r="C215" s="163" t="s">
        <v>145</v>
      </c>
      <c r="D215" s="163" t="s">
        <v>652</v>
      </c>
      <c r="E215" s="163" t="s">
        <v>2431</v>
      </c>
      <c r="F215" s="163">
        <v>2014</v>
      </c>
      <c r="G215" s="219">
        <v>41334</v>
      </c>
      <c r="H215" s="219">
        <v>41699</v>
      </c>
      <c r="I215" s="219">
        <v>41803</v>
      </c>
      <c r="J215" s="163" t="s">
        <v>830</v>
      </c>
      <c r="K215" s="163" t="s">
        <v>2339</v>
      </c>
      <c r="L215" s="228"/>
      <c r="M215" s="225"/>
      <c r="N215" s="225"/>
      <c r="O215" s="225"/>
      <c r="P215" s="225"/>
      <c r="Q215" s="225"/>
      <c r="R215" s="225"/>
      <c r="S215" s="225"/>
      <c r="T215" s="225"/>
      <c r="U215" s="225"/>
      <c r="V215" s="225"/>
      <c r="W215" s="225"/>
    </row>
    <row r="216" spans="1:23" s="208" customFormat="1" ht="74.25" customHeight="1">
      <c r="A216" s="163" t="s">
        <v>1020</v>
      </c>
      <c r="B216" s="163" t="s">
        <v>650</v>
      </c>
      <c r="C216" s="163" t="s">
        <v>145</v>
      </c>
      <c r="D216" s="163" t="s">
        <v>652</v>
      </c>
      <c r="E216" s="163" t="s">
        <v>2432</v>
      </c>
      <c r="F216" s="163">
        <v>2018</v>
      </c>
      <c r="G216" s="219">
        <v>42036</v>
      </c>
      <c r="H216" s="219">
        <v>42767</v>
      </c>
      <c r="I216" s="219">
        <v>43158</v>
      </c>
      <c r="J216" s="163" t="s">
        <v>836</v>
      </c>
      <c r="K216" s="163" t="s">
        <v>2343</v>
      </c>
      <c r="L216" s="228"/>
      <c r="M216" s="225"/>
      <c r="N216" s="225"/>
      <c r="O216" s="225"/>
      <c r="P216" s="225"/>
      <c r="Q216" s="225"/>
      <c r="R216" s="225"/>
      <c r="S216" s="225"/>
      <c r="T216" s="225"/>
      <c r="U216" s="225"/>
      <c r="V216" s="225"/>
      <c r="W216" s="225"/>
    </row>
    <row r="217" spans="1:23" s="208" customFormat="1" ht="74.25" customHeight="1">
      <c r="A217" s="163" t="s">
        <v>1020</v>
      </c>
      <c r="B217" s="163" t="s">
        <v>650</v>
      </c>
      <c r="C217" s="163" t="s">
        <v>145</v>
      </c>
      <c r="D217" s="163" t="s">
        <v>660</v>
      </c>
      <c r="E217" s="163" t="s">
        <v>2407</v>
      </c>
      <c r="F217" s="163">
        <v>2017</v>
      </c>
      <c r="G217" s="219">
        <v>42152</v>
      </c>
      <c r="H217" s="219">
        <v>42883</v>
      </c>
      <c r="I217" s="219">
        <v>42971</v>
      </c>
      <c r="J217" s="163" t="s">
        <v>801</v>
      </c>
      <c r="K217" s="163" t="s">
        <v>2320</v>
      </c>
      <c r="L217" s="228"/>
      <c r="M217" s="225"/>
      <c r="N217" s="225"/>
      <c r="O217" s="225"/>
      <c r="P217" s="225"/>
      <c r="Q217" s="225"/>
      <c r="R217" s="225"/>
      <c r="S217" s="225"/>
      <c r="T217" s="225"/>
      <c r="U217" s="225"/>
      <c r="V217" s="225"/>
      <c r="W217" s="225"/>
    </row>
    <row r="218" spans="1:23" s="208" customFormat="1" ht="74.25" customHeight="1">
      <c r="A218" s="163" t="s">
        <v>1020</v>
      </c>
      <c r="B218" s="163" t="s">
        <v>650</v>
      </c>
      <c r="C218" s="163" t="s">
        <v>2646</v>
      </c>
      <c r="D218" s="163" t="s">
        <v>653</v>
      </c>
      <c r="E218" s="163" t="s">
        <v>2407</v>
      </c>
      <c r="F218" s="163">
        <v>2015</v>
      </c>
      <c r="G218" s="219">
        <v>41341</v>
      </c>
      <c r="H218" s="219">
        <v>42071</v>
      </c>
      <c r="I218" s="219">
        <v>42354</v>
      </c>
      <c r="J218" s="163" t="s">
        <v>751</v>
      </c>
      <c r="K218" s="163" t="s">
        <v>2290</v>
      </c>
      <c r="L218" s="228"/>
      <c r="M218" s="225"/>
      <c r="N218" s="225"/>
      <c r="O218" s="225"/>
      <c r="P218" s="225"/>
      <c r="Q218" s="225"/>
      <c r="R218" s="225"/>
      <c r="S218" s="225"/>
      <c r="T218" s="225"/>
      <c r="U218" s="225"/>
      <c r="V218" s="225"/>
      <c r="W218" s="225"/>
    </row>
    <row r="219" spans="1:23" s="208" customFormat="1" ht="74.25" customHeight="1">
      <c r="A219" s="163" t="s">
        <v>1020</v>
      </c>
      <c r="B219" s="163" t="s">
        <v>650</v>
      </c>
      <c r="C219" s="163" t="s">
        <v>2641</v>
      </c>
      <c r="D219" s="163" t="s">
        <v>662</v>
      </c>
      <c r="E219" s="163" t="s">
        <v>2407</v>
      </c>
      <c r="F219" s="163">
        <v>2015</v>
      </c>
      <c r="G219" s="219">
        <v>41341</v>
      </c>
      <c r="H219" s="219">
        <v>42071</v>
      </c>
      <c r="I219" s="219">
        <v>42354</v>
      </c>
      <c r="J219" s="163" t="s">
        <v>754</v>
      </c>
      <c r="K219" s="163" t="s">
        <v>2293</v>
      </c>
      <c r="L219" s="228"/>
      <c r="M219" s="225"/>
      <c r="N219" s="225"/>
      <c r="O219" s="225"/>
      <c r="P219" s="225"/>
      <c r="Q219" s="225"/>
      <c r="R219" s="225"/>
      <c r="S219" s="225"/>
      <c r="T219" s="225"/>
      <c r="U219" s="225"/>
      <c r="V219" s="225"/>
      <c r="W219" s="225"/>
    </row>
    <row r="220" spans="1:23" s="208" customFormat="1" ht="74.25" customHeight="1">
      <c r="A220" s="163" t="s">
        <v>1020</v>
      </c>
      <c r="B220" s="163" t="s">
        <v>650</v>
      </c>
      <c r="C220" s="163" t="s">
        <v>2645</v>
      </c>
      <c r="D220" s="163" t="s">
        <v>654</v>
      </c>
      <c r="E220" s="163" t="s">
        <v>2432</v>
      </c>
      <c r="F220" s="163">
        <v>2018</v>
      </c>
      <c r="G220" s="219">
        <v>42036</v>
      </c>
      <c r="H220" s="219">
        <v>42767</v>
      </c>
      <c r="I220" s="219">
        <v>43158</v>
      </c>
      <c r="J220" s="163" t="s">
        <v>834</v>
      </c>
      <c r="K220" s="163" t="s">
        <v>2342</v>
      </c>
      <c r="L220" s="228"/>
      <c r="M220" s="225"/>
      <c r="N220" s="225"/>
      <c r="O220" s="225"/>
      <c r="P220" s="225"/>
      <c r="Q220" s="225"/>
      <c r="R220" s="225"/>
      <c r="S220" s="225"/>
      <c r="T220" s="225"/>
      <c r="U220" s="225"/>
      <c r="V220" s="225"/>
      <c r="W220" s="225"/>
    </row>
    <row r="221" spans="1:23" s="208" customFormat="1" ht="74.25" customHeight="1">
      <c r="A221" s="163" t="s">
        <v>1020</v>
      </c>
      <c r="B221" s="163" t="s">
        <v>650</v>
      </c>
      <c r="C221" s="163" t="s">
        <v>2641</v>
      </c>
      <c r="D221" s="163" t="s">
        <v>662</v>
      </c>
      <c r="E221" s="163" t="s">
        <v>2432</v>
      </c>
      <c r="F221" s="163">
        <v>2016</v>
      </c>
      <c r="G221" s="219">
        <v>41731</v>
      </c>
      <c r="H221" s="219">
        <v>42462</v>
      </c>
      <c r="I221" s="219">
        <v>42516</v>
      </c>
      <c r="J221" s="163" t="s">
        <v>907</v>
      </c>
      <c r="K221" s="163" t="s">
        <v>2393</v>
      </c>
      <c r="L221" s="228"/>
      <c r="M221" s="225"/>
      <c r="N221" s="225"/>
      <c r="O221" s="225"/>
      <c r="P221" s="225"/>
      <c r="Q221" s="225"/>
      <c r="R221" s="225"/>
      <c r="S221" s="225"/>
      <c r="T221" s="225"/>
      <c r="U221" s="225"/>
      <c r="V221" s="225"/>
      <c r="W221" s="225"/>
    </row>
    <row r="222" spans="1:23" s="208" customFormat="1" ht="74.25" customHeight="1">
      <c r="A222" s="163" t="s">
        <v>1020</v>
      </c>
      <c r="B222" s="163" t="s">
        <v>650</v>
      </c>
      <c r="C222" s="163" t="s">
        <v>2641</v>
      </c>
      <c r="D222" s="163" t="s">
        <v>657</v>
      </c>
      <c r="E222" s="163" t="s">
        <v>2440</v>
      </c>
      <c r="F222" s="163">
        <v>2017</v>
      </c>
      <c r="G222" s="219">
        <v>40891</v>
      </c>
      <c r="H222" s="219">
        <v>41622</v>
      </c>
      <c r="I222" s="219">
        <v>42895</v>
      </c>
      <c r="J222" s="163" t="s">
        <v>885</v>
      </c>
      <c r="K222" s="163" t="s">
        <v>2380</v>
      </c>
      <c r="L222" s="228"/>
      <c r="M222" s="225"/>
      <c r="N222" s="225"/>
      <c r="O222" s="225"/>
      <c r="P222" s="225"/>
      <c r="Q222" s="225"/>
      <c r="R222" s="225"/>
      <c r="S222" s="225"/>
      <c r="T222" s="225"/>
      <c r="U222" s="225"/>
      <c r="V222" s="225"/>
      <c r="W222" s="225"/>
    </row>
    <row r="223" spans="1:23" s="208" customFormat="1" ht="74.25" customHeight="1">
      <c r="A223" s="163" t="s">
        <v>1020</v>
      </c>
      <c r="B223" s="163" t="s">
        <v>650</v>
      </c>
      <c r="C223" s="163" t="s">
        <v>145</v>
      </c>
      <c r="D223" s="163" t="s">
        <v>660</v>
      </c>
      <c r="E223" s="163" t="s">
        <v>2440</v>
      </c>
      <c r="F223" s="163">
        <v>2017</v>
      </c>
      <c r="G223" s="219">
        <v>40891</v>
      </c>
      <c r="H223" s="219">
        <v>41622</v>
      </c>
      <c r="I223" s="219">
        <v>42895</v>
      </c>
      <c r="J223" s="163" t="s">
        <v>886</v>
      </c>
      <c r="K223" s="163" t="s">
        <v>886</v>
      </c>
      <c r="L223" s="228"/>
      <c r="M223" s="225"/>
      <c r="N223" s="225"/>
      <c r="O223" s="225"/>
      <c r="P223" s="225"/>
      <c r="Q223" s="225"/>
      <c r="R223" s="225"/>
      <c r="S223" s="225"/>
      <c r="T223" s="225"/>
      <c r="U223" s="225"/>
      <c r="V223" s="225"/>
      <c r="W223" s="225"/>
    </row>
    <row r="224" spans="1:23" s="208" customFormat="1" ht="74.25" customHeight="1">
      <c r="A224" s="163" t="s">
        <v>1021</v>
      </c>
      <c r="B224" s="163" t="s">
        <v>650</v>
      </c>
      <c r="C224" s="163" t="s">
        <v>145</v>
      </c>
      <c r="D224" s="163" t="s">
        <v>655</v>
      </c>
      <c r="E224" s="163" t="s">
        <v>2434</v>
      </c>
      <c r="F224" s="163">
        <v>2013</v>
      </c>
      <c r="G224" s="219">
        <v>40765</v>
      </c>
      <c r="H224" s="219">
        <v>41131</v>
      </c>
      <c r="I224" s="219">
        <v>41425</v>
      </c>
      <c r="J224" s="163" t="s">
        <v>856</v>
      </c>
      <c r="K224" s="163" t="s">
        <v>2356</v>
      </c>
      <c r="L224" s="228"/>
      <c r="M224" s="225"/>
      <c r="N224" s="225"/>
      <c r="O224" s="225"/>
      <c r="P224" s="225"/>
      <c r="Q224" s="225"/>
      <c r="R224" s="225"/>
      <c r="S224" s="225"/>
      <c r="T224" s="225"/>
      <c r="U224" s="225"/>
      <c r="V224" s="225"/>
      <c r="W224" s="225"/>
    </row>
    <row r="225" spans="1:23" s="208" customFormat="1" ht="74.25" customHeight="1">
      <c r="A225" s="163" t="s">
        <v>1022</v>
      </c>
      <c r="B225" s="163" t="s">
        <v>650</v>
      </c>
      <c r="C225" s="163" t="s">
        <v>2646</v>
      </c>
      <c r="D225" s="163" t="s">
        <v>653</v>
      </c>
      <c r="E225" s="163" t="s">
        <v>1190</v>
      </c>
      <c r="F225" s="163">
        <v>2017</v>
      </c>
      <c r="G225" s="219">
        <v>42036</v>
      </c>
      <c r="H225" s="219">
        <v>42401</v>
      </c>
      <c r="I225" s="219">
        <v>43038</v>
      </c>
      <c r="J225" s="163" t="s">
        <v>817</v>
      </c>
      <c r="K225" s="163" t="s">
        <v>1872</v>
      </c>
      <c r="L225" s="228"/>
      <c r="M225" s="225"/>
      <c r="N225" s="225"/>
      <c r="O225" s="225"/>
      <c r="P225" s="225"/>
      <c r="Q225" s="225"/>
      <c r="R225" s="225"/>
      <c r="S225" s="225"/>
      <c r="T225" s="225"/>
      <c r="U225" s="225"/>
      <c r="V225" s="225"/>
      <c r="W225" s="225"/>
    </row>
    <row r="226" spans="1:23" s="208" customFormat="1" ht="74.25" customHeight="1">
      <c r="A226" s="163" t="s">
        <v>1022</v>
      </c>
      <c r="B226" s="163" t="s">
        <v>650</v>
      </c>
      <c r="C226" s="163" t="s">
        <v>2646</v>
      </c>
      <c r="D226" s="163" t="s">
        <v>653</v>
      </c>
      <c r="E226" s="163" t="s">
        <v>1190</v>
      </c>
      <c r="F226" s="163">
        <v>2017</v>
      </c>
      <c r="G226" s="219">
        <v>42387</v>
      </c>
      <c r="H226" s="219">
        <v>42753</v>
      </c>
      <c r="I226" s="219">
        <v>42987</v>
      </c>
      <c r="J226" s="163" t="s">
        <v>681</v>
      </c>
      <c r="K226" s="163" t="s">
        <v>2239</v>
      </c>
      <c r="L226" s="228"/>
      <c r="M226" s="225"/>
      <c r="N226" s="225"/>
      <c r="O226" s="225"/>
      <c r="P226" s="225"/>
      <c r="Q226" s="225"/>
      <c r="R226" s="225"/>
      <c r="S226" s="225"/>
      <c r="T226" s="225"/>
      <c r="U226" s="225"/>
      <c r="V226" s="225"/>
      <c r="W226" s="225"/>
    </row>
    <row r="227" spans="1:23" s="208" customFormat="1" ht="74.25" customHeight="1">
      <c r="A227" s="163" t="s">
        <v>1021</v>
      </c>
      <c r="B227" s="163" t="s">
        <v>650</v>
      </c>
      <c r="C227" s="163" t="s">
        <v>2645</v>
      </c>
      <c r="D227" s="163" t="s">
        <v>654</v>
      </c>
      <c r="E227" s="163" t="s">
        <v>2425</v>
      </c>
      <c r="F227" s="163">
        <v>2015</v>
      </c>
      <c r="G227" s="219">
        <v>41659</v>
      </c>
      <c r="H227" s="219">
        <v>42024</v>
      </c>
      <c r="I227" s="219">
        <v>42271</v>
      </c>
      <c r="J227" s="163" t="s">
        <v>771</v>
      </c>
      <c r="K227" s="163" t="s">
        <v>2304</v>
      </c>
      <c r="L227" s="228"/>
      <c r="M227" s="225"/>
      <c r="N227" s="225"/>
      <c r="O227" s="225"/>
      <c r="P227" s="225"/>
      <c r="Q227" s="225"/>
      <c r="R227" s="225"/>
      <c r="S227" s="225"/>
      <c r="T227" s="225"/>
      <c r="U227" s="225"/>
      <c r="V227" s="225"/>
      <c r="W227" s="225"/>
    </row>
    <row r="228" spans="1:23" s="208" customFormat="1" ht="74.25" customHeight="1">
      <c r="A228" s="163" t="s">
        <v>1019</v>
      </c>
      <c r="B228" s="163" t="s">
        <v>650</v>
      </c>
      <c r="C228" s="163" t="s">
        <v>145</v>
      </c>
      <c r="D228" s="163" t="s">
        <v>652</v>
      </c>
      <c r="E228" s="163" t="s">
        <v>2399</v>
      </c>
      <c r="F228" s="163">
        <v>2014</v>
      </c>
      <c r="G228" s="219">
        <v>41334</v>
      </c>
      <c r="H228" s="219">
        <v>41699</v>
      </c>
      <c r="I228" s="219">
        <v>41719</v>
      </c>
      <c r="J228" s="163" t="s">
        <v>671</v>
      </c>
      <c r="K228" s="163" t="s">
        <v>2230</v>
      </c>
      <c r="L228" s="228"/>
      <c r="M228" s="225"/>
      <c r="N228" s="225"/>
      <c r="O228" s="225"/>
      <c r="P228" s="225"/>
      <c r="Q228" s="225"/>
      <c r="R228" s="225"/>
      <c r="S228" s="225"/>
      <c r="T228" s="225"/>
      <c r="U228" s="225"/>
      <c r="V228" s="225"/>
      <c r="W228" s="225"/>
    </row>
    <row r="229" spans="1:23" s="208" customFormat="1" ht="74.25" customHeight="1">
      <c r="A229" s="163" t="s">
        <v>1020</v>
      </c>
      <c r="B229" s="163" t="s">
        <v>650</v>
      </c>
      <c r="C229" s="163" t="s">
        <v>2641</v>
      </c>
      <c r="D229" s="163" t="s">
        <v>657</v>
      </c>
      <c r="E229" s="163" t="s">
        <v>2407</v>
      </c>
      <c r="F229" s="163">
        <v>2016</v>
      </c>
      <c r="G229" s="219">
        <v>41304</v>
      </c>
      <c r="H229" s="219">
        <v>42399</v>
      </c>
      <c r="I229" s="219">
        <v>42537</v>
      </c>
      <c r="J229" s="163" t="s">
        <v>723</v>
      </c>
      <c r="K229" s="163" t="s">
        <v>2266</v>
      </c>
      <c r="L229" s="228"/>
      <c r="M229" s="225"/>
      <c r="N229" s="225"/>
      <c r="O229" s="225"/>
      <c r="P229" s="225"/>
      <c r="Q229" s="225"/>
      <c r="R229" s="225"/>
      <c r="S229" s="225"/>
      <c r="T229" s="225"/>
      <c r="U229" s="225"/>
      <c r="V229" s="225"/>
      <c r="W229" s="225"/>
    </row>
    <row r="230" spans="1:23" s="208" customFormat="1" ht="74.25" customHeight="1">
      <c r="A230" s="163" t="s">
        <v>1020</v>
      </c>
      <c r="B230" s="163" t="s">
        <v>650</v>
      </c>
      <c r="C230" s="163" t="s">
        <v>145</v>
      </c>
      <c r="D230" s="163" t="s">
        <v>652</v>
      </c>
      <c r="E230" s="163" t="s">
        <v>2432</v>
      </c>
      <c r="F230" s="163">
        <v>2016</v>
      </c>
      <c r="G230" s="219">
        <v>41731</v>
      </c>
      <c r="H230" s="219">
        <v>42462</v>
      </c>
      <c r="I230" s="219">
        <v>42516</v>
      </c>
      <c r="J230" s="163" t="s">
        <v>904</v>
      </c>
      <c r="K230" s="163" t="s">
        <v>2392</v>
      </c>
      <c r="L230" s="228"/>
      <c r="M230" s="225"/>
      <c r="N230" s="225"/>
      <c r="O230" s="225"/>
      <c r="P230" s="225"/>
      <c r="Q230" s="225"/>
      <c r="R230" s="225"/>
      <c r="S230" s="225"/>
      <c r="T230" s="225"/>
      <c r="U230" s="225"/>
      <c r="V230" s="225"/>
      <c r="W230" s="225"/>
    </row>
    <row r="231" spans="1:23" s="208" customFormat="1" ht="74.25" customHeight="1">
      <c r="A231" s="163" t="s">
        <v>1020</v>
      </c>
      <c r="B231" s="163" t="s">
        <v>650</v>
      </c>
      <c r="C231" s="163" t="s">
        <v>2641</v>
      </c>
      <c r="D231" s="163" t="s">
        <v>657</v>
      </c>
      <c r="E231" s="163" t="s">
        <v>2432</v>
      </c>
      <c r="F231" s="163">
        <v>2016</v>
      </c>
      <c r="G231" s="219">
        <v>41731</v>
      </c>
      <c r="H231" s="219">
        <v>42462</v>
      </c>
      <c r="I231" s="219">
        <v>42516</v>
      </c>
      <c r="J231" s="163" t="s">
        <v>908</v>
      </c>
      <c r="K231" s="163" t="s">
        <v>2394</v>
      </c>
      <c r="L231" s="228"/>
      <c r="M231" s="225"/>
      <c r="N231" s="225"/>
      <c r="O231" s="225"/>
      <c r="P231" s="225"/>
      <c r="Q231" s="225"/>
      <c r="R231" s="225"/>
      <c r="S231" s="225"/>
      <c r="T231" s="225"/>
      <c r="U231" s="225"/>
      <c r="V231" s="225"/>
      <c r="W231" s="225"/>
    </row>
    <row r="232" spans="1:23" s="208" customFormat="1" ht="74.25" customHeight="1">
      <c r="A232" s="163" t="s">
        <v>1317</v>
      </c>
      <c r="B232" s="163" t="s">
        <v>1318</v>
      </c>
      <c r="C232" s="163" t="s">
        <v>2643</v>
      </c>
      <c r="D232" s="163"/>
      <c r="E232" s="163" t="s">
        <v>2552</v>
      </c>
      <c r="F232" s="163">
        <v>2015</v>
      </c>
      <c r="G232" s="220"/>
      <c r="H232" s="163"/>
      <c r="I232" s="163" t="s">
        <v>1282</v>
      </c>
      <c r="J232" s="163" t="s">
        <v>1514</v>
      </c>
      <c r="K232" s="163" t="s">
        <v>1988</v>
      </c>
      <c r="L232" s="228"/>
      <c r="M232" s="225"/>
      <c r="N232" s="225"/>
      <c r="O232" s="225"/>
      <c r="P232" s="225"/>
      <c r="Q232" s="225"/>
      <c r="R232" s="225"/>
      <c r="S232" s="225"/>
      <c r="T232" s="225"/>
      <c r="U232" s="225"/>
      <c r="V232" s="225"/>
      <c r="W232" s="225"/>
    </row>
    <row r="233" spans="1:23" s="208" customFormat="1" ht="74.25" customHeight="1">
      <c r="A233" s="163" t="s">
        <v>1317</v>
      </c>
      <c r="B233" s="163" t="s">
        <v>1318</v>
      </c>
      <c r="C233" s="163" t="s">
        <v>2643</v>
      </c>
      <c r="D233" s="163"/>
      <c r="E233" s="163" t="s">
        <v>2635</v>
      </c>
      <c r="F233" s="163">
        <v>2015</v>
      </c>
      <c r="G233" s="220"/>
      <c r="H233" s="163"/>
      <c r="I233" s="163" t="s">
        <v>1281</v>
      </c>
      <c r="J233" s="163" t="s">
        <v>1513</v>
      </c>
      <c r="K233" s="163" t="s">
        <v>1987</v>
      </c>
      <c r="L233" s="228"/>
      <c r="M233" s="225"/>
      <c r="N233" s="225"/>
      <c r="O233" s="225"/>
      <c r="P233" s="225"/>
      <c r="Q233" s="225"/>
      <c r="R233" s="225"/>
      <c r="S233" s="225"/>
      <c r="T233" s="225"/>
      <c r="U233" s="225"/>
      <c r="V233" s="225"/>
      <c r="W233" s="225"/>
    </row>
    <row r="234" spans="1:23" s="208" customFormat="1" ht="74.25" customHeight="1">
      <c r="A234" s="163" t="s">
        <v>1022</v>
      </c>
      <c r="B234" s="163" t="s">
        <v>650</v>
      </c>
      <c r="C234" s="163" t="s">
        <v>2641</v>
      </c>
      <c r="D234" s="163" t="s">
        <v>658</v>
      </c>
      <c r="E234" s="163" t="s">
        <v>1190</v>
      </c>
      <c r="F234" s="163">
        <v>2017</v>
      </c>
      <c r="G234" s="219">
        <v>42036</v>
      </c>
      <c r="H234" s="219">
        <v>42401</v>
      </c>
      <c r="I234" s="219">
        <v>43038</v>
      </c>
      <c r="J234" s="163" t="s">
        <v>819</v>
      </c>
      <c r="K234" s="163" t="s">
        <v>2331</v>
      </c>
      <c r="L234" s="228"/>
      <c r="M234" s="225"/>
      <c r="N234" s="225"/>
      <c r="O234" s="225"/>
      <c r="P234" s="225"/>
      <c r="Q234" s="225"/>
      <c r="R234" s="225"/>
      <c r="S234" s="225"/>
      <c r="T234" s="225"/>
      <c r="U234" s="225"/>
      <c r="V234" s="225"/>
      <c r="W234" s="225"/>
    </row>
    <row r="235" spans="1:23" s="208" customFormat="1" ht="74.25" customHeight="1">
      <c r="A235" s="163" t="s">
        <v>1317</v>
      </c>
      <c r="B235" s="163" t="s">
        <v>1318</v>
      </c>
      <c r="C235" s="163" t="s">
        <v>2643</v>
      </c>
      <c r="D235" s="163"/>
      <c r="E235" s="163" t="s">
        <v>2556</v>
      </c>
      <c r="F235" s="163">
        <v>2016</v>
      </c>
      <c r="G235" s="220"/>
      <c r="H235" s="163"/>
      <c r="I235" s="163" t="s">
        <v>1286</v>
      </c>
      <c r="J235" s="163" t="s">
        <v>1520</v>
      </c>
      <c r="K235" s="163" t="s">
        <v>1994</v>
      </c>
      <c r="L235" s="228"/>
      <c r="M235" s="225"/>
      <c r="N235" s="225"/>
      <c r="O235" s="225"/>
      <c r="P235" s="225"/>
      <c r="Q235" s="225"/>
      <c r="R235" s="225"/>
      <c r="S235" s="225"/>
      <c r="T235" s="225"/>
      <c r="U235" s="225"/>
      <c r="V235" s="225"/>
      <c r="W235" s="225"/>
    </row>
    <row r="236" spans="1:23" s="208" customFormat="1" ht="74.25" customHeight="1">
      <c r="A236" s="163" t="s">
        <v>1317</v>
      </c>
      <c r="B236" s="163" t="s">
        <v>1318</v>
      </c>
      <c r="C236" s="163" t="s">
        <v>2643</v>
      </c>
      <c r="D236" s="163"/>
      <c r="E236" s="163" t="s">
        <v>2635</v>
      </c>
      <c r="F236" s="163">
        <v>2016</v>
      </c>
      <c r="G236" s="220"/>
      <c r="H236" s="163"/>
      <c r="I236" s="163" t="s">
        <v>1287</v>
      </c>
      <c r="J236" s="163" t="s">
        <v>1521</v>
      </c>
      <c r="K236" s="163" t="s">
        <v>1995</v>
      </c>
      <c r="L236" s="228"/>
      <c r="M236" s="225"/>
      <c r="N236" s="225"/>
      <c r="O236" s="225"/>
      <c r="P236" s="225"/>
      <c r="Q236" s="225"/>
      <c r="R236" s="225"/>
      <c r="S236" s="225"/>
      <c r="T236" s="225"/>
      <c r="U236" s="225"/>
      <c r="V236" s="225"/>
      <c r="W236" s="225"/>
    </row>
    <row r="237" spans="1:23" s="208" customFormat="1" ht="74.25" customHeight="1">
      <c r="A237" s="163" t="s">
        <v>1317</v>
      </c>
      <c r="B237" s="163" t="s">
        <v>1318</v>
      </c>
      <c r="C237" s="163" t="s">
        <v>2643</v>
      </c>
      <c r="D237" s="163"/>
      <c r="E237" s="163" t="s">
        <v>2635</v>
      </c>
      <c r="F237" s="163">
        <v>2015</v>
      </c>
      <c r="G237" s="220"/>
      <c r="H237" s="163"/>
      <c r="I237" s="163" t="s">
        <v>1289</v>
      </c>
      <c r="J237" s="163" t="s">
        <v>1523</v>
      </c>
      <c r="K237" s="163" t="s">
        <v>1997</v>
      </c>
      <c r="L237" s="228"/>
      <c r="M237" s="225"/>
      <c r="N237" s="225"/>
      <c r="O237" s="225"/>
      <c r="P237" s="225"/>
      <c r="Q237" s="225"/>
      <c r="R237" s="225"/>
      <c r="S237" s="225"/>
      <c r="T237" s="225"/>
      <c r="U237" s="225"/>
      <c r="V237" s="225"/>
      <c r="W237" s="225"/>
    </row>
    <row r="238" spans="1:23" s="208" customFormat="1" ht="74.25" customHeight="1">
      <c r="A238" s="163" t="s">
        <v>1317</v>
      </c>
      <c r="B238" s="163" t="s">
        <v>1318</v>
      </c>
      <c r="C238" s="163" t="s">
        <v>2643</v>
      </c>
      <c r="D238" s="163"/>
      <c r="E238" s="163" t="s">
        <v>2635</v>
      </c>
      <c r="F238" s="163">
        <v>2015</v>
      </c>
      <c r="G238" s="220"/>
      <c r="H238" s="163"/>
      <c r="I238" s="163" t="s">
        <v>1288</v>
      </c>
      <c r="J238" s="163" t="s">
        <v>1522</v>
      </c>
      <c r="K238" s="163" t="s">
        <v>1996</v>
      </c>
      <c r="L238" s="228"/>
      <c r="M238" s="225"/>
      <c r="N238" s="225"/>
      <c r="O238" s="225"/>
      <c r="P238" s="225"/>
      <c r="Q238" s="225"/>
      <c r="R238" s="225"/>
      <c r="S238" s="225"/>
      <c r="T238" s="225"/>
      <c r="U238" s="225"/>
      <c r="V238" s="225"/>
      <c r="W238" s="225"/>
    </row>
    <row r="239" spans="1:23" s="208" customFormat="1" ht="74.25" customHeight="1">
      <c r="A239" s="163" t="s">
        <v>1458</v>
      </c>
      <c r="B239" s="163" t="s">
        <v>1318</v>
      </c>
      <c r="C239" s="163" t="s">
        <v>2643</v>
      </c>
      <c r="D239" s="163"/>
      <c r="E239" s="163" t="s">
        <v>2602</v>
      </c>
      <c r="F239" s="163">
        <v>2016</v>
      </c>
      <c r="G239" s="220"/>
      <c r="H239" s="163"/>
      <c r="I239" s="163" t="s">
        <v>1442</v>
      </c>
      <c r="J239" s="163" t="s">
        <v>1586</v>
      </c>
      <c r="K239" s="163" t="s">
        <v>2163</v>
      </c>
      <c r="L239" s="228"/>
      <c r="M239" s="225"/>
      <c r="N239" s="225"/>
      <c r="O239" s="225"/>
      <c r="P239" s="225"/>
      <c r="Q239" s="225"/>
      <c r="R239" s="225"/>
      <c r="S239" s="225"/>
      <c r="T239" s="225"/>
      <c r="U239" s="225"/>
      <c r="V239" s="225"/>
      <c r="W239" s="225"/>
    </row>
    <row r="240" spans="1:23" s="208" customFormat="1" ht="74.25" customHeight="1">
      <c r="A240" s="163" t="s">
        <v>1458</v>
      </c>
      <c r="B240" s="163" t="s">
        <v>1318</v>
      </c>
      <c r="C240" s="163" t="s">
        <v>2643</v>
      </c>
      <c r="D240" s="163"/>
      <c r="E240" s="163" t="s">
        <v>2605</v>
      </c>
      <c r="F240" s="163">
        <v>2014</v>
      </c>
      <c r="G240" s="220"/>
      <c r="H240" s="163"/>
      <c r="I240" s="163" t="s">
        <v>1445</v>
      </c>
      <c r="J240" s="163" t="s">
        <v>1589</v>
      </c>
      <c r="K240" s="163" t="s">
        <v>2166</v>
      </c>
      <c r="L240" s="228"/>
      <c r="M240" s="225"/>
      <c r="N240" s="225"/>
      <c r="O240" s="225"/>
      <c r="P240" s="225"/>
      <c r="Q240" s="225"/>
      <c r="R240" s="225"/>
      <c r="S240" s="225"/>
      <c r="T240" s="225"/>
      <c r="U240" s="225"/>
      <c r="V240" s="225"/>
      <c r="W240" s="225"/>
    </row>
    <row r="241" spans="1:23" s="208" customFormat="1" ht="74.25" customHeight="1">
      <c r="A241" s="163" t="s">
        <v>1458</v>
      </c>
      <c r="B241" s="163" t="s">
        <v>1318</v>
      </c>
      <c r="C241" s="163" t="s">
        <v>2643</v>
      </c>
      <c r="D241" s="163"/>
      <c r="E241" s="163" t="s">
        <v>2601</v>
      </c>
      <c r="F241" s="163">
        <v>2017</v>
      </c>
      <c r="G241" s="220"/>
      <c r="H241" s="163"/>
      <c r="I241" s="163" t="s">
        <v>1441</v>
      </c>
      <c r="J241" s="163" t="s">
        <v>1585</v>
      </c>
      <c r="K241" s="163" t="s">
        <v>2162</v>
      </c>
      <c r="L241" s="228"/>
      <c r="M241" s="225"/>
      <c r="N241" s="225"/>
      <c r="O241" s="225"/>
      <c r="P241" s="225"/>
      <c r="Q241" s="225"/>
      <c r="R241" s="225"/>
      <c r="S241" s="225"/>
      <c r="T241" s="225"/>
      <c r="U241" s="225"/>
      <c r="V241" s="225"/>
      <c r="W241" s="225"/>
    </row>
    <row r="242" spans="1:23" s="208" customFormat="1" ht="74.25" customHeight="1">
      <c r="A242" s="163" t="s">
        <v>1458</v>
      </c>
      <c r="B242" s="163" t="s">
        <v>1318</v>
      </c>
      <c r="C242" s="163" t="s">
        <v>2643</v>
      </c>
      <c r="D242" s="163"/>
      <c r="E242" s="163" t="s">
        <v>2604</v>
      </c>
      <c r="F242" s="163">
        <v>2016</v>
      </c>
      <c r="G242" s="220"/>
      <c r="H242" s="163"/>
      <c r="I242" s="163" t="s">
        <v>1444</v>
      </c>
      <c r="J242" s="163" t="s">
        <v>1588</v>
      </c>
      <c r="K242" s="163" t="s">
        <v>2165</v>
      </c>
      <c r="L242" s="228"/>
      <c r="M242" s="225"/>
      <c r="N242" s="225"/>
      <c r="O242" s="225"/>
      <c r="P242" s="225"/>
      <c r="Q242" s="225"/>
      <c r="R242" s="225"/>
      <c r="S242" s="225"/>
      <c r="T242" s="225"/>
      <c r="U242" s="225"/>
      <c r="V242" s="225"/>
      <c r="W242" s="225"/>
    </row>
    <row r="243" spans="1:23" s="208" customFormat="1" ht="74.25" customHeight="1">
      <c r="A243" s="163" t="s">
        <v>1458</v>
      </c>
      <c r="B243" s="163" t="s">
        <v>1318</v>
      </c>
      <c r="C243" s="163" t="s">
        <v>2643</v>
      </c>
      <c r="D243" s="163"/>
      <c r="E243" s="163" t="s">
        <v>2603</v>
      </c>
      <c r="F243" s="163">
        <v>2016</v>
      </c>
      <c r="G243" s="220"/>
      <c r="H243" s="163"/>
      <c r="I243" s="163" t="s">
        <v>1443</v>
      </c>
      <c r="J243" s="163" t="s">
        <v>1587</v>
      </c>
      <c r="K243" s="163" t="s">
        <v>2164</v>
      </c>
      <c r="L243" s="228"/>
      <c r="M243" s="225"/>
      <c r="N243" s="225"/>
      <c r="O243" s="225"/>
      <c r="P243" s="225"/>
      <c r="Q243" s="225"/>
      <c r="R243" s="225"/>
      <c r="S243" s="225"/>
      <c r="T243" s="225"/>
      <c r="U243" s="225"/>
      <c r="V243" s="225"/>
      <c r="W243" s="225"/>
    </row>
    <row r="244" spans="1:23" s="208" customFormat="1" ht="74.25" customHeight="1">
      <c r="A244" s="163" t="s">
        <v>1020</v>
      </c>
      <c r="B244" s="163" t="s">
        <v>651</v>
      </c>
      <c r="C244" s="163" t="s">
        <v>2641</v>
      </c>
      <c r="D244" s="163" t="s">
        <v>657</v>
      </c>
      <c r="E244" s="163" t="s">
        <v>2421</v>
      </c>
      <c r="F244" s="163">
        <v>2018</v>
      </c>
      <c r="G244" s="219">
        <v>42325</v>
      </c>
      <c r="H244" s="219">
        <v>43421</v>
      </c>
      <c r="I244" s="219"/>
      <c r="J244" s="163" t="s">
        <v>784</v>
      </c>
      <c r="K244" s="163" t="s">
        <v>1868</v>
      </c>
      <c r="L244" s="228"/>
      <c r="M244" s="225"/>
      <c r="N244" s="225"/>
      <c r="O244" s="225"/>
      <c r="P244" s="225"/>
      <c r="Q244" s="225"/>
      <c r="R244" s="225"/>
      <c r="S244" s="225"/>
      <c r="T244" s="225"/>
      <c r="U244" s="225"/>
      <c r="V244" s="225"/>
      <c r="W244" s="225"/>
    </row>
    <row r="245" spans="1:23" s="208" customFormat="1" ht="74.25" customHeight="1">
      <c r="A245" s="163" t="s">
        <v>1022</v>
      </c>
      <c r="B245" s="163" t="s">
        <v>650</v>
      </c>
      <c r="C245" s="163" t="s">
        <v>150</v>
      </c>
      <c r="D245" s="163" t="s">
        <v>656</v>
      </c>
      <c r="E245" s="163" t="s">
        <v>1190</v>
      </c>
      <c r="F245" s="163">
        <v>2017</v>
      </c>
      <c r="G245" s="219">
        <v>42036</v>
      </c>
      <c r="H245" s="219">
        <v>42401</v>
      </c>
      <c r="I245" s="219">
        <v>43038</v>
      </c>
      <c r="J245" s="163" t="s">
        <v>815</v>
      </c>
      <c r="K245" s="163" t="s">
        <v>1871</v>
      </c>
      <c r="L245" s="228"/>
      <c r="M245" s="225"/>
      <c r="N245" s="225"/>
      <c r="O245" s="225"/>
      <c r="P245" s="225"/>
      <c r="Q245" s="225"/>
      <c r="R245" s="225"/>
      <c r="S245" s="225"/>
      <c r="T245" s="225"/>
      <c r="U245" s="225"/>
      <c r="V245" s="225"/>
      <c r="W245" s="225"/>
    </row>
    <row r="246" spans="1:23" s="208" customFormat="1" ht="74.25" customHeight="1">
      <c r="A246" s="163" t="s">
        <v>1185</v>
      </c>
      <c r="B246" s="163"/>
      <c r="C246" s="163" t="s">
        <v>145</v>
      </c>
      <c r="D246" s="163" t="s">
        <v>1194</v>
      </c>
      <c r="E246" s="163" t="s">
        <v>1187</v>
      </c>
      <c r="F246" s="163">
        <v>2017</v>
      </c>
      <c r="G246" s="220">
        <v>2017</v>
      </c>
      <c r="H246" s="163"/>
      <c r="I246" s="163"/>
      <c r="J246" s="163" t="s">
        <v>1145</v>
      </c>
      <c r="K246" s="163" t="s">
        <v>1886</v>
      </c>
      <c r="L246" s="228"/>
      <c r="M246" s="225"/>
      <c r="N246" s="225"/>
      <c r="O246" s="225"/>
      <c r="P246" s="225"/>
      <c r="Q246" s="225"/>
      <c r="R246" s="225"/>
      <c r="S246" s="225"/>
      <c r="T246" s="225"/>
      <c r="U246" s="225"/>
      <c r="V246" s="225"/>
      <c r="W246" s="225"/>
    </row>
    <row r="247" spans="1:23" s="208" customFormat="1" ht="74.25" customHeight="1">
      <c r="A247" s="163" t="s">
        <v>1185</v>
      </c>
      <c r="B247" s="163"/>
      <c r="C247" s="163" t="s">
        <v>145</v>
      </c>
      <c r="D247" s="163" t="s">
        <v>1197</v>
      </c>
      <c r="E247" s="163" t="s">
        <v>1186</v>
      </c>
      <c r="F247" s="163">
        <v>2013</v>
      </c>
      <c r="G247" s="220">
        <v>2013</v>
      </c>
      <c r="H247" s="163"/>
      <c r="I247" s="163"/>
      <c r="J247" s="163" t="s">
        <v>1147</v>
      </c>
      <c r="K247" s="163" t="s">
        <v>2446</v>
      </c>
      <c r="L247" s="228"/>
      <c r="M247" s="225"/>
      <c r="N247" s="225"/>
      <c r="O247" s="225"/>
      <c r="P247" s="225"/>
      <c r="Q247" s="225"/>
      <c r="R247" s="225"/>
      <c r="S247" s="225"/>
      <c r="T247" s="225"/>
      <c r="U247" s="225"/>
      <c r="V247" s="225"/>
      <c r="W247" s="225"/>
    </row>
    <row r="248" spans="1:23" s="208" customFormat="1" ht="74.25" customHeight="1">
      <c r="A248" s="163" t="s">
        <v>1023</v>
      </c>
      <c r="B248" s="163" t="s">
        <v>650</v>
      </c>
      <c r="C248" s="163" t="s">
        <v>2641</v>
      </c>
      <c r="D248" s="163" t="s">
        <v>657</v>
      </c>
      <c r="E248" s="163" t="s">
        <v>2409</v>
      </c>
      <c r="F248" s="163">
        <v>2017</v>
      </c>
      <c r="G248" s="219">
        <v>41628</v>
      </c>
      <c r="H248" s="219">
        <v>42602</v>
      </c>
      <c r="I248" s="219">
        <v>42983</v>
      </c>
      <c r="J248" s="163" t="s">
        <v>824</v>
      </c>
      <c r="K248" s="163" t="s">
        <v>2335</v>
      </c>
      <c r="L248" s="228"/>
      <c r="M248" s="225"/>
      <c r="N248" s="225"/>
      <c r="O248" s="225"/>
      <c r="P248" s="225"/>
      <c r="Q248" s="225"/>
      <c r="R248" s="225"/>
      <c r="S248" s="225"/>
      <c r="T248" s="225"/>
      <c r="U248" s="225"/>
      <c r="V248" s="225"/>
      <c r="W248" s="225"/>
    </row>
    <row r="249" spans="1:23" s="208" customFormat="1" ht="74.25" customHeight="1">
      <c r="A249" s="163" t="s">
        <v>1185</v>
      </c>
      <c r="B249" s="163"/>
      <c r="C249" s="163" t="s">
        <v>2641</v>
      </c>
      <c r="D249" s="163" t="s">
        <v>1196</v>
      </c>
      <c r="E249" s="163" t="s">
        <v>1187</v>
      </c>
      <c r="F249" s="163">
        <v>2017</v>
      </c>
      <c r="G249" s="220">
        <v>2017</v>
      </c>
      <c r="H249" s="163"/>
      <c r="I249" s="163"/>
      <c r="J249" s="163" t="s">
        <v>1141</v>
      </c>
      <c r="K249" s="163" t="s">
        <v>2444</v>
      </c>
      <c r="L249" s="228"/>
      <c r="M249" s="225"/>
      <c r="N249" s="225"/>
      <c r="O249" s="225"/>
      <c r="P249" s="225"/>
      <c r="Q249" s="225"/>
      <c r="R249" s="225"/>
      <c r="S249" s="225"/>
      <c r="T249" s="225"/>
      <c r="U249" s="225"/>
      <c r="V249" s="225"/>
      <c r="W249" s="225"/>
    </row>
    <row r="250" spans="1:23" s="208" customFormat="1" ht="74.25" customHeight="1">
      <c r="A250" s="163" t="s">
        <v>1023</v>
      </c>
      <c r="B250" s="163" t="s">
        <v>650</v>
      </c>
      <c r="C250" s="163" t="s">
        <v>2641</v>
      </c>
      <c r="D250" s="163" t="s">
        <v>657</v>
      </c>
      <c r="E250" s="163" t="s">
        <v>2409</v>
      </c>
      <c r="F250" s="163">
        <v>2018</v>
      </c>
      <c r="G250" s="219">
        <v>42387</v>
      </c>
      <c r="H250" s="219">
        <v>43118</v>
      </c>
      <c r="I250" s="219">
        <v>43118</v>
      </c>
      <c r="J250" s="163" t="s">
        <v>690</v>
      </c>
      <c r="K250" s="163" t="s">
        <v>690</v>
      </c>
      <c r="L250" s="228"/>
      <c r="M250" s="225"/>
      <c r="N250" s="225"/>
      <c r="O250" s="225"/>
      <c r="P250" s="225"/>
      <c r="Q250" s="225"/>
      <c r="R250" s="225"/>
      <c r="S250" s="225"/>
      <c r="T250" s="225"/>
      <c r="U250" s="225"/>
      <c r="V250" s="225"/>
      <c r="W250" s="225"/>
    </row>
    <row r="251" spans="1:23" s="208" customFormat="1" ht="74.25" customHeight="1">
      <c r="A251" s="163" t="s">
        <v>1019</v>
      </c>
      <c r="B251" s="163" t="s">
        <v>650</v>
      </c>
      <c r="C251" s="163" t="s">
        <v>145</v>
      </c>
      <c r="D251" s="163" t="s">
        <v>652</v>
      </c>
      <c r="E251" s="163" t="s">
        <v>2410</v>
      </c>
      <c r="F251" s="163">
        <v>2013</v>
      </c>
      <c r="G251" s="219">
        <v>40940</v>
      </c>
      <c r="H251" s="219">
        <v>41306</v>
      </c>
      <c r="I251" s="219">
        <v>41337</v>
      </c>
      <c r="J251" s="163" t="s">
        <v>861</v>
      </c>
      <c r="K251" s="163" t="s">
        <v>2359</v>
      </c>
      <c r="L251" s="228"/>
      <c r="M251" s="225"/>
      <c r="N251" s="225"/>
      <c r="O251" s="225"/>
      <c r="P251" s="225"/>
      <c r="Q251" s="225"/>
      <c r="R251" s="225"/>
      <c r="S251" s="225"/>
      <c r="T251" s="225"/>
      <c r="U251" s="225"/>
      <c r="V251" s="225"/>
      <c r="W251" s="225"/>
    </row>
    <row r="252" spans="1:23" s="208" customFormat="1" ht="74.25" customHeight="1">
      <c r="A252" s="163" t="s">
        <v>1020</v>
      </c>
      <c r="B252" s="163" t="s">
        <v>650</v>
      </c>
      <c r="C252" s="163" t="s">
        <v>2641</v>
      </c>
      <c r="D252" s="163" t="s">
        <v>657</v>
      </c>
      <c r="E252" s="163" t="s">
        <v>2407</v>
      </c>
      <c r="F252" s="163">
        <v>2014</v>
      </c>
      <c r="G252" s="219">
        <v>40676</v>
      </c>
      <c r="H252" s="219">
        <v>41468</v>
      </c>
      <c r="I252" s="219">
        <v>41836</v>
      </c>
      <c r="J252" s="163" t="s">
        <v>703</v>
      </c>
      <c r="K252" s="163" t="s">
        <v>2251</v>
      </c>
      <c r="L252" s="228"/>
      <c r="M252" s="225"/>
      <c r="N252" s="225"/>
      <c r="O252" s="225"/>
      <c r="P252" s="225"/>
      <c r="Q252" s="225"/>
      <c r="R252" s="225"/>
      <c r="S252" s="225"/>
      <c r="T252" s="225"/>
      <c r="U252" s="225"/>
      <c r="V252" s="225"/>
      <c r="W252" s="225"/>
    </row>
    <row r="253" spans="1:23" s="208" customFormat="1" ht="74.25" customHeight="1">
      <c r="A253" s="163" t="s">
        <v>1020</v>
      </c>
      <c r="B253" s="163" t="s">
        <v>650</v>
      </c>
      <c r="C253" s="163" t="s">
        <v>2641</v>
      </c>
      <c r="D253" s="163" t="s">
        <v>657</v>
      </c>
      <c r="E253" s="163" t="s">
        <v>2407</v>
      </c>
      <c r="F253" s="163">
        <v>2014</v>
      </c>
      <c r="G253" s="219">
        <v>40676</v>
      </c>
      <c r="H253" s="219">
        <v>41468</v>
      </c>
      <c r="I253" s="219">
        <v>41836</v>
      </c>
      <c r="J253" s="163" t="s">
        <v>703</v>
      </c>
      <c r="K253" s="163" t="s">
        <v>2251</v>
      </c>
      <c r="L253" s="228"/>
      <c r="M253" s="225"/>
      <c r="N253" s="225"/>
      <c r="O253" s="225"/>
      <c r="P253" s="225"/>
      <c r="Q253" s="225"/>
      <c r="R253" s="225"/>
      <c r="S253" s="225"/>
      <c r="T253" s="225"/>
      <c r="U253" s="225"/>
      <c r="V253" s="225"/>
      <c r="W253" s="225"/>
    </row>
    <row r="254" spans="1:23" s="208" customFormat="1" ht="74.25" customHeight="1">
      <c r="A254" s="163" t="s">
        <v>1020</v>
      </c>
      <c r="B254" s="163" t="s">
        <v>650</v>
      </c>
      <c r="C254" s="163" t="s">
        <v>2641</v>
      </c>
      <c r="D254" s="163" t="s">
        <v>657</v>
      </c>
      <c r="E254" s="163" t="s">
        <v>2407</v>
      </c>
      <c r="F254" s="163">
        <v>2014</v>
      </c>
      <c r="G254" s="219">
        <v>40676</v>
      </c>
      <c r="H254" s="219">
        <v>41468</v>
      </c>
      <c r="I254" s="219">
        <v>41836</v>
      </c>
      <c r="J254" s="163" t="s">
        <v>703</v>
      </c>
      <c r="K254" s="163" t="s">
        <v>2251</v>
      </c>
      <c r="L254" s="228"/>
      <c r="M254" s="225"/>
      <c r="N254" s="225"/>
      <c r="O254" s="225"/>
      <c r="P254" s="225"/>
      <c r="Q254" s="225"/>
      <c r="R254" s="225"/>
      <c r="S254" s="225"/>
      <c r="T254" s="225"/>
      <c r="U254" s="225"/>
      <c r="V254" s="225"/>
      <c r="W254" s="225"/>
    </row>
    <row r="255" spans="1:23" s="208" customFormat="1" ht="74.25" customHeight="1">
      <c r="A255" s="163" t="s">
        <v>1020</v>
      </c>
      <c r="B255" s="163" t="s">
        <v>650</v>
      </c>
      <c r="C255" s="163" t="s">
        <v>2645</v>
      </c>
      <c r="D255" s="163" t="s">
        <v>654</v>
      </c>
      <c r="E255" s="163" t="s">
        <v>2420</v>
      </c>
      <c r="F255" s="163">
        <v>2017</v>
      </c>
      <c r="G255" s="219">
        <v>42411</v>
      </c>
      <c r="H255" s="219">
        <v>42777</v>
      </c>
      <c r="I255" s="219"/>
      <c r="J255" s="163" t="s">
        <v>756</v>
      </c>
      <c r="K255" s="163" t="s">
        <v>2295</v>
      </c>
      <c r="L255" s="228"/>
      <c r="M255" s="225"/>
      <c r="N255" s="225"/>
      <c r="O255" s="225"/>
      <c r="P255" s="225"/>
      <c r="Q255" s="225"/>
      <c r="R255" s="225"/>
      <c r="S255" s="225"/>
      <c r="T255" s="225"/>
      <c r="U255" s="225"/>
      <c r="V255" s="225"/>
      <c r="W255" s="225"/>
    </row>
    <row r="256" spans="1:23" s="208" customFormat="1" ht="74.25" customHeight="1">
      <c r="A256" s="163" t="s">
        <v>1020</v>
      </c>
      <c r="B256" s="163" t="s">
        <v>650</v>
      </c>
      <c r="C256" s="163" t="s">
        <v>2645</v>
      </c>
      <c r="D256" s="163" t="s">
        <v>654</v>
      </c>
      <c r="E256" s="163" t="s">
        <v>2407</v>
      </c>
      <c r="F256" s="163">
        <v>2017</v>
      </c>
      <c r="G256" s="219">
        <v>42152</v>
      </c>
      <c r="H256" s="219">
        <v>42883</v>
      </c>
      <c r="I256" s="219">
        <v>42971</v>
      </c>
      <c r="J256" s="163" t="s">
        <v>756</v>
      </c>
      <c r="K256" s="163" t="s">
        <v>2295</v>
      </c>
      <c r="L256" s="228"/>
      <c r="M256" s="225"/>
      <c r="N256" s="225"/>
      <c r="O256" s="225"/>
      <c r="P256" s="225"/>
      <c r="Q256" s="225"/>
      <c r="R256" s="225"/>
      <c r="S256" s="225"/>
      <c r="T256" s="225"/>
      <c r="U256" s="225"/>
      <c r="V256" s="225"/>
      <c r="W256" s="225"/>
    </row>
    <row r="257" spans="1:23" s="208" customFormat="1" ht="74.25" customHeight="1">
      <c r="A257" s="163" t="s">
        <v>1185</v>
      </c>
      <c r="B257" s="163"/>
      <c r="C257" s="163" t="s">
        <v>145</v>
      </c>
      <c r="D257" s="163" t="s">
        <v>1198</v>
      </c>
      <c r="E257" s="163" t="s">
        <v>1189</v>
      </c>
      <c r="F257" s="163">
        <v>2016</v>
      </c>
      <c r="G257" s="220">
        <v>2016</v>
      </c>
      <c r="H257" s="163"/>
      <c r="I257" s="163"/>
      <c r="J257" s="163" t="s">
        <v>1173</v>
      </c>
      <c r="K257" s="163" t="s">
        <v>1897</v>
      </c>
      <c r="L257" s="228"/>
      <c r="M257" s="225"/>
      <c r="N257" s="225"/>
      <c r="O257" s="225"/>
      <c r="P257" s="225"/>
      <c r="Q257" s="225"/>
      <c r="R257" s="225"/>
      <c r="S257" s="225"/>
      <c r="T257" s="225"/>
      <c r="U257" s="225"/>
      <c r="V257" s="225"/>
      <c r="W257" s="225"/>
    </row>
    <row r="258" spans="1:23" s="208" customFormat="1" ht="74.25" customHeight="1">
      <c r="A258" s="163" t="s">
        <v>1020</v>
      </c>
      <c r="B258" s="163" t="s">
        <v>650</v>
      </c>
      <c r="C258" s="163" t="s">
        <v>2641</v>
      </c>
      <c r="D258" s="163" t="s">
        <v>658</v>
      </c>
      <c r="E258" s="163" t="s">
        <v>2407</v>
      </c>
      <c r="F258" s="163">
        <v>2015</v>
      </c>
      <c r="G258" s="219">
        <v>41341</v>
      </c>
      <c r="H258" s="219">
        <v>42071</v>
      </c>
      <c r="I258" s="219">
        <v>42354</v>
      </c>
      <c r="J258" s="163" t="s">
        <v>753</v>
      </c>
      <c r="K258" s="163" t="s">
        <v>2292</v>
      </c>
      <c r="L258" s="228"/>
      <c r="M258" s="225"/>
      <c r="N258" s="225"/>
      <c r="O258" s="225"/>
      <c r="P258" s="225"/>
      <c r="Q258" s="225"/>
      <c r="R258" s="225"/>
      <c r="S258" s="225"/>
      <c r="T258" s="225"/>
      <c r="U258" s="225"/>
      <c r="V258" s="225"/>
      <c r="W258" s="225"/>
    </row>
    <row r="259" spans="1:23" s="208" customFormat="1" ht="74.25" customHeight="1">
      <c r="A259" s="163" t="s">
        <v>1020</v>
      </c>
      <c r="B259" s="163" t="s">
        <v>650</v>
      </c>
      <c r="C259" s="163" t="s">
        <v>2641</v>
      </c>
      <c r="D259" s="163" t="s">
        <v>658</v>
      </c>
      <c r="E259" s="163" t="s">
        <v>2440</v>
      </c>
      <c r="F259" s="163">
        <v>2017</v>
      </c>
      <c r="G259" s="219">
        <v>40891</v>
      </c>
      <c r="H259" s="219">
        <v>41622</v>
      </c>
      <c r="I259" s="219">
        <v>42895</v>
      </c>
      <c r="J259" s="163" t="s">
        <v>879</v>
      </c>
      <c r="K259" s="163" t="s">
        <v>2375</v>
      </c>
      <c r="L259" s="228"/>
      <c r="M259" s="225"/>
      <c r="N259" s="225"/>
      <c r="O259" s="225"/>
      <c r="P259" s="225"/>
      <c r="Q259" s="225"/>
      <c r="R259" s="225"/>
      <c r="S259" s="225"/>
      <c r="T259" s="225"/>
      <c r="U259" s="225"/>
      <c r="V259" s="225"/>
      <c r="W259" s="225"/>
    </row>
    <row r="260" spans="1:23" s="208" customFormat="1" ht="74.25" customHeight="1">
      <c r="A260" s="163" t="s">
        <v>1022</v>
      </c>
      <c r="B260" s="163" t="s">
        <v>650</v>
      </c>
      <c r="C260" s="163" t="s">
        <v>2645</v>
      </c>
      <c r="D260" s="163" t="s">
        <v>654</v>
      </c>
      <c r="E260" s="163" t="s">
        <v>1190</v>
      </c>
      <c r="F260" s="163">
        <v>2017</v>
      </c>
      <c r="G260" s="219">
        <v>42387</v>
      </c>
      <c r="H260" s="219">
        <v>42753</v>
      </c>
      <c r="I260" s="219">
        <v>42987</v>
      </c>
      <c r="J260" s="163" t="s">
        <v>680</v>
      </c>
      <c r="K260" s="163" t="s">
        <v>2238</v>
      </c>
      <c r="L260" s="228"/>
      <c r="M260" s="225"/>
      <c r="N260" s="225"/>
      <c r="O260" s="225"/>
      <c r="P260" s="225"/>
      <c r="Q260" s="225"/>
      <c r="R260" s="225"/>
      <c r="S260" s="225"/>
      <c r="T260" s="225"/>
      <c r="U260" s="225"/>
      <c r="V260" s="225"/>
      <c r="W260" s="225"/>
    </row>
    <row r="261" spans="1:23" s="208" customFormat="1" ht="74.25" customHeight="1">
      <c r="A261" s="163" t="s">
        <v>1021</v>
      </c>
      <c r="B261" s="163" t="s">
        <v>650</v>
      </c>
      <c r="C261" s="163" t="s">
        <v>145</v>
      </c>
      <c r="D261" s="163" t="s">
        <v>655</v>
      </c>
      <c r="E261" s="163" t="s">
        <v>2434</v>
      </c>
      <c r="F261" s="163">
        <v>2013</v>
      </c>
      <c r="G261" s="219">
        <v>40765</v>
      </c>
      <c r="H261" s="219">
        <v>41131</v>
      </c>
      <c r="I261" s="219">
        <v>41425</v>
      </c>
      <c r="J261" s="163" t="s">
        <v>857</v>
      </c>
      <c r="K261" s="163" t="s">
        <v>2357</v>
      </c>
      <c r="L261" s="228"/>
      <c r="M261" s="225"/>
      <c r="N261" s="225"/>
      <c r="O261" s="225"/>
      <c r="P261" s="225"/>
      <c r="Q261" s="225"/>
      <c r="R261" s="225"/>
      <c r="S261" s="225"/>
      <c r="T261" s="225"/>
      <c r="U261" s="225"/>
      <c r="V261" s="225"/>
      <c r="W261" s="225"/>
    </row>
    <row r="262" spans="1:23" s="208" customFormat="1" ht="74.25" customHeight="1">
      <c r="A262" s="163" t="s">
        <v>1024</v>
      </c>
      <c r="B262" s="163" t="s">
        <v>650</v>
      </c>
      <c r="C262" s="163" t="s">
        <v>2641</v>
      </c>
      <c r="D262" s="163" t="s">
        <v>657</v>
      </c>
      <c r="E262" s="163" t="s">
        <v>2415</v>
      </c>
      <c r="F262" s="163">
        <v>2017</v>
      </c>
      <c r="G262" s="219">
        <v>42036</v>
      </c>
      <c r="H262" s="219">
        <v>42856</v>
      </c>
      <c r="I262" s="219">
        <v>42858</v>
      </c>
      <c r="J262" s="163" t="s">
        <v>848</v>
      </c>
      <c r="K262" s="163" t="s">
        <v>2350</v>
      </c>
      <c r="L262" s="228"/>
      <c r="M262" s="225"/>
      <c r="N262" s="225"/>
      <c r="O262" s="225"/>
      <c r="P262" s="225"/>
      <c r="Q262" s="225"/>
      <c r="R262" s="225"/>
      <c r="S262" s="225"/>
      <c r="T262" s="225"/>
      <c r="U262" s="225"/>
      <c r="V262" s="225"/>
      <c r="W262" s="225"/>
    </row>
    <row r="263" spans="1:23" s="208" customFormat="1" ht="74.25" customHeight="1">
      <c r="A263" s="163" t="s">
        <v>1024</v>
      </c>
      <c r="B263" s="163" t="s">
        <v>650</v>
      </c>
      <c r="C263" s="163" t="s">
        <v>2641</v>
      </c>
      <c r="D263" s="163" t="s">
        <v>657</v>
      </c>
      <c r="E263" s="163" t="s">
        <v>2438</v>
      </c>
      <c r="F263" s="163">
        <v>2017</v>
      </c>
      <c r="G263" s="219">
        <v>42614</v>
      </c>
      <c r="H263" s="219">
        <v>42795</v>
      </c>
      <c r="I263" s="219">
        <v>42807</v>
      </c>
      <c r="J263" s="163" t="s">
        <v>874</v>
      </c>
      <c r="K263" s="163" t="s">
        <v>2370</v>
      </c>
      <c r="L263" s="228"/>
      <c r="M263" s="225"/>
      <c r="N263" s="225"/>
      <c r="O263" s="225"/>
      <c r="P263" s="225"/>
      <c r="Q263" s="225"/>
      <c r="R263" s="225"/>
      <c r="S263" s="225"/>
      <c r="T263" s="225"/>
      <c r="U263" s="225"/>
      <c r="V263" s="225"/>
      <c r="W263" s="225"/>
    </row>
    <row r="264" spans="1:23" s="208" customFormat="1" ht="74.25" customHeight="1">
      <c r="A264" s="163" t="s">
        <v>1020</v>
      </c>
      <c r="B264" s="163" t="s">
        <v>650</v>
      </c>
      <c r="C264" s="163" t="s">
        <v>145</v>
      </c>
      <c r="D264" s="163" t="s">
        <v>652</v>
      </c>
      <c r="E264" s="163" t="s">
        <v>2406</v>
      </c>
      <c r="F264" s="163">
        <v>2014</v>
      </c>
      <c r="G264" s="219">
        <v>41334</v>
      </c>
      <c r="H264" s="219">
        <v>41699</v>
      </c>
      <c r="I264" s="219">
        <v>41803</v>
      </c>
      <c r="J264" s="163" t="s">
        <v>737</v>
      </c>
      <c r="K264" s="163" t="s">
        <v>737</v>
      </c>
      <c r="L264" s="228"/>
      <c r="M264" s="225"/>
      <c r="N264" s="225"/>
      <c r="O264" s="225"/>
      <c r="P264" s="225"/>
      <c r="Q264" s="225"/>
      <c r="R264" s="225"/>
      <c r="S264" s="225"/>
      <c r="T264" s="225"/>
      <c r="U264" s="225"/>
      <c r="V264" s="225"/>
      <c r="W264" s="225"/>
    </row>
    <row r="265" spans="1:23" s="208" customFormat="1" ht="74.25" customHeight="1">
      <c r="A265" s="163" t="s">
        <v>1022</v>
      </c>
      <c r="B265" s="163" t="s">
        <v>650</v>
      </c>
      <c r="C265" s="163" t="s">
        <v>2646</v>
      </c>
      <c r="D265" s="163" t="s">
        <v>653</v>
      </c>
      <c r="E265" s="163" t="s">
        <v>1190</v>
      </c>
      <c r="F265" s="163">
        <v>2017</v>
      </c>
      <c r="G265" s="219">
        <v>42036</v>
      </c>
      <c r="H265" s="219">
        <v>42401</v>
      </c>
      <c r="I265" s="219">
        <v>43038</v>
      </c>
      <c r="J265" s="163" t="s">
        <v>811</v>
      </c>
      <c r="K265" s="163" t="s">
        <v>811</v>
      </c>
      <c r="L265" s="228"/>
      <c r="M265" s="225"/>
      <c r="N265" s="225"/>
      <c r="O265" s="225"/>
      <c r="P265" s="225"/>
      <c r="Q265" s="225"/>
      <c r="R265" s="225"/>
      <c r="S265" s="225"/>
      <c r="T265" s="225"/>
      <c r="U265" s="225"/>
      <c r="V265" s="225"/>
      <c r="W265" s="225"/>
    </row>
    <row r="266" spans="1:23" s="208" customFormat="1" ht="74.25" customHeight="1">
      <c r="A266" s="163" t="s">
        <v>1022</v>
      </c>
      <c r="B266" s="163" t="s">
        <v>650</v>
      </c>
      <c r="C266" s="163" t="s">
        <v>2641</v>
      </c>
      <c r="D266" s="163" t="s">
        <v>657</v>
      </c>
      <c r="E266" s="163" t="s">
        <v>1190</v>
      </c>
      <c r="F266" s="163">
        <v>2017</v>
      </c>
      <c r="G266" s="219">
        <v>42036</v>
      </c>
      <c r="H266" s="219">
        <v>42401</v>
      </c>
      <c r="I266" s="219">
        <v>43038</v>
      </c>
      <c r="J266" s="163" t="s">
        <v>813</v>
      </c>
      <c r="K266" s="163" t="s">
        <v>2328</v>
      </c>
      <c r="L266" s="228"/>
      <c r="M266" s="225"/>
      <c r="N266" s="225"/>
      <c r="O266" s="225"/>
      <c r="P266" s="225"/>
      <c r="Q266" s="225"/>
      <c r="R266" s="225"/>
      <c r="S266" s="225"/>
      <c r="T266" s="225"/>
      <c r="U266" s="225"/>
      <c r="V266" s="225"/>
      <c r="W266" s="225"/>
    </row>
    <row r="267" spans="1:23" s="208" customFormat="1" ht="74.25" customHeight="1">
      <c r="A267" s="163" t="s">
        <v>1023</v>
      </c>
      <c r="B267" s="163" t="s">
        <v>650</v>
      </c>
      <c r="C267" s="163" t="s">
        <v>2641</v>
      </c>
      <c r="D267" s="163" t="s">
        <v>658</v>
      </c>
      <c r="E267" s="163" t="s">
        <v>1186</v>
      </c>
      <c r="F267" s="163">
        <v>2016</v>
      </c>
      <c r="G267" s="219">
        <v>41066</v>
      </c>
      <c r="H267" s="219">
        <v>42161</v>
      </c>
      <c r="I267" s="219">
        <v>42636</v>
      </c>
      <c r="J267" s="163" t="s">
        <v>789</v>
      </c>
      <c r="K267" s="163" t="s">
        <v>2312</v>
      </c>
      <c r="L267" s="228"/>
      <c r="M267" s="225"/>
      <c r="N267" s="225"/>
      <c r="O267" s="225"/>
      <c r="P267" s="225"/>
      <c r="Q267" s="225"/>
      <c r="R267" s="225"/>
      <c r="S267" s="225"/>
      <c r="T267" s="225"/>
      <c r="U267" s="225"/>
      <c r="V267" s="225"/>
      <c r="W267" s="225"/>
    </row>
    <row r="268" spans="1:23" s="208" customFormat="1" ht="74.25" customHeight="1">
      <c r="A268" s="163" t="s">
        <v>1023</v>
      </c>
      <c r="B268" s="163" t="s">
        <v>650</v>
      </c>
      <c r="C268" s="163" t="s">
        <v>2641</v>
      </c>
      <c r="D268" s="163" t="s">
        <v>658</v>
      </c>
      <c r="E268" s="163" t="s">
        <v>1186</v>
      </c>
      <c r="F268" s="163">
        <v>2016</v>
      </c>
      <c r="G268" s="219">
        <v>41066</v>
      </c>
      <c r="H268" s="219">
        <v>42161</v>
      </c>
      <c r="I268" s="219">
        <v>42636</v>
      </c>
      <c r="J268" s="163" t="s">
        <v>789</v>
      </c>
      <c r="K268" s="163" t="s">
        <v>2312</v>
      </c>
      <c r="L268" s="228"/>
      <c r="M268" s="225"/>
      <c r="N268" s="225"/>
      <c r="O268" s="225"/>
      <c r="P268" s="225"/>
      <c r="Q268" s="225"/>
      <c r="R268" s="225"/>
      <c r="S268" s="225"/>
      <c r="T268" s="225"/>
      <c r="U268" s="225"/>
      <c r="V268" s="225"/>
      <c r="W268" s="225"/>
    </row>
    <row r="269" spans="1:23" s="208" customFormat="1" ht="74.25" customHeight="1">
      <c r="A269" s="163" t="s">
        <v>1019</v>
      </c>
      <c r="B269" s="163" t="s">
        <v>650</v>
      </c>
      <c r="C269" s="163" t="s">
        <v>145</v>
      </c>
      <c r="D269" s="163" t="s">
        <v>652</v>
      </c>
      <c r="E269" s="163" t="s">
        <v>2410</v>
      </c>
      <c r="F269" s="163">
        <v>2014</v>
      </c>
      <c r="G269" s="219">
        <v>41334</v>
      </c>
      <c r="H269" s="219">
        <v>41699</v>
      </c>
      <c r="I269" s="219">
        <v>41766</v>
      </c>
      <c r="J269" s="163" t="s">
        <v>695</v>
      </c>
      <c r="K269" s="163" t="s">
        <v>2245</v>
      </c>
      <c r="L269" s="228"/>
      <c r="M269" s="225"/>
      <c r="N269" s="225"/>
      <c r="O269" s="225"/>
      <c r="P269" s="225"/>
      <c r="Q269" s="225"/>
      <c r="R269" s="225"/>
      <c r="S269" s="225"/>
      <c r="T269" s="225"/>
      <c r="U269" s="225"/>
      <c r="V269" s="225"/>
      <c r="W269" s="225"/>
    </row>
    <row r="270" spans="1:23" s="208" customFormat="1" ht="74.25" customHeight="1">
      <c r="A270" s="163" t="s">
        <v>1185</v>
      </c>
      <c r="B270" s="163"/>
      <c r="C270" s="163" t="s">
        <v>145</v>
      </c>
      <c r="D270" s="163" t="s">
        <v>1197</v>
      </c>
      <c r="E270" s="163" t="s">
        <v>1189</v>
      </c>
      <c r="F270" s="163">
        <v>2014</v>
      </c>
      <c r="G270" s="220">
        <v>2014</v>
      </c>
      <c r="H270" s="163"/>
      <c r="I270" s="163"/>
      <c r="J270" s="163" t="s">
        <v>1151</v>
      </c>
      <c r="K270" s="163" t="s">
        <v>2450</v>
      </c>
      <c r="L270" s="228"/>
      <c r="M270" s="225"/>
      <c r="N270" s="225"/>
      <c r="O270" s="225"/>
      <c r="P270" s="225"/>
      <c r="Q270" s="225"/>
      <c r="R270" s="225"/>
      <c r="S270" s="225"/>
      <c r="T270" s="225"/>
      <c r="U270" s="225"/>
      <c r="V270" s="225"/>
      <c r="W270" s="225"/>
    </row>
    <row r="271" spans="1:23" s="208" customFormat="1" ht="74.25" customHeight="1">
      <c r="A271" s="163" t="s">
        <v>1020</v>
      </c>
      <c r="B271" s="163" t="s">
        <v>651</v>
      </c>
      <c r="C271" s="163" t="s">
        <v>2641</v>
      </c>
      <c r="D271" s="163" t="s">
        <v>657</v>
      </c>
      <c r="E271" s="163" t="s">
        <v>2421</v>
      </c>
      <c r="F271" s="163">
        <v>2018</v>
      </c>
      <c r="G271" s="219">
        <v>42325</v>
      </c>
      <c r="H271" s="219">
        <v>43421</v>
      </c>
      <c r="I271" s="219"/>
      <c r="J271" s="163" t="s">
        <v>783</v>
      </c>
      <c r="K271" s="163" t="s">
        <v>1867</v>
      </c>
      <c r="L271" s="228"/>
      <c r="M271" s="225"/>
      <c r="N271" s="225"/>
      <c r="O271" s="225"/>
      <c r="P271" s="225"/>
      <c r="Q271" s="225"/>
      <c r="R271" s="225"/>
      <c r="S271" s="225"/>
      <c r="T271" s="225"/>
      <c r="U271" s="225"/>
      <c r="V271" s="225"/>
      <c r="W271" s="225"/>
    </row>
    <row r="272" spans="1:23" s="208" customFormat="1" ht="74.25" customHeight="1">
      <c r="A272" s="163" t="s">
        <v>1024</v>
      </c>
      <c r="B272" s="163" t="s">
        <v>650</v>
      </c>
      <c r="C272" s="163" t="s">
        <v>145</v>
      </c>
      <c r="D272" s="163" t="s">
        <v>655</v>
      </c>
      <c r="E272" s="163" t="s">
        <v>2441</v>
      </c>
      <c r="F272" s="163">
        <v>2017</v>
      </c>
      <c r="G272" s="219">
        <v>42614</v>
      </c>
      <c r="H272" s="219">
        <v>42795</v>
      </c>
      <c r="I272" s="219">
        <v>42766</v>
      </c>
      <c r="J272" s="163" t="s">
        <v>903</v>
      </c>
      <c r="K272" s="163" t="s">
        <v>2391</v>
      </c>
      <c r="L272" s="228"/>
      <c r="M272" s="225"/>
      <c r="N272" s="225"/>
      <c r="O272" s="225"/>
      <c r="P272" s="225"/>
      <c r="Q272" s="225"/>
      <c r="R272" s="225"/>
      <c r="S272" s="225"/>
      <c r="T272" s="225"/>
      <c r="U272" s="225"/>
      <c r="V272" s="225"/>
      <c r="W272" s="225"/>
    </row>
    <row r="273" spans="1:23" s="208" customFormat="1" ht="74.25" customHeight="1">
      <c r="A273" s="163" t="s">
        <v>1020</v>
      </c>
      <c r="B273" s="163" t="s">
        <v>650</v>
      </c>
      <c r="C273" s="163" t="s">
        <v>145</v>
      </c>
      <c r="D273" s="163" t="s">
        <v>652</v>
      </c>
      <c r="E273" s="163" t="s">
        <v>2407</v>
      </c>
      <c r="F273" s="163">
        <v>2014</v>
      </c>
      <c r="G273" s="219">
        <v>40676</v>
      </c>
      <c r="H273" s="219">
        <v>41468</v>
      </c>
      <c r="I273" s="219">
        <v>41836</v>
      </c>
      <c r="J273" s="163" t="s">
        <v>709</v>
      </c>
      <c r="K273" s="163" t="s">
        <v>2256</v>
      </c>
      <c r="L273" s="228"/>
      <c r="M273" s="225"/>
      <c r="N273" s="225"/>
      <c r="O273" s="225"/>
      <c r="P273" s="225"/>
      <c r="Q273" s="225"/>
      <c r="R273" s="225"/>
      <c r="S273" s="225"/>
      <c r="T273" s="225"/>
      <c r="U273" s="225"/>
      <c r="V273" s="225"/>
      <c r="W273" s="225"/>
    </row>
    <row r="274" spans="1:23" s="208" customFormat="1" ht="74.25" customHeight="1">
      <c r="A274" s="163" t="s">
        <v>1020</v>
      </c>
      <c r="B274" s="163" t="s">
        <v>650</v>
      </c>
      <c r="C274" s="163" t="s">
        <v>145</v>
      </c>
      <c r="D274" s="163" t="s">
        <v>652</v>
      </c>
      <c r="E274" s="163" t="s">
        <v>2407</v>
      </c>
      <c r="F274" s="163">
        <v>2014</v>
      </c>
      <c r="G274" s="219">
        <v>40676</v>
      </c>
      <c r="H274" s="219">
        <v>41468</v>
      </c>
      <c r="I274" s="219">
        <v>41836</v>
      </c>
      <c r="J274" s="163" t="s">
        <v>709</v>
      </c>
      <c r="K274" s="163" t="s">
        <v>2256</v>
      </c>
      <c r="L274" s="228"/>
      <c r="M274" s="225"/>
      <c r="N274" s="225"/>
      <c r="O274" s="225"/>
      <c r="P274" s="225"/>
      <c r="Q274" s="225"/>
      <c r="R274" s="225"/>
      <c r="S274" s="225"/>
      <c r="T274" s="225"/>
      <c r="U274" s="225"/>
      <c r="V274" s="225"/>
      <c r="W274" s="225"/>
    </row>
    <row r="275" spans="1:23" s="208" customFormat="1" ht="74.25" customHeight="1">
      <c r="A275" s="163" t="s">
        <v>1020</v>
      </c>
      <c r="B275" s="163" t="s">
        <v>650</v>
      </c>
      <c r="C275" s="163" t="s">
        <v>145</v>
      </c>
      <c r="D275" s="163" t="s">
        <v>652</v>
      </c>
      <c r="E275" s="163" t="s">
        <v>2407</v>
      </c>
      <c r="F275" s="163">
        <v>2014</v>
      </c>
      <c r="G275" s="219">
        <v>40676</v>
      </c>
      <c r="H275" s="219">
        <v>41468</v>
      </c>
      <c r="I275" s="219">
        <v>41836</v>
      </c>
      <c r="J275" s="163" t="s">
        <v>709</v>
      </c>
      <c r="K275" s="163" t="s">
        <v>2256</v>
      </c>
      <c r="L275" s="228"/>
      <c r="M275" s="225"/>
      <c r="N275" s="225"/>
      <c r="O275" s="225"/>
      <c r="P275" s="225"/>
      <c r="Q275" s="225"/>
      <c r="R275" s="225"/>
      <c r="S275" s="225"/>
      <c r="T275" s="225"/>
      <c r="U275" s="225"/>
      <c r="V275" s="225"/>
      <c r="W275" s="225"/>
    </row>
    <row r="276" spans="1:23" s="208" customFormat="1" ht="74.25" customHeight="1">
      <c r="A276" s="163" t="s">
        <v>1022</v>
      </c>
      <c r="B276" s="163" t="s">
        <v>650</v>
      </c>
      <c r="C276" s="163" t="s">
        <v>2641</v>
      </c>
      <c r="D276" s="163" t="s">
        <v>657</v>
      </c>
      <c r="E276" s="163" t="s">
        <v>1190</v>
      </c>
      <c r="F276" s="163">
        <v>2017</v>
      </c>
      <c r="G276" s="219">
        <v>42036</v>
      </c>
      <c r="H276" s="219">
        <v>42401</v>
      </c>
      <c r="I276" s="219">
        <v>43038</v>
      </c>
      <c r="J276" s="163" t="s">
        <v>818</v>
      </c>
      <c r="K276" s="163" t="s">
        <v>2330</v>
      </c>
      <c r="L276" s="228"/>
      <c r="M276" s="225"/>
      <c r="N276" s="225"/>
      <c r="O276" s="225"/>
      <c r="P276" s="225"/>
      <c r="Q276" s="225"/>
      <c r="R276" s="225"/>
      <c r="S276" s="225"/>
      <c r="T276" s="225"/>
      <c r="U276" s="225"/>
      <c r="V276" s="225"/>
      <c r="W276" s="225"/>
    </row>
    <row r="277" spans="1:23" s="208" customFormat="1" ht="74.25" customHeight="1">
      <c r="A277" s="163" t="s">
        <v>1020</v>
      </c>
      <c r="B277" s="163" t="s">
        <v>650</v>
      </c>
      <c r="C277" s="163" t="s">
        <v>2641</v>
      </c>
      <c r="D277" s="163" t="s">
        <v>657</v>
      </c>
      <c r="E277" s="163" t="s">
        <v>2407</v>
      </c>
      <c r="F277" s="163">
        <v>2017</v>
      </c>
      <c r="G277" s="219">
        <v>42152</v>
      </c>
      <c r="H277" s="219">
        <v>42883</v>
      </c>
      <c r="I277" s="219">
        <v>42971</v>
      </c>
      <c r="J277" s="163" t="s">
        <v>808</v>
      </c>
      <c r="K277" s="163" t="s">
        <v>2325</v>
      </c>
      <c r="L277" s="228"/>
      <c r="M277" s="225"/>
      <c r="N277" s="225"/>
      <c r="O277" s="225"/>
      <c r="P277" s="225"/>
      <c r="Q277" s="225"/>
      <c r="R277" s="225"/>
      <c r="S277" s="225"/>
      <c r="T277" s="225"/>
      <c r="U277" s="225"/>
      <c r="V277" s="225"/>
      <c r="W277" s="225"/>
    </row>
    <row r="278" spans="1:23" s="208" customFormat="1" ht="74.25" customHeight="1">
      <c r="A278" s="163" t="s">
        <v>1020</v>
      </c>
      <c r="B278" s="163" t="s">
        <v>650</v>
      </c>
      <c r="C278" s="163" t="s">
        <v>145</v>
      </c>
      <c r="D278" s="163" t="s">
        <v>655</v>
      </c>
      <c r="E278" s="163" t="s">
        <v>2417</v>
      </c>
      <c r="F278" s="163">
        <v>2017</v>
      </c>
      <c r="G278" s="219">
        <v>42387</v>
      </c>
      <c r="H278" s="219">
        <v>43118</v>
      </c>
      <c r="I278" s="219">
        <v>43056</v>
      </c>
      <c r="J278" s="163" t="s">
        <v>808</v>
      </c>
      <c r="K278" s="163" t="s">
        <v>2325</v>
      </c>
      <c r="L278" s="228"/>
      <c r="M278" s="225"/>
      <c r="N278" s="225"/>
      <c r="O278" s="225"/>
      <c r="P278" s="225"/>
      <c r="Q278" s="225"/>
      <c r="R278" s="225"/>
      <c r="S278" s="225"/>
      <c r="T278" s="225"/>
      <c r="U278" s="225"/>
      <c r="V278" s="225"/>
      <c r="W278" s="225"/>
    </row>
    <row r="279" spans="1:23" s="208" customFormat="1" ht="74.25" customHeight="1">
      <c r="A279" s="163" t="s">
        <v>1020</v>
      </c>
      <c r="B279" s="163" t="s">
        <v>650</v>
      </c>
      <c r="C279" s="163" t="s">
        <v>145</v>
      </c>
      <c r="D279" s="163" t="s">
        <v>652</v>
      </c>
      <c r="E279" s="163" t="s">
        <v>2407</v>
      </c>
      <c r="F279" s="163">
        <v>2014</v>
      </c>
      <c r="G279" s="219">
        <v>40676</v>
      </c>
      <c r="H279" s="219">
        <v>41468</v>
      </c>
      <c r="I279" s="219">
        <v>41836</v>
      </c>
      <c r="J279" s="163" t="s">
        <v>712</v>
      </c>
      <c r="K279" s="163" t="s">
        <v>2259</v>
      </c>
      <c r="L279" s="228"/>
      <c r="M279" s="225"/>
      <c r="N279" s="225"/>
      <c r="O279" s="225"/>
      <c r="P279" s="225"/>
      <c r="Q279" s="225"/>
      <c r="R279" s="225"/>
      <c r="S279" s="225"/>
      <c r="T279" s="225"/>
      <c r="U279" s="225"/>
      <c r="V279" s="225"/>
      <c r="W279" s="225"/>
    </row>
    <row r="280" spans="1:23" s="208" customFormat="1" ht="74.25" customHeight="1">
      <c r="A280" s="163" t="s">
        <v>1020</v>
      </c>
      <c r="B280" s="163" t="s">
        <v>650</v>
      </c>
      <c r="C280" s="163" t="s">
        <v>145</v>
      </c>
      <c r="D280" s="163" t="s">
        <v>652</v>
      </c>
      <c r="E280" s="163" t="s">
        <v>2407</v>
      </c>
      <c r="F280" s="163">
        <v>2014</v>
      </c>
      <c r="G280" s="219">
        <v>40676</v>
      </c>
      <c r="H280" s="219">
        <v>41468</v>
      </c>
      <c r="I280" s="219">
        <v>41836</v>
      </c>
      <c r="J280" s="163" t="s">
        <v>712</v>
      </c>
      <c r="K280" s="163" t="s">
        <v>2259</v>
      </c>
      <c r="L280" s="228"/>
      <c r="M280" s="225"/>
      <c r="N280" s="225"/>
      <c r="O280" s="225"/>
      <c r="P280" s="225"/>
      <c r="Q280" s="225"/>
      <c r="R280" s="225"/>
      <c r="S280" s="225"/>
      <c r="T280" s="225"/>
      <c r="U280" s="225"/>
      <c r="V280" s="225"/>
      <c r="W280" s="225"/>
    </row>
    <row r="281" spans="1:23" s="208" customFormat="1" ht="74.25" customHeight="1">
      <c r="A281" s="163" t="s">
        <v>1020</v>
      </c>
      <c r="B281" s="163" t="s">
        <v>650</v>
      </c>
      <c r="C281" s="163" t="s">
        <v>145</v>
      </c>
      <c r="D281" s="163" t="s">
        <v>652</v>
      </c>
      <c r="E281" s="163" t="s">
        <v>2407</v>
      </c>
      <c r="F281" s="163">
        <v>2014</v>
      </c>
      <c r="G281" s="219">
        <v>40676</v>
      </c>
      <c r="H281" s="219">
        <v>41468</v>
      </c>
      <c r="I281" s="219">
        <v>41836</v>
      </c>
      <c r="J281" s="163" t="s">
        <v>712</v>
      </c>
      <c r="K281" s="163" t="s">
        <v>2259</v>
      </c>
      <c r="L281" s="228"/>
      <c r="M281" s="225"/>
      <c r="N281" s="225"/>
      <c r="O281" s="225"/>
      <c r="P281" s="225"/>
      <c r="Q281" s="225"/>
      <c r="R281" s="225"/>
      <c r="S281" s="225"/>
      <c r="T281" s="225"/>
      <c r="U281" s="225"/>
      <c r="V281" s="225"/>
      <c r="W281" s="225"/>
    </row>
    <row r="282" spans="1:23" s="208" customFormat="1" ht="74.25" customHeight="1">
      <c r="A282" s="163" t="s">
        <v>1020</v>
      </c>
      <c r="B282" s="163" t="s">
        <v>650</v>
      </c>
      <c r="C282" s="163" t="s">
        <v>145</v>
      </c>
      <c r="D282" s="163" t="s">
        <v>652</v>
      </c>
      <c r="E282" s="163" t="s">
        <v>2407</v>
      </c>
      <c r="F282" s="163">
        <v>2014</v>
      </c>
      <c r="G282" s="219">
        <v>40676</v>
      </c>
      <c r="H282" s="219">
        <v>41468</v>
      </c>
      <c r="I282" s="219">
        <v>41836</v>
      </c>
      <c r="J282" s="163" t="s">
        <v>708</v>
      </c>
      <c r="K282" s="163" t="s">
        <v>2255</v>
      </c>
      <c r="L282" s="228"/>
      <c r="M282" s="225"/>
      <c r="N282" s="225"/>
      <c r="O282" s="225"/>
      <c r="P282" s="225"/>
      <c r="Q282" s="225"/>
      <c r="R282" s="225"/>
      <c r="S282" s="225"/>
      <c r="T282" s="225"/>
      <c r="U282" s="225"/>
      <c r="V282" s="225"/>
      <c r="W282" s="225"/>
    </row>
    <row r="283" spans="1:23" s="208" customFormat="1" ht="74.25" customHeight="1">
      <c r="A283" s="163" t="s">
        <v>1020</v>
      </c>
      <c r="B283" s="163" t="s">
        <v>650</v>
      </c>
      <c r="C283" s="163" t="s">
        <v>145</v>
      </c>
      <c r="D283" s="163" t="s">
        <v>652</v>
      </c>
      <c r="E283" s="163" t="s">
        <v>2407</v>
      </c>
      <c r="F283" s="163">
        <v>2014</v>
      </c>
      <c r="G283" s="219">
        <v>40676</v>
      </c>
      <c r="H283" s="219">
        <v>41468</v>
      </c>
      <c r="I283" s="219">
        <v>41836</v>
      </c>
      <c r="J283" s="163" t="s">
        <v>708</v>
      </c>
      <c r="K283" s="163" t="s">
        <v>2255</v>
      </c>
      <c r="L283" s="228"/>
      <c r="M283" s="225"/>
      <c r="N283" s="225"/>
      <c r="O283" s="225"/>
      <c r="P283" s="225"/>
      <c r="Q283" s="225"/>
      <c r="R283" s="225"/>
      <c r="S283" s="225"/>
      <c r="T283" s="225"/>
      <c r="U283" s="225"/>
      <c r="V283" s="225"/>
      <c r="W283" s="225"/>
    </row>
    <row r="284" spans="1:23" s="208" customFormat="1" ht="74.25" customHeight="1">
      <c r="A284" s="163" t="s">
        <v>1020</v>
      </c>
      <c r="B284" s="163" t="s">
        <v>650</v>
      </c>
      <c r="C284" s="163" t="s">
        <v>145</v>
      </c>
      <c r="D284" s="163" t="s">
        <v>652</v>
      </c>
      <c r="E284" s="163" t="s">
        <v>2407</v>
      </c>
      <c r="F284" s="163">
        <v>2014</v>
      </c>
      <c r="G284" s="219">
        <v>40676</v>
      </c>
      <c r="H284" s="219">
        <v>41468</v>
      </c>
      <c r="I284" s="219">
        <v>41836</v>
      </c>
      <c r="J284" s="163" t="s">
        <v>708</v>
      </c>
      <c r="K284" s="163" t="s">
        <v>2255</v>
      </c>
      <c r="L284" s="228"/>
      <c r="M284" s="225"/>
      <c r="N284" s="225"/>
      <c r="O284" s="225"/>
      <c r="P284" s="225"/>
      <c r="Q284" s="225"/>
      <c r="R284" s="225"/>
      <c r="S284" s="225"/>
      <c r="T284" s="225"/>
      <c r="U284" s="225"/>
      <c r="V284" s="225"/>
      <c r="W284" s="225"/>
    </row>
    <row r="285" spans="1:23" s="208" customFormat="1" ht="74.25" customHeight="1">
      <c r="A285" s="163" t="s">
        <v>1020</v>
      </c>
      <c r="B285" s="163" t="s">
        <v>650</v>
      </c>
      <c r="C285" s="163" t="s">
        <v>145</v>
      </c>
      <c r="D285" s="163" t="s">
        <v>652</v>
      </c>
      <c r="E285" s="163" t="s">
        <v>2404</v>
      </c>
      <c r="F285" s="163">
        <v>2014</v>
      </c>
      <c r="G285" s="219">
        <v>41334</v>
      </c>
      <c r="H285" s="219">
        <v>41699</v>
      </c>
      <c r="I285" s="219">
        <v>41759</v>
      </c>
      <c r="J285" s="163" t="s">
        <v>674</v>
      </c>
      <c r="K285" s="163" t="s">
        <v>2233</v>
      </c>
      <c r="L285" s="228"/>
      <c r="M285" s="225"/>
      <c r="N285" s="225"/>
      <c r="O285" s="225"/>
      <c r="P285" s="225"/>
      <c r="Q285" s="225"/>
      <c r="R285" s="225"/>
      <c r="S285" s="225"/>
      <c r="T285" s="225"/>
      <c r="U285" s="225"/>
      <c r="V285" s="225"/>
      <c r="W285" s="225"/>
    </row>
    <row r="286" spans="1:23" s="208" customFormat="1" ht="74.25" customHeight="1">
      <c r="A286" s="163" t="s">
        <v>1020</v>
      </c>
      <c r="B286" s="163" t="s">
        <v>650</v>
      </c>
      <c r="C286" s="163" t="s">
        <v>145</v>
      </c>
      <c r="D286" s="163" t="s">
        <v>652</v>
      </c>
      <c r="E286" s="163" t="s">
        <v>2418</v>
      </c>
      <c r="F286" s="163">
        <v>2017</v>
      </c>
      <c r="G286" s="219">
        <v>42411</v>
      </c>
      <c r="H286" s="219">
        <v>42777</v>
      </c>
      <c r="I286" s="219"/>
      <c r="J286" s="163" t="s">
        <v>745</v>
      </c>
      <c r="K286" s="163" t="s">
        <v>2284</v>
      </c>
      <c r="L286" s="228"/>
      <c r="M286" s="225"/>
      <c r="N286" s="225"/>
      <c r="O286" s="225"/>
      <c r="P286" s="225"/>
      <c r="Q286" s="225"/>
      <c r="R286" s="225"/>
      <c r="S286" s="225"/>
      <c r="T286" s="225"/>
      <c r="U286" s="225"/>
      <c r="V286" s="225"/>
      <c r="W286" s="225"/>
    </row>
    <row r="287" spans="1:23" s="208" customFormat="1" ht="74.25" customHeight="1">
      <c r="A287" s="163" t="s">
        <v>1020</v>
      </c>
      <c r="B287" s="163" t="s">
        <v>650</v>
      </c>
      <c r="C287" s="163" t="s">
        <v>145</v>
      </c>
      <c r="D287" s="163" t="s">
        <v>652</v>
      </c>
      <c r="E287" s="163" t="s">
        <v>2407</v>
      </c>
      <c r="F287" s="163">
        <v>2014</v>
      </c>
      <c r="G287" s="219">
        <v>40676</v>
      </c>
      <c r="H287" s="219">
        <v>41468</v>
      </c>
      <c r="I287" s="219">
        <v>41836</v>
      </c>
      <c r="J287" s="163" t="s">
        <v>707</v>
      </c>
      <c r="K287" s="163" t="s">
        <v>2254</v>
      </c>
      <c r="L287" s="228"/>
      <c r="M287" s="225"/>
      <c r="N287" s="225"/>
      <c r="O287" s="225"/>
      <c r="P287" s="225"/>
      <c r="Q287" s="225"/>
      <c r="R287" s="225"/>
      <c r="S287" s="225"/>
      <c r="T287" s="225"/>
      <c r="U287" s="225"/>
      <c r="V287" s="225"/>
      <c r="W287" s="225"/>
    </row>
    <row r="288" spans="1:23" s="208" customFormat="1" ht="74.25" customHeight="1">
      <c r="A288" s="163" t="s">
        <v>1020</v>
      </c>
      <c r="B288" s="163" t="s">
        <v>650</v>
      </c>
      <c r="C288" s="163" t="s">
        <v>145</v>
      </c>
      <c r="D288" s="163" t="s">
        <v>652</v>
      </c>
      <c r="E288" s="163" t="s">
        <v>2407</v>
      </c>
      <c r="F288" s="163">
        <v>2014</v>
      </c>
      <c r="G288" s="219">
        <v>40676</v>
      </c>
      <c r="H288" s="219">
        <v>41468</v>
      </c>
      <c r="I288" s="219">
        <v>41836</v>
      </c>
      <c r="J288" s="163" t="s">
        <v>707</v>
      </c>
      <c r="K288" s="163" t="s">
        <v>2254</v>
      </c>
      <c r="L288" s="228"/>
      <c r="M288" s="225"/>
      <c r="N288" s="225"/>
      <c r="O288" s="225"/>
      <c r="P288" s="225"/>
      <c r="Q288" s="225"/>
      <c r="R288" s="225"/>
      <c r="S288" s="225"/>
      <c r="T288" s="225"/>
      <c r="U288" s="225"/>
      <c r="V288" s="225"/>
      <c r="W288" s="225"/>
    </row>
    <row r="289" spans="1:23" s="208" customFormat="1" ht="74.25" customHeight="1">
      <c r="A289" s="163" t="s">
        <v>1020</v>
      </c>
      <c r="B289" s="163" t="s">
        <v>650</v>
      </c>
      <c r="C289" s="163" t="s">
        <v>145</v>
      </c>
      <c r="D289" s="163" t="s">
        <v>652</v>
      </c>
      <c r="E289" s="163" t="s">
        <v>2407</v>
      </c>
      <c r="F289" s="163">
        <v>2014</v>
      </c>
      <c r="G289" s="219">
        <v>40676</v>
      </c>
      <c r="H289" s="219">
        <v>41468</v>
      </c>
      <c r="I289" s="219">
        <v>41836</v>
      </c>
      <c r="J289" s="163" t="s">
        <v>707</v>
      </c>
      <c r="K289" s="163" t="s">
        <v>2254</v>
      </c>
      <c r="L289" s="228"/>
      <c r="M289" s="225"/>
      <c r="N289" s="225"/>
      <c r="O289" s="225"/>
      <c r="P289" s="225"/>
      <c r="Q289" s="225"/>
      <c r="R289" s="225"/>
      <c r="S289" s="225"/>
      <c r="T289" s="225"/>
      <c r="U289" s="225"/>
      <c r="V289" s="225"/>
      <c r="W289" s="225"/>
    </row>
    <row r="290" spans="1:23" s="208" customFormat="1" ht="74.25" customHeight="1">
      <c r="A290" s="163" t="s">
        <v>1020</v>
      </c>
      <c r="B290" s="163" t="s">
        <v>650</v>
      </c>
      <c r="C290" s="163" t="s">
        <v>145</v>
      </c>
      <c r="D290" s="163" t="s">
        <v>652</v>
      </c>
      <c r="E290" s="163" t="s">
        <v>2407</v>
      </c>
      <c r="F290" s="163">
        <v>2014</v>
      </c>
      <c r="G290" s="219">
        <v>40676</v>
      </c>
      <c r="H290" s="219">
        <v>41468</v>
      </c>
      <c r="I290" s="219">
        <v>41836</v>
      </c>
      <c r="J290" s="163" t="s">
        <v>713</v>
      </c>
      <c r="K290" s="163" t="s">
        <v>2260</v>
      </c>
      <c r="L290" s="228"/>
      <c r="M290" s="225"/>
      <c r="N290" s="225"/>
      <c r="O290" s="225"/>
      <c r="P290" s="225"/>
      <c r="Q290" s="225"/>
      <c r="R290" s="225"/>
      <c r="S290" s="225"/>
      <c r="T290" s="225"/>
      <c r="U290" s="225"/>
      <c r="V290" s="225"/>
      <c r="W290" s="225"/>
    </row>
    <row r="291" spans="1:23" s="208" customFormat="1" ht="74.25" customHeight="1">
      <c r="A291" s="163" t="s">
        <v>1020</v>
      </c>
      <c r="B291" s="163" t="s">
        <v>650</v>
      </c>
      <c r="C291" s="163" t="s">
        <v>145</v>
      </c>
      <c r="D291" s="163" t="s">
        <v>652</v>
      </c>
      <c r="E291" s="163" t="s">
        <v>2407</v>
      </c>
      <c r="F291" s="163">
        <v>2014</v>
      </c>
      <c r="G291" s="219">
        <v>40676</v>
      </c>
      <c r="H291" s="219">
        <v>41468</v>
      </c>
      <c r="I291" s="219">
        <v>41836</v>
      </c>
      <c r="J291" s="163" t="s">
        <v>713</v>
      </c>
      <c r="K291" s="163" t="s">
        <v>2260</v>
      </c>
      <c r="L291" s="228"/>
      <c r="M291" s="225"/>
      <c r="N291" s="225"/>
      <c r="O291" s="225"/>
      <c r="P291" s="225"/>
      <c r="Q291" s="225"/>
      <c r="R291" s="225"/>
      <c r="S291" s="225"/>
      <c r="T291" s="225"/>
      <c r="U291" s="225"/>
      <c r="V291" s="225"/>
      <c r="W291" s="225"/>
    </row>
    <row r="292" spans="1:23" s="208" customFormat="1" ht="74.25" customHeight="1">
      <c r="A292" s="163" t="s">
        <v>1020</v>
      </c>
      <c r="B292" s="163" t="s">
        <v>650</v>
      </c>
      <c r="C292" s="163" t="s">
        <v>145</v>
      </c>
      <c r="D292" s="163" t="s">
        <v>652</v>
      </c>
      <c r="E292" s="163" t="s">
        <v>2407</v>
      </c>
      <c r="F292" s="163">
        <v>2014</v>
      </c>
      <c r="G292" s="219">
        <v>40676</v>
      </c>
      <c r="H292" s="219">
        <v>41468</v>
      </c>
      <c r="I292" s="219">
        <v>41836</v>
      </c>
      <c r="J292" s="163" t="s">
        <v>713</v>
      </c>
      <c r="K292" s="163" t="s">
        <v>2260</v>
      </c>
      <c r="L292" s="228"/>
      <c r="M292" s="225"/>
      <c r="N292" s="225"/>
      <c r="O292" s="225"/>
      <c r="P292" s="225"/>
      <c r="Q292" s="225"/>
      <c r="R292" s="225"/>
      <c r="S292" s="225"/>
      <c r="T292" s="225"/>
      <c r="U292" s="225"/>
      <c r="V292" s="225"/>
      <c r="W292" s="225"/>
    </row>
    <row r="293" spans="1:23" s="208" customFormat="1" ht="74.25" customHeight="1">
      <c r="A293" s="163" t="s">
        <v>1020</v>
      </c>
      <c r="B293" s="163" t="s">
        <v>650</v>
      </c>
      <c r="C293" s="163" t="s">
        <v>2641</v>
      </c>
      <c r="D293" s="163" t="s">
        <v>657</v>
      </c>
      <c r="E293" s="163" t="s">
        <v>2440</v>
      </c>
      <c r="F293" s="163">
        <v>2017</v>
      </c>
      <c r="G293" s="219">
        <v>40891</v>
      </c>
      <c r="H293" s="219">
        <v>41622</v>
      </c>
      <c r="I293" s="219">
        <v>42895</v>
      </c>
      <c r="J293" s="163" t="s">
        <v>884</v>
      </c>
      <c r="K293" s="163" t="s">
        <v>2379</v>
      </c>
      <c r="L293" s="228"/>
      <c r="M293" s="225"/>
      <c r="N293" s="225"/>
      <c r="O293" s="225"/>
      <c r="P293" s="225"/>
      <c r="Q293" s="225"/>
      <c r="R293" s="225"/>
      <c r="S293" s="225"/>
      <c r="T293" s="225"/>
      <c r="U293" s="225"/>
      <c r="V293" s="225"/>
      <c r="W293" s="225"/>
    </row>
    <row r="294" spans="1:23" s="208" customFormat="1" ht="74.25" customHeight="1">
      <c r="A294" s="163" t="s">
        <v>1020</v>
      </c>
      <c r="B294" s="163" t="s">
        <v>650</v>
      </c>
      <c r="C294" s="163" t="s">
        <v>145</v>
      </c>
      <c r="D294" s="163" t="s">
        <v>660</v>
      </c>
      <c r="E294" s="163" t="s">
        <v>2427</v>
      </c>
      <c r="F294" s="163">
        <v>2017</v>
      </c>
      <c r="G294" s="219">
        <v>42387</v>
      </c>
      <c r="H294" s="219">
        <v>43118</v>
      </c>
      <c r="I294" s="219">
        <v>43084</v>
      </c>
      <c r="J294" s="163" t="s">
        <v>792</v>
      </c>
      <c r="K294" s="163" t="s">
        <v>2314</v>
      </c>
      <c r="L294" s="228"/>
      <c r="M294" s="225"/>
      <c r="N294" s="225"/>
      <c r="O294" s="225"/>
      <c r="P294" s="225"/>
      <c r="Q294" s="225"/>
      <c r="R294" s="225"/>
      <c r="S294" s="225"/>
      <c r="T294" s="225"/>
      <c r="U294" s="225"/>
      <c r="V294" s="225"/>
      <c r="W294" s="225"/>
    </row>
    <row r="295" spans="1:23" s="208" customFormat="1" ht="74.25" customHeight="1">
      <c r="A295" s="163" t="s">
        <v>1020</v>
      </c>
      <c r="B295" s="163" t="s">
        <v>650</v>
      </c>
      <c r="C295" s="163" t="s">
        <v>150</v>
      </c>
      <c r="D295" s="163" t="s">
        <v>656</v>
      </c>
      <c r="E295" s="163" t="s">
        <v>2407</v>
      </c>
      <c r="F295" s="163">
        <v>2014</v>
      </c>
      <c r="G295" s="219">
        <v>40676</v>
      </c>
      <c r="H295" s="219">
        <v>41468</v>
      </c>
      <c r="I295" s="219">
        <v>41836</v>
      </c>
      <c r="J295" s="163" t="s">
        <v>704</v>
      </c>
      <c r="K295" s="163" t="s">
        <v>704</v>
      </c>
      <c r="L295" s="228"/>
      <c r="M295" s="225"/>
      <c r="N295" s="225"/>
      <c r="O295" s="225"/>
      <c r="P295" s="225"/>
      <c r="Q295" s="225"/>
      <c r="R295" s="225"/>
      <c r="S295" s="225"/>
      <c r="T295" s="225"/>
      <c r="U295" s="225"/>
      <c r="V295" s="225"/>
      <c r="W295" s="225"/>
    </row>
    <row r="296" spans="1:23" s="208" customFormat="1" ht="74.25" customHeight="1">
      <c r="A296" s="163" t="s">
        <v>1020</v>
      </c>
      <c r="B296" s="163" t="s">
        <v>650</v>
      </c>
      <c r="C296" s="163" t="s">
        <v>150</v>
      </c>
      <c r="D296" s="163" t="s">
        <v>656</v>
      </c>
      <c r="E296" s="163" t="s">
        <v>2407</v>
      </c>
      <c r="F296" s="163">
        <v>2014</v>
      </c>
      <c r="G296" s="219">
        <v>40676</v>
      </c>
      <c r="H296" s="219">
        <v>41468</v>
      </c>
      <c r="I296" s="219">
        <v>41836</v>
      </c>
      <c r="J296" s="163" t="s">
        <v>704</v>
      </c>
      <c r="K296" s="163" t="s">
        <v>704</v>
      </c>
      <c r="L296" s="228"/>
      <c r="M296" s="225"/>
      <c r="N296" s="225"/>
      <c r="O296" s="225"/>
      <c r="P296" s="225"/>
      <c r="Q296" s="225"/>
      <c r="R296" s="225"/>
      <c r="S296" s="225"/>
      <c r="T296" s="225"/>
      <c r="U296" s="225"/>
      <c r="V296" s="225"/>
      <c r="W296" s="225"/>
    </row>
    <row r="297" spans="1:23" s="208" customFormat="1" ht="74.25" customHeight="1">
      <c r="A297" s="163" t="s">
        <v>1020</v>
      </c>
      <c r="B297" s="163" t="s">
        <v>650</v>
      </c>
      <c r="C297" s="163" t="s">
        <v>150</v>
      </c>
      <c r="D297" s="163" t="s">
        <v>656</v>
      </c>
      <c r="E297" s="163" t="s">
        <v>2407</v>
      </c>
      <c r="F297" s="163">
        <v>2014</v>
      </c>
      <c r="G297" s="219">
        <v>40676</v>
      </c>
      <c r="H297" s="219">
        <v>41468</v>
      </c>
      <c r="I297" s="219">
        <v>41836</v>
      </c>
      <c r="J297" s="163" t="s">
        <v>704</v>
      </c>
      <c r="K297" s="163" t="s">
        <v>704</v>
      </c>
      <c r="L297" s="228"/>
      <c r="M297" s="225"/>
      <c r="N297" s="225"/>
      <c r="O297" s="225"/>
      <c r="P297" s="225"/>
      <c r="Q297" s="225"/>
      <c r="R297" s="225"/>
      <c r="S297" s="225"/>
      <c r="T297" s="225"/>
      <c r="U297" s="225"/>
      <c r="V297" s="225"/>
      <c r="W297" s="225"/>
    </row>
    <row r="298" spans="1:23" s="208" customFormat="1" ht="74.25" customHeight="1">
      <c r="A298" s="163" t="s">
        <v>1020</v>
      </c>
      <c r="B298" s="163" t="s">
        <v>650</v>
      </c>
      <c r="C298" s="163" t="s">
        <v>2647</v>
      </c>
      <c r="D298" s="163" t="s">
        <v>659</v>
      </c>
      <c r="E298" s="163" t="s">
        <v>2440</v>
      </c>
      <c r="F298" s="163">
        <v>2017</v>
      </c>
      <c r="G298" s="219">
        <v>40891</v>
      </c>
      <c r="H298" s="219">
        <v>41622</v>
      </c>
      <c r="I298" s="219">
        <v>42895</v>
      </c>
      <c r="J298" s="163" t="s">
        <v>889</v>
      </c>
      <c r="K298" s="163" t="s">
        <v>2381</v>
      </c>
      <c r="L298" s="228"/>
      <c r="M298" s="225"/>
      <c r="N298" s="225"/>
      <c r="O298" s="225"/>
      <c r="P298" s="225"/>
      <c r="Q298" s="225"/>
      <c r="R298" s="225"/>
      <c r="S298" s="225"/>
      <c r="T298" s="225"/>
      <c r="U298" s="225"/>
      <c r="V298" s="225"/>
      <c r="W298" s="225"/>
    </row>
    <row r="299" spans="1:23" s="208" customFormat="1" ht="74.25" customHeight="1">
      <c r="A299" s="163" t="s">
        <v>1185</v>
      </c>
      <c r="B299" s="163"/>
      <c r="C299" s="163" t="s">
        <v>150</v>
      </c>
      <c r="D299" s="163" t="s">
        <v>1195</v>
      </c>
      <c r="E299" s="163" t="s">
        <v>1186</v>
      </c>
      <c r="F299" s="163">
        <v>2013</v>
      </c>
      <c r="G299" s="220">
        <v>2013</v>
      </c>
      <c r="H299" s="163"/>
      <c r="I299" s="163"/>
      <c r="J299" s="163" t="s">
        <v>1137</v>
      </c>
      <c r="K299" s="163" t="s">
        <v>2443</v>
      </c>
      <c r="L299" s="228"/>
      <c r="M299" s="225"/>
      <c r="N299" s="225"/>
      <c r="O299" s="225"/>
      <c r="P299" s="225"/>
      <c r="Q299" s="225"/>
      <c r="R299" s="225"/>
      <c r="S299" s="225"/>
      <c r="T299" s="225"/>
      <c r="U299" s="225"/>
      <c r="V299" s="225"/>
      <c r="W299" s="225"/>
    </row>
    <row r="300" spans="1:23" s="208" customFormat="1" ht="74.25" customHeight="1">
      <c r="A300" s="163" t="s">
        <v>1185</v>
      </c>
      <c r="B300" s="163"/>
      <c r="C300" s="163" t="s">
        <v>145</v>
      </c>
      <c r="D300" s="163" t="s">
        <v>1198</v>
      </c>
      <c r="E300" s="163" t="s">
        <v>1189</v>
      </c>
      <c r="F300" s="163">
        <v>2016</v>
      </c>
      <c r="G300" s="220">
        <v>2016</v>
      </c>
      <c r="H300" s="163"/>
      <c r="I300" s="163"/>
      <c r="J300" s="163" t="s">
        <v>1172</v>
      </c>
      <c r="K300" s="163" t="s">
        <v>1896</v>
      </c>
      <c r="L300" s="228"/>
      <c r="M300" s="225"/>
      <c r="N300" s="225"/>
      <c r="O300" s="225"/>
      <c r="P300" s="225"/>
      <c r="Q300" s="225"/>
      <c r="R300" s="225"/>
      <c r="S300" s="225"/>
      <c r="T300" s="225"/>
      <c r="U300" s="225"/>
      <c r="V300" s="225"/>
      <c r="W300" s="225"/>
    </row>
    <row r="301" spans="1:23" s="208" customFormat="1" ht="74.25" customHeight="1">
      <c r="A301" s="163" t="s">
        <v>1020</v>
      </c>
      <c r="B301" s="163" t="s">
        <v>650</v>
      </c>
      <c r="C301" s="163" t="s">
        <v>2641</v>
      </c>
      <c r="D301" s="163" t="s">
        <v>657</v>
      </c>
      <c r="E301" s="163" t="s">
        <v>2440</v>
      </c>
      <c r="F301" s="163">
        <v>2017</v>
      </c>
      <c r="G301" s="219">
        <v>40891</v>
      </c>
      <c r="H301" s="219">
        <v>41622</v>
      </c>
      <c r="I301" s="219">
        <v>42895</v>
      </c>
      <c r="J301" s="163" t="s">
        <v>881</v>
      </c>
      <c r="K301" s="163" t="s">
        <v>2377</v>
      </c>
      <c r="L301" s="228"/>
      <c r="M301" s="225"/>
      <c r="N301" s="225"/>
      <c r="O301" s="225"/>
      <c r="P301" s="225"/>
      <c r="Q301" s="225"/>
      <c r="R301" s="225"/>
      <c r="S301" s="225"/>
      <c r="T301" s="225"/>
      <c r="U301" s="225"/>
      <c r="V301" s="225"/>
      <c r="W301" s="225"/>
    </row>
    <row r="302" spans="1:23" s="208" customFormat="1" ht="74.25" customHeight="1">
      <c r="A302" s="163" t="s">
        <v>1185</v>
      </c>
      <c r="B302" s="163"/>
      <c r="C302" s="163" t="s">
        <v>150</v>
      </c>
      <c r="D302" s="163" t="s">
        <v>1195</v>
      </c>
      <c r="E302" s="163" t="s">
        <v>1186</v>
      </c>
      <c r="F302" s="163">
        <v>2013</v>
      </c>
      <c r="G302" s="220">
        <v>2013</v>
      </c>
      <c r="H302" s="163"/>
      <c r="I302" s="163"/>
      <c r="J302" s="163" t="s">
        <v>1136</v>
      </c>
      <c r="K302" s="163" t="s">
        <v>2442</v>
      </c>
      <c r="L302" s="228"/>
      <c r="M302" s="225"/>
      <c r="N302" s="225"/>
      <c r="O302" s="225"/>
      <c r="P302" s="225"/>
      <c r="Q302" s="225"/>
      <c r="R302" s="225"/>
      <c r="S302" s="225"/>
      <c r="T302" s="225"/>
      <c r="U302" s="225"/>
      <c r="V302" s="225"/>
      <c r="W302" s="225"/>
    </row>
    <row r="303" spans="1:23" s="208" customFormat="1" ht="74.25" customHeight="1">
      <c r="A303" s="163" t="s">
        <v>1458</v>
      </c>
      <c r="B303" s="163" t="s">
        <v>1318</v>
      </c>
      <c r="C303" s="163" t="s">
        <v>150</v>
      </c>
      <c r="D303" s="163"/>
      <c r="E303" s="163" t="s">
        <v>2599</v>
      </c>
      <c r="F303" s="163">
        <v>2013</v>
      </c>
      <c r="G303" s="220"/>
      <c r="H303" s="163"/>
      <c r="I303" s="163" t="s">
        <v>1439</v>
      </c>
      <c r="J303" s="163" t="s">
        <v>1583</v>
      </c>
      <c r="K303" s="163" t="s">
        <v>2160</v>
      </c>
      <c r="L303" s="228"/>
      <c r="M303" s="225"/>
      <c r="N303" s="225"/>
      <c r="O303" s="225"/>
      <c r="P303" s="225"/>
      <c r="Q303" s="225"/>
      <c r="R303" s="225"/>
      <c r="S303" s="225"/>
      <c r="T303" s="225"/>
      <c r="U303" s="225"/>
      <c r="V303" s="225"/>
      <c r="W303" s="225"/>
    </row>
    <row r="304" spans="1:23" s="208" customFormat="1" ht="74.25" customHeight="1">
      <c r="A304" s="163" t="s">
        <v>1474</v>
      </c>
      <c r="B304" s="163" t="s">
        <v>1318</v>
      </c>
      <c r="C304" s="163" t="s">
        <v>150</v>
      </c>
      <c r="D304" s="163"/>
      <c r="E304" s="163" t="s">
        <v>2611</v>
      </c>
      <c r="F304" s="163">
        <v>2013</v>
      </c>
      <c r="G304" s="220"/>
      <c r="H304" s="163"/>
      <c r="I304" s="163" t="s">
        <v>1461</v>
      </c>
      <c r="J304" s="163" t="s">
        <v>1604</v>
      </c>
      <c r="K304" s="163" t="s">
        <v>2186</v>
      </c>
      <c r="L304" s="228"/>
      <c r="M304" s="225"/>
      <c r="N304" s="225"/>
      <c r="O304" s="225"/>
      <c r="P304" s="225"/>
      <c r="Q304" s="225"/>
      <c r="R304" s="225"/>
      <c r="S304" s="225"/>
      <c r="T304" s="225"/>
      <c r="U304" s="225"/>
      <c r="V304" s="225"/>
      <c r="W304" s="225"/>
    </row>
    <row r="305" spans="1:23" s="208" customFormat="1" ht="74.25" customHeight="1">
      <c r="A305" s="163" t="s">
        <v>1474</v>
      </c>
      <c r="B305" s="163" t="s">
        <v>1318</v>
      </c>
      <c r="C305" s="163" t="s">
        <v>2644</v>
      </c>
      <c r="D305" s="163"/>
      <c r="E305" s="163" t="s">
        <v>2611</v>
      </c>
      <c r="F305" s="163">
        <v>2013</v>
      </c>
      <c r="G305" s="220"/>
      <c r="H305" s="163"/>
      <c r="I305" s="163" t="s">
        <v>1460</v>
      </c>
      <c r="J305" s="163" t="s">
        <v>1603</v>
      </c>
      <c r="K305" s="163" t="s">
        <v>2185</v>
      </c>
      <c r="L305" s="228"/>
      <c r="M305" s="225"/>
      <c r="N305" s="225"/>
      <c r="O305" s="225"/>
      <c r="P305" s="225"/>
      <c r="Q305" s="225"/>
      <c r="R305" s="225"/>
      <c r="S305" s="225"/>
      <c r="T305" s="225"/>
      <c r="U305" s="225"/>
      <c r="V305" s="225"/>
      <c r="W305" s="225"/>
    </row>
    <row r="306" spans="1:23" s="208" customFormat="1" ht="74.25" customHeight="1">
      <c r="A306" s="163" t="s">
        <v>1020</v>
      </c>
      <c r="B306" s="163" t="s">
        <v>650</v>
      </c>
      <c r="C306" s="163" t="s">
        <v>2641</v>
      </c>
      <c r="D306" s="163" t="s">
        <v>657</v>
      </c>
      <c r="E306" s="163" t="s">
        <v>2440</v>
      </c>
      <c r="F306" s="163">
        <v>2017</v>
      </c>
      <c r="G306" s="219">
        <v>40891</v>
      </c>
      <c r="H306" s="219">
        <v>41622</v>
      </c>
      <c r="I306" s="219">
        <v>42895</v>
      </c>
      <c r="J306" s="163" t="s">
        <v>893</v>
      </c>
      <c r="K306" s="163" t="s">
        <v>893</v>
      </c>
      <c r="L306" s="228"/>
      <c r="M306" s="225"/>
      <c r="N306" s="225"/>
      <c r="O306" s="225"/>
      <c r="P306" s="225"/>
      <c r="Q306" s="225"/>
      <c r="R306" s="225"/>
      <c r="S306" s="225"/>
      <c r="T306" s="225"/>
      <c r="U306" s="225"/>
      <c r="V306" s="225"/>
      <c r="W306" s="225"/>
    </row>
    <row r="307" spans="1:23" s="208" customFormat="1" ht="74.25" customHeight="1">
      <c r="A307" s="163" t="s">
        <v>1458</v>
      </c>
      <c r="B307" s="163" t="s">
        <v>1318</v>
      </c>
      <c r="C307" s="163" t="s">
        <v>2641</v>
      </c>
      <c r="D307" s="163"/>
      <c r="E307" s="163" t="s">
        <v>2608</v>
      </c>
      <c r="F307" s="163">
        <v>2014</v>
      </c>
      <c r="G307" s="220"/>
      <c r="H307" s="163"/>
      <c r="I307" s="163" t="s">
        <v>1448</v>
      </c>
      <c r="J307" s="163" t="s">
        <v>1592</v>
      </c>
      <c r="K307" s="163" t="s">
        <v>2169</v>
      </c>
      <c r="L307" s="228"/>
      <c r="M307" s="225"/>
      <c r="N307" s="225"/>
      <c r="O307" s="225"/>
      <c r="P307" s="225"/>
      <c r="Q307" s="225"/>
      <c r="R307" s="225"/>
      <c r="S307" s="225"/>
      <c r="T307" s="225"/>
      <c r="U307" s="225"/>
      <c r="V307" s="225"/>
      <c r="W307" s="225"/>
    </row>
    <row r="308" spans="1:23" s="208" customFormat="1" ht="74.25" customHeight="1">
      <c r="A308" s="163" t="s">
        <v>1458</v>
      </c>
      <c r="B308" s="163" t="s">
        <v>1318</v>
      </c>
      <c r="C308" s="163" t="s">
        <v>2641</v>
      </c>
      <c r="D308" s="163"/>
      <c r="E308" s="163" t="s">
        <v>2607</v>
      </c>
      <c r="F308" s="163">
        <v>2016</v>
      </c>
      <c r="G308" s="220"/>
      <c r="H308" s="163"/>
      <c r="I308" s="163" t="s">
        <v>1447</v>
      </c>
      <c r="J308" s="163" t="s">
        <v>1591</v>
      </c>
      <c r="K308" s="163" t="s">
        <v>2168</v>
      </c>
      <c r="L308" s="228"/>
      <c r="M308" s="225"/>
      <c r="N308" s="225"/>
      <c r="O308" s="225"/>
      <c r="P308" s="225"/>
      <c r="Q308" s="225"/>
      <c r="R308" s="225"/>
      <c r="S308" s="225"/>
      <c r="T308" s="225"/>
      <c r="U308" s="225"/>
      <c r="V308" s="225"/>
      <c r="W308" s="225"/>
    </row>
    <row r="309" spans="1:23" s="208" customFormat="1" ht="74.25" customHeight="1">
      <c r="A309" s="163" t="s">
        <v>1458</v>
      </c>
      <c r="B309" s="163" t="s">
        <v>1318</v>
      </c>
      <c r="C309" s="163" t="s">
        <v>2641</v>
      </c>
      <c r="D309" s="163"/>
      <c r="E309" s="163" t="s">
        <v>2606</v>
      </c>
      <c r="F309" s="163">
        <v>2016</v>
      </c>
      <c r="G309" s="220"/>
      <c r="H309" s="163"/>
      <c r="I309" s="163" t="s">
        <v>1446</v>
      </c>
      <c r="J309" s="163" t="s">
        <v>1590</v>
      </c>
      <c r="K309" s="163" t="s">
        <v>2167</v>
      </c>
      <c r="L309" s="228"/>
      <c r="M309" s="225"/>
      <c r="N309" s="225"/>
      <c r="O309" s="225"/>
      <c r="P309" s="225"/>
      <c r="Q309" s="225"/>
      <c r="R309" s="225"/>
      <c r="S309" s="225"/>
      <c r="T309" s="225"/>
      <c r="U309" s="225"/>
      <c r="V309" s="225"/>
      <c r="W309" s="225"/>
    </row>
    <row r="310" spans="1:23" s="208" customFormat="1" ht="74.25" customHeight="1">
      <c r="A310" s="163" t="s">
        <v>1020</v>
      </c>
      <c r="B310" s="163" t="s">
        <v>650</v>
      </c>
      <c r="C310" s="163" t="s">
        <v>2641</v>
      </c>
      <c r="D310" s="163" t="s">
        <v>657</v>
      </c>
      <c r="E310" s="163" t="s">
        <v>2426</v>
      </c>
      <c r="F310" s="163">
        <v>2017</v>
      </c>
      <c r="G310" s="219">
        <v>42521</v>
      </c>
      <c r="H310" s="219">
        <v>42886</v>
      </c>
      <c r="I310" s="219"/>
      <c r="J310" s="163" t="s">
        <v>840</v>
      </c>
      <c r="K310" s="163" t="s">
        <v>2344</v>
      </c>
      <c r="L310" s="228"/>
      <c r="M310" s="225"/>
      <c r="N310" s="225"/>
      <c r="O310" s="225"/>
      <c r="P310" s="225"/>
      <c r="Q310" s="225"/>
      <c r="R310" s="225"/>
      <c r="S310" s="225"/>
      <c r="T310" s="225"/>
      <c r="U310" s="225"/>
      <c r="V310" s="225"/>
      <c r="W310" s="225"/>
    </row>
    <row r="311" spans="1:23" s="208" customFormat="1" ht="74.25" customHeight="1">
      <c r="A311" s="163" t="s">
        <v>1185</v>
      </c>
      <c r="B311" s="163"/>
      <c r="C311" s="163" t="s">
        <v>145</v>
      </c>
      <c r="D311" s="163" t="s">
        <v>1198</v>
      </c>
      <c r="E311" s="163" t="s">
        <v>1193</v>
      </c>
      <c r="F311" s="163">
        <v>2018</v>
      </c>
      <c r="G311" s="220">
        <v>2018</v>
      </c>
      <c r="H311" s="163"/>
      <c r="I311" s="163"/>
      <c r="J311" s="163" t="s">
        <v>1183</v>
      </c>
      <c r="K311" s="163" t="s">
        <v>1904</v>
      </c>
      <c r="L311" s="228"/>
      <c r="M311" s="225"/>
      <c r="N311" s="225"/>
      <c r="O311" s="225"/>
      <c r="P311" s="225"/>
      <c r="Q311" s="225"/>
      <c r="R311" s="225"/>
      <c r="S311" s="225"/>
      <c r="T311" s="225"/>
      <c r="U311" s="225"/>
      <c r="V311" s="225"/>
      <c r="W311" s="225"/>
    </row>
    <row r="312" spans="1:23" s="208" customFormat="1" ht="74.25" customHeight="1">
      <c r="A312" s="163" t="s">
        <v>1020</v>
      </c>
      <c r="B312" s="163" t="s">
        <v>650</v>
      </c>
      <c r="C312" s="163" t="s">
        <v>2641</v>
      </c>
      <c r="D312" s="163" t="s">
        <v>657</v>
      </c>
      <c r="E312" s="163" t="s">
        <v>2407</v>
      </c>
      <c r="F312" s="163">
        <v>2015</v>
      </c>
      <c r="G312" s="219">
        <v>41341</v>
      </c>
      <c r="H312" s="219">
        <v>42071</v>
      </c>
      <c r="I312" s="219">
        <v>42354</v>
      </c>
      <c r="J312" s="163" t="s">
        <v>748</v>
      </c>
      <c r="K312" s="163" t="s">
        <v>2287</v>
      </c>
      <c r="L312" s="228"/>
      <c r="M312" s="225"/>
      <c r="N312" s="225"/>
      <c r="O312" s="225"/>
      <c r="P312" s="225"/>
      <c r="Q312" s="225"/>
      <c r="R312" s="225"/>
      <c r="S312" s="225"/>
      <c r="T312" s="225"/>
      <c r="U312" s="225"/>
      <c r="V312" s="225"/>
      <c r="W312" s="225"/>
    </row>
    <row r="313" spans="1:23" s="208" customFormat="1" ht="74.25" customHeight="1">
      <c r="A313" s="163" t="s">
        <v>1020</v>
      </c>
      <c r="B313" s="163" t="s">
        <v>650</v>
      </c>
      <c r="C313" s="163" t="s">
        <v>145</v>
      </c>
      <c r="D313" s="163" t="s">
        <v>660</v>
      </c>
      <c r="E313" s="163" t="s">
        <v>2407</v>
      </c>
      <c r="F313" s="163">
        <v>2015</v>
      </c>
      <c r="G313" s="219">
        <v>41341</v>
      </c>
      <c r="H313" s="219">
        <v>42071</v>
      </c>
      <c r="I313" s="219">
        <v>42354</v>
      </c>
      <c r="J313" s="163" t="s">
        <v>748</v>
      </c>
      <c r="K313" s="163" t="s">
        <v>2287</v>
      </c>
      <c r="L313" s="228"/>
      <c r="M313" s="225"/>
      <c r="N313" s="225"/>
      <c r="O313" s="225"/>
      <c r="P313" s="225"/>
      <c r="Q313" s="225"/>
      <c r="R313" s="225"/>
      <c r="S313" s="225"/>
      <c r="T313" s="225"/>
      <c r="U313" s="225"/>
      <c r="V313" s="225"/>
      <c r="W313" s="225"/>
    </row>
    <row r="314" spans="1:23" s="208" customFormat="1" ht="74.25" customHeight="1">
      <c r="A314" s="163" t="s">
        <v>1023</v>
      </c>
      <c r="B314" s="163" t="s">
        <v>650</v>
      </c>
      <c r="C314" s="163" t="s">
        <v>2641</v>
      </c>
      <c r="D314" s="163" t="s">
        <v>662</v>
      </c>
      <c r="E314" s="163" t="s">
        <v>1186</v>
      </c>
      <c r="F314" s="163">
        <v>2016</v>
      </c>
      <c r="G314" s="219">
        <v>41066</v>
      </c>
      <c r="H314" s="219">
        <v>42161</v>
      </c>
      <c r="I314" s="219">
        <v>42636</v>
      </c>
      <c r="J314" s="163" t="s">
        <v>785</v>
      </c>
      <c r="K314" s="163" t="s">
        <v>2484</v>
      </c>
      <c r="L314" s="228"/>
      <c r="M314" s="225"/>
      <c r="N314" s="225"/>
      <c r="O314" s="225"/>
      <c r="P314" s="225"/>
      <c r="Q314" s="225"/>
      <c r="R314" s="225"/>
      <c r="S314" s="225"/>
      <c r="T314" s="225"/>
      <c r="U314" s="225"/>
      <c r="V314" s="225"/>
      <c r="W314" s="225"/>
    </row>
    <row r="315" spans="1:23" s="208" customFormat="1" ht="74.25" customHeight="1">
      <c r="A315" s="163" t="s">
        <v>1023</v>
      </c>
      <c r="B315" s="163" t="s">
        <v>650</v>
      </c>
      <c r="C315" s="163" t="s">
        <v>2641</v>
      </c>
      <c r="D315" s="163" t="s">
        <v>662</v>
      </c>
      <c r="E315" s="163" t="s">
        <v>1186</v>
      </c>
      <c r="F315" s="163">
        <v>2016</v>
      </c>
      <c r="G315" s="219">
        <v>41066</v>
      </c>
      <c r="H315" s="219">
        <v>42161</v>
      </c>
      <c r="I315" s="219">
        <v>42636</v>
      </c>
      <c r="J315" s="163" t="s">
        <v>785</v>
      </c>
      <c r="K315" s="163" t="s">
        <v>2484</v>
      </c>
      <c r="L315" s="228"/>
      <c r="M315" s="225"/>
      <c r="N315" s="225"/>
      <c r="O315" s="225"/>
      <c r="P315" s="225"/>
      <c r="Q315" s="225"/>
      <c r="R315" s="225"/>
      <c r="S315" s="225"/>
      <c r="T315" s="225"/>
      <c r="U315" s="225"/>
      <c r="V315" s="225"/>
      <c r="W315" s="225"/>
    </row>
    <row r="316" spans="1:23" s="208" customFormat="1" ht="74.25" customHeight="1">
      <c r="A316" s="163" t="s">
        <v>1023</v>
      </c>
      <c r="B316" s="163" t="s">
        <v>650</v>
      </c>
      <c r="C316" s="163" t="s">
        <v>2641</v>
      </c>
      <c r="D316" s="163" t="s">
        <v>657</v>
      </c>
      <c r="E316" s="163" t="s">
        <v>2439</v>
      </c>
      <c r="F316" s="163">
        <v>2016</v>
      </c>
      <c r="G316" s="219">
        <v>41659</v>
      </c>
      <c r="H316" s="219">
        <v>41963</v>
      </c>
      <c r="I316" s="219">
        <v>42692</v>
      </c>
      <c r="J316" s="163" t="s">
        <v>876</v>
      </c>
      <c r="K316" s="163" t="s">
        <v>2372</v>
      </c>
      <c r="L316" s="228"/>
      <c r="M316" s="225"/>
      <c r="N316" s="225"/>
      <c r="O316" s="225"/>
      <c r="P316" s="225"/>
      <c r="Q316" s="225"/>
      <c r="R316" s="225"/>
      <c r="S316" s="225"/>
      <c r="T316" s="225"/>
      <c r="U316" s="225"/>
      <c r="V316" s="225"/>
      <c r="W316" s="225"/>
    </row>
    <row r="317" spans="1:23" s="208" customFormat="1" ht="74.25" customHeight="1">
      <c r="A317" s="163" t="s">
        <v>1020</v>
      </c>
      <c r="B317" s="163" t="s">
        <v>650</v>
      </c>
      <c r="C317" s="163" t="s">
        <v>2641</v>
      </c>
      <c r="D317" s="163" t="s">
        <v>657</v>
      </c>
      <c r="E317" s="163" t="s">
        <v>2408</v>
      </c>
      <c r="F317" s="163">
        <v>2018</v>
      </c>
      <c r="G317" s="219">
        <v>42387</v>
      </c>
      <c r="H317" s="219">
        <v>42753</v>
      </c>
      <c r="I317" s="219">
        <v>43130</v>
      </c>
      <c r="J317" s="163" t="s">
        <v>676</v>
      </c>
      <c r="K317" s="163" t="s">
        <v>2235</v>
      </c>
      <c r="L317" s="228"/>
      <c r="M317" s="225"/>
      <c r="N317" s="225"/>
      <c r="O317" s="225"/>
      <c r="P317" s="225"/>
      <c r="Q317" s="225"/>
      <c r="R317" s="225"/>
      <c r="S317" s="225"/>
      <c r="T317" s="225"/>
      <c r="U317" s="225"/>
      <c r="V317" s="225"/>
      <c r="W317" s="225"/>
    </row>
    <row r="318" spans="1:23" s="208" customFormat="1" ht="74.25" customHeight="1">
      <c r="A318" s="163" t="s">
        <v>1020</v>
      </c>
      <c r="B318" s="163" t="s">
        <v>650</v>
      </c>
      <c r="C318" s="163" t="s">
        <v>2641</v>
      </c>
      <c r="D318" s="163" t="s">
        <v>657</v>
      </c>
      <c r="E318" s="163" t="s">
        <v>2427</v>
      </c>
      <c r="F318" s="163">
        <v>2017</v>
      </c>
      <c r="G318" s="219">
        <v>42387</v>
      </c>
      <c r="H318" s="219">
        <v>43118</v>
      </c>
      <c r="I318" s="219">
        <v>43084</v>
      </c>
      <c r="J318" s="163" t="s">
        <v>791</v>
      </c>
      <c r="K318" s="163" t="s">
        <v>2313</v>
      </c>
      <c r="L318" s="228"/>
      <c r="M318" s="225"/>
      <c r="N318" s="225"/>
      <c r="O318" s="225"/>
      <c r="P318" s="225"/>
      <c r="Q318" s="225"/>
      <c r="R318" s="225"/>
      <c r="S318" s="225"/>
      <c r="T318" s="225"/>
      <c r="U318" s="225"/>
      <c r="V318" s="225"/>
      <c r="W318" s="225"/>
    </row>
    <row r="319" spans="1:23" s="208" customFormat="1" ht="74.25" customHeight="1">
      <c r="A319" s="163" t="s">
        <v>1024</v>
      </c>
      <c r="B319" s="163" t="s">
        <v>650</v>
      </c>
      <c r="C319" s="163" t="s">
        <v>2641</v>
      </c>
      <c r="D319" s="163" t="s">
        <v>657</v>
      </c>
      <c r="E319" s="163" t="s">
        <v>2433</v>
      </c>
      <c r="F319" s="163">
        <v>2016</v>
      </c>
      <c r="G319" s="219">
        <v>41659</v>
      </c>
      <c r="H319" s="219">
        <v>42389</v>
      </c>
      <c r="I319" s="219">
        <v>42529</v>
      </c>
      <c r="J319" s="163" t="s">
        <v>897</v>
      </c>
      <c r="K319" s="163" t="s">
        <v>2386</v>
      </c>
      <c r="L319" s="228"/>
      <c r="M319" s="225"/>
      <c r="N319" s="225"/>
      <c r="O319" s="225"/>
      <c r="P319" s="225"/>
      <c r="Q319" s="225"/>
      <c r="R319" s="225"/>
      <c r="S319" s="225"/>
      <c r="T319" s="225"/>
      <c r="U319" s="225"/>
      <c r="V319" s="225"/>
      <c r="W319" s="225"/>
    </row>
    <row r="320" spans="1:23" s="208" customFormat="1" ht="74.25" customHeight="1">
      <c r="A320" s="163" t="s">
        <v>1020</v>
      </c>
      <c r="B320" s="163" t="s">
        <v>650</v>
      </c>
      <c r="C320" s="163" t="s">
        <v>2641</v>
      </c>
      <c r="D320" s="163" t="s">
        <v>657</v>
      </c>
      <c r="E320" s="163" t="s">
        <v>2417</v>
      </c>
      <c r="F320" s="163">
        <v>2017</v>
      </c>
      <c r="G320" s="219">
        <v>42387</v>
      </c>
      <c r="H320" s="219">
        <v>43118</v>
      </c>
      <c r="I320" s="219">
        <v>43056</v>
      </c>
      <c r="J320" s="163" t="s">
        <v>869</v>
      </c>
      <c r="K320" s="163" t="s">
        <v>2366</v>
      </c>
      <c r="L320" s="228"/>
      <c r="M320" s="225"/>
      <c r="N320" s="225"/>
      <c r="O320" s="225"/>
      <c r="P320" s="225"/>
      <c r="Q320" s="225"/>
      <c r="R320" s="225"/>
      <c r="S320" s="225"/>
      <c r="T320" s="225"/>
      <c r="U320" s="225"/>
      <c r="V320" s="225"/>
      <c r="W320" s="225"/>
    </row>
    <row r="321" spans="1:23" s="208" customFormat="1" ht="74.25" customHeight="1">
      <c r="A321" s="163" t="s">
        <v>1024</v>
      </c>
      <c r="B321" s="163" t="s">
        <v>650</v>
      </c>
      <c r="C321" s="163" t="s">
        <v>145</v>
      </c>
      <c r="D321" s="163" t="s">
        <v>655</v>
      </c>
      <c r="E321" s="163" t="s">
        <v>2415</v>
      </c>
      <c r="F321" s="163">
        <v>2017</v>
      </c>
      <c r="G321" s="219">
        <v>42036</v>
      </c>
      <c r="H321" s="219">
        <v>42856</v>
      </c>
      <c r="I321" s="219">
        <v>42858</v>
      </c>
      <c r="J321" s="163" t="s">
        <v>851</v>
      </c>
      <c r="K321" s="163" t="s">
        <v>2353</v>
      </c>
      <c r="L321" s="228"/>
      <c r="M321" s="225"/>
      <c r="N321" s="225"/>
      <c r="O321" s="225"/>
      <c r="P321" s="225"/>
      <c r="Q321" s="225"/>
      <c r="R321" s="225"/>
      <c r="S321" s="225"/>
      <c r="T321" s="225"/>
      <c r="U321" s="225"/>
      <c r="V321" s="225"/>
      <c r="W321" s="225"/>
    </row>
    <row r="322" spans="1:23" s="208" customFormat="1" ht="74.25" customHeight="1">
      <c r="A322" s="163" t="s">
        <v>1024</v>
      </c>
      <c r="B322" s="163" t="s">
        <v>650</v>
      </c>
      <c r="C322" s="163" t="s">
        <v>145</v>
      </c>
      <c r="D322" s="163" t="s">
        <v>655</v>
      </c>
      <c r="E322" s="163" t="s">
        <v>2415</v>
      </c>
      <c r="F322" s="163">
        <v>2017</v>
      </c>
      <c r="G322" s="219">
        <v>42036</v>
      </c>
      <c r="H322" s="219">
        <v>42856</v>
      </c>
      <c r="I322" s="219">
        <v>42858</v>
      </c>
      <c r="J322" s="163" t="s">
        <v>852</v>
      </c>
      <c r="K322" s="163" t="s">
        <v>2354</v>
      </c>
      <c r="L322" s="228"/>
      <c r="M322" s="225"/>
      <c r="N322" s="225"/>
      <c r="O322" s="225"/>
      <c r="P322" s="225"/>
      <c r="Q322" s="225"/>
      <c r="R322" s="225"/>
      <c r="S322" s="225"/>
      <c r="T322" s="225"/>
      <c r="U322" s="225"/>
      <c r="V322" s="225"/>
      <c r="W322" s="225"/>
    </row>
    <row r="323" spans="1:23" s="208" customFormat="1" ht="74.25" customHeight="1">
      <c r="A323" s="163" t="s">
        <v>1020</v>
      </c>
      <c r="B323" s="163" t="s">
        <v>650</v>
      </c>
      <c r="C323" s="163" t="s">
        <v>145</v>
      </c>
      <c r="D323" s="163" t="s">
        <v>660</v>
      </c>
      <c r="E323" s="163" t="s">
        <v>2432</v>
      </c>
      <c r="F323" s="163">
        <v>2016</v>
      </c>
      <c r="G323" s="219">
        <v>41731</v>
      </c>
      <c r="H323" s="219">
        <v>42462</v>
      </c>
      <c r="I323" s="219">
        <v>42516</v>
      </c>
      <c r="J323" s="163" t="s">
        <v>909</v>
      </c>
      <c r="K323" s="163" t="s">
        <v>2488</v>
      </c>
      <c r="L323" s="228"/>
      <c r="M323" s="225"/>
      <c r="N323" s="225"/>
      <c r="O323" s="225"/>
      <c r="P323" s="225"/>
      <c r="Q323" s="225"/>
      <c r="R323" s="225"/>
      <c r="S323" s="225"/>
      <c r="T323" s="225"/>
      <c r="U323" s="225"/>
      <c r="V323" s="225"/>
      <c r="W323" s="225"/>
    </row>
    <row r="324" spans="1:23" s="208" customFormat="1" ht="74.25" customHeight="1">
      <c r="A324" s="163" t="s">
        <v>1020</v>
      </c>
      <c r="B324" s="163" t="s">
        <v>650</v>
      </c>
      <c r="C324" s="163" t="s">
        <v>145</v>
      </c>
      <c r="D324" s="163" t="s">
        <v>652</v>
      </c>
      <c r="E324" s="163" t="s">
        <v>2413</v>
      </c>
      <c r="F324" s="163">
        <v>2014</v>
      </c>
      <c r="G324" s="219">
        <v>41334</v>
      </c>
      <c r="H324" s="219">
        <v>41699</v>
      </c>
      <c r="I324" s="219">
        <v>41779</v>
      </c>
      <c r="J324" s="163" t="s">
        <v>698</v>
      </c>
      <c r="K324" s="163" t="s">
        <v>2247</v>
      </c>
      <c r="L324" s="228"/>
      <c r="M324" s="225"/>
      <c r="N324" s="225"/>
      <c r="O324" s="225"/>
      <c r="P324" s="225"/>
      <c r="Q324" s="225"/>
      <c r="R324" s="225"/>
      <c r="S324" s="225"/>
      <c r="T324" s="225"/>
      <c r="U324" s="225"/>
      <c r="V324" s="225"/>
      <c r="W324" s="225"/>
    </row>
    <row r="325" spans="1:23" s="208" customFormat="1" ht="74.25" customHeight="1">
      <c r="A325" s="163" t="s">
        <v>1020</v>
      </c>
      <c r="B325" s="163" t="s">
        <v>650</v>
      </c>
      <c r="C325" s="163" t="s">
        <v>2645</v>
      </c>
      <c r="D325" s="163" t="s">
        <v>654</v>
      </c>
      <c r="E325" s="163" t="s">
        <v>2418</v>
      </c>
      <c r="F325" s="163">
        <v>2017</v>
      </c>
      <c r="G325" s="219">
        <v>42411</v>
      </c>
      <c r="H325" s="219">
        <v>42777</v>
      </c>
      <c r="I325" s="219"/>
      <c r="J325" s="163" t="s">
        <v>746</v>
      </c>
      <c r="K325" s="163" t="s">
        <v>2285</v>
      </c>
      <c r="L325" s="228"/>
      <c r="M325" s="225"/>
      <c r="N325" s="225"/>
      <c r="O325" s="225"/>
      <c r="P325" s="225"/>
      <c r="Q325" s="225"/>
      <c r="R325" s="225"/>
      <c r="S325" s="225"/>
      <c r="T325" s="225"/>
      <c r="U325" s="225"/>
      <c r="V325" s="225"/>
      <c r="W325" s="225"/>
    </row>
    <row r="326" spans="1:23" s="208" customFormat="1" ht="74.25" customHeight="1">
      <c r="A326" s="163" t="s">
        <v>1020</v>
      </c>
      <c r="B326" s="163" t="s">
        <v>650</v>
      </c>
      <c r="C326" s="163" t="s">
        <v>2647</v>
      </c>
      <c r="D326" s="163" t="s">
        <v>659</v>
      </c>
      <c r="E326" s="163" t="s">
        <v>2407</v>
      </c>
      <c r="F326" s="163">
        <v>2017</v>
      </c>
      <c r="G326" s="219">
        <v>42152</v>
      </c>
      <c r="H326" s="219">
        <v>42883</v>
      </c>
      <c r="I326" s="219">
        <v>42971</v>
      </c>
      <c r="J326" s="163" t="s">
        <v>804</v>
      </c>
      <c r="K326" s="163" t="s">
        <v>2322</v>
      </c>
      <c r="L326" s="228"/>
      <c r="M326" s="225"/>
      <c r="N326" s="225"/>
      <c r="O326" s="225"/>
      <c r="P326" s="225"/>
      <c r="Q326" s="225"/>
      <c r="R326" s="225"/>
      <c r="S326" s="225"/>
      <c r="T326" s="225"/>
      <c r="U326" s="225"/>
      <c r="V326" s="225"/>
      <c r="W326" s="225"/>
    </row>
    <row r="327" spans="1:23" s="208" customFormat="1" ht="74.25" customHeight="1">
      <c r="A327" s="163" t="s">
        <v>1020</v>
      </c>
      <c r="B327" s="163" t="s">
        <v>650</v>
      </c>
      <c r="C327" s="163" t="s">
        <v>145</v>
      </c>
      <c r="D327" s="163" t="s">
        <v>652</v>
      </c>
      <c r="E327" s="163" t="s">
        <v>2416</v>
      </c>
      <c r="F327" s="163">
        <v>2017</v>
      </c>
      <c r="G327" s="219">
        <v>42521</v>
      </c>
      <c r="H327" s="219">
        <v>42886</v>
      </c>
      <c r="I327" s="219"/>
      <c r="J327" s="163" t="s">
        <v>738</v>
      </c>
      <c r="K327" s="163" t="s">
        <v>2279</v>
      </c>
      <c r="L327" s="228"/>
      <c r="M327" s="225"/>
      <c r="N327" s="225"/>
      <c r="O327" s="225"/>
      <c r="P327" s="225"/>
      <c r="Q327" s="225"/>
      <c r="R327" s="225"/>
      <c r="S327" s="225"/>
      <c r="T327" s="225"/>
      <c r="U327" s="225"/>
      <c r="V327" s="225"/>
      <c r="W327" s="225"/>
    </row>
    <row r="328" spans="1:23" s="208" customFormat="1" ht="74.25" customHeight="1">
      <c r="A328" s="163" t="s">
        <v>1020</v>
      </c>
      <c r="B328" s="163" t="s">
        <v>650</v>
      </c>
      <c r="C328" s="163" t="s">
        <v>145</v>
      </c>
      <c r="D328" s="163" t="s">
        <v>652</v>
      </c>
      <c r="E328" s="163" t="s">
        <v>2414</v>
      </c>
      <c r="F328" s="163">
        <v>2017</v>
      </c>
      <c r="G328" s="219">
        <v>42422</v>
      </c>
      <c r="H328" s="219">
        <v>42788</v>
      </c>
      <c r="I328" s="219"/>
      <c r="J328" s="163" t="s">
        <v>699</v>
      </c>
      <c r="K328" s="163" t="s">
        <v>2248</v>
      </c>
      <c r="L328" s="228"/>
      <c r="M328" s="225"/>
      <c r="N328" s="225"/>
      <c r="O328" s="225"/>
      <c r="P328" s="225"/>
      <c r="Q328" s="225"/>
      <c r="R328" s="225"/>
      <c r="S328" s="225"/>
      <c r="T328" s="225"/>
      <c r="U328" s="225"/>
      <c r="V328" s="225"/>
      <c r="W328" s="225"/>
    </row>
    <row r="329" spans="1:23" s="208" customFormat="1" ht="74.25" customHeight="1">
      <c r="A329" s="163" t="s">
        <v>1020</v>
      </c>
      <c r="B329" s="163" t="s">
        <v>650</v>
      </c>
      <c r="C329" s="163" t="s">
        <v>145</v>
      </c>
      <c r="D329" s="163" t="s">
        <v>652</v>
      </c>
      <c r="E329" s="163" t="s">
        <v>2420</v>
      </c>
      <c r="F329" s="163">
        <v>2016</v>
      </c>
      <c r="G329" s="219">
        <v>42024</v>
      </c>
      <c r="H329" s="219">
        <v>42389</v>
      </c>
      <c r="I329" s="219">
        <v>42464</v>
      </c>
      <c r="J329" s="163" t="s">
        <v>864</v>
      </c>
      <c r="K329" s="163" t="s">
        <v>2362</v>
      </c>
      <c r="L329" s="228"/>
      <c r="M329" s="225"/>
      <c r="N329" s="225"/>
      <c r="O329" s="225"/>
      <c r="P329" s="225"/>
      <c r="Q329" s="225"/>
      <c r="R329" s="225"/>
      <c r="S329" s="225"/>
      <c r="T329" s="225"/>
      <c r="U329" s="225"/>
      <c r="V329" s="225"/>
      <c r="W329" s="225"/>
    </row>
    <row r="330" spans="1:23" s="208" customFormat="1" ht="74.25" customHeight="1">
      <c r="A330" s="163" t="s">
        <v>1020</v>
      </c>
      <c r="B330" s="163" t="s">
        <v>650</v>
      </c>
      <c r="C330" s="163" t="s">
        <v>145</v>
      </c>
      <c r="D330" s="163" t="s">
        <v>652</v>
      </c>
      <c r="E330" s="163" t="s">
        <v>2420</v>
      </c>
      <c r="F330" s="163">
        <v>2017</v>
      </c>
      <c r="G330" s="219">
        <v>42411</v>
      </c>
      <c r="H330" s="219">
        <v>42777</v>
      </c>
      <c r="I330" s="219"/>
      <c r="J330" s="163" t="s">
        <v>755</v>
      </c>
      <c r="K330" s="163" t="s">
        <v>2294</v>
      </c>
      <c r="L330" s="228"/>
      <c r="M330" s="225"/>
      <c r="N330" s="225"/>
      <c r="O330" s="225"/>
      <c r="P330" s="225"/>
      <c r="Q330" s="225"/>
      <c r="R330" s="225"/>
      <c r="S330" s="225"/>
      <c r="T330" s="225"/>
      <c r="U330" s="225"/>
      <c r="V330" s="225"/>
      <c r="W330" s="225"/>
    </row>
    <row r="331" spans="1:23" s="208" customFormat="1" ht="74.25" customHeight="1">
      <c r="A331" s="163" t="s">
        <v>1024</v>
      </c>
      <c r="B331" s="163" t="s">
        <v>650</v>
      </c>
      <c r="C331" s="163" t="s">
        <v>145</v>
      </c>
      <c r="D331" s="163" t="s">
        <v>652</v>
      </c>
      <c r="E331" s="163" t="s">
        <v>2438</v>
      </c>
      <c r="F331" s="163">
        <v>2017</v>
      </c>
      <c r="G331" s="219">
        <v>42614</v>
      </c>
      <c r="H331" s="219">
        <v>42795</v>
      </c>
      <c r="I331" s="219">
        <v>42807</v>
      </c>
      <c r="J331" s="163" t="s">
        <v>872</v>
      </c>
      <c r="K331" s="163" t="s">
        <v>2368</v>
      </c>
      <c r="L331" s="228"/>
      <c r="M331" s="225"/>
      <c r="N331" s="225"/>
      <c r="O331" s="225"/>
      <c r="P331" s="225"/>
      <c r="Q331" s="225"/>
      <c r="R331" s="225"/>
      <c r="S331" s="225"/>
      <c r="T331" s="225"/>
      <c r="U331" s="225"/>
      <c r="V331" s="225"/>
      <c r="W331" s="225"/>
    </row>
    <row r="332" spans="1:23" s="208" customFormat="1" ht="74.25" customHeight="1">
      <c r="A332" s="163" t="s">
        <v>1023</v>
      </c>
      <c r="B332" s="163" t="s">
        <v>650</v>
      </c>
      <c r="C332" s="163" t="s">
        <v>145</v>
      </c>
      <c r="D332" s="163" t="s">
        <v>652</v>
      </c>
      <c r="E332" s="163" t="s">
        <v>2439</v>
      </c>
      <c r="F332" s="163">
        <v>2016</v>
      </c>
      <c r="G332" s="219">
        <v>41659</v>
      </c>
      <c r="H332" s="219">
        <v>41963</v>
      </c>
      <c r="I332" s="219">
        <v>42692</v>
      </c>
      <c r="J332" s="163" t="s">
        <v>877</v>
      </c>
      <c r="K332" s="163" t="s">
        <v>2373</v>
      </c>
      <c r="L332" s="228"/>
      <c r="M332" s="225"/>
      <c r="N332" s="225"/>
      <c r="O332" s="225"/>
      <c r="P332" s="225"/>
      <c r="Q332" s="225"/>
      <c r="R332" s="225"/>
      <c r="S332" s="225"/>
      <c r="T332" s="225"/>
      <c r="U332" s="225"/>
      <c r="V332" s="225"/>
      <c r="W332" s="225"/>
    </row>
    <row r="333" spans="1:23" s="208" customFormat="1" ht="74.25" customHeight="1">
      <c r="A333" s="163" t="s">
        <v>1317</v>
      </c>
      <c r="B333" s="163" t="s">
        <v>1318</v>
      </c>
      <c r="C333" s="163" t="s">
        <v>145</v>
      </c>
      <c r="D333" s="163"/>
      <c r="E333" s="163" t="s">
        <v>2635</v>
      </c>
      <c r="F333" s="163">
        <v>2015</v>
      </c>
      <c r="G333" s="220"/>
      <c r="H333" s="163"/>
      <c r="I333" s="163" t="s">
        <v>1248</v>
      </c>
      <c r="J333" s="163" t="s">
        <v>1680</v>
      </c>
      <c r="K333" s="163" t="s">
        <v>1954</v>
      </c>
      <c r="L333" s="228"/>
      <c r="M333" s="225"/>
      <c r="N333" s="225"/>
      <c r="O333" s="225"/>
      <c r="P333" s="225"/>
      <c r="Q333" s="225"/>
      <c r="R333" s="225"/>
      <c r="S333" s="225"/>
      <c r="T333" s="225"/>
      <c r="U333" s="225"/>
      <c r="V333" s="225"/>
      <c r="W333" s="225"/>
    </row>
    <row r="334" spans="1:23" s="208" customFormat="1" ht="74.25" customHeight="1">
      <c r="A334" s="163" t="s">
        <v>1317</v>
      </c>
      <c r="B334" s="163" t="s">
        <v>1318</v>
      </c>
      <c r="C334" s="163" t="s">
        <v>145</v>
      </c>
      <c r="D334" s="163"/>
      <c r="E334" s="163" t="s">
        <v>2530</v>
      </c>
      <c r="F334" s="163">
        <v>2015</v>
      </c>
      <c r="G334" s="220"/>
      <c r="H334" s="163"/>
      <c r="I334" s="163" t="s">
        <v>1245</v>
      </c>
      <c r="J334" s="163" t="s">
        <v>1677</v>
      </c>
      <c r="K334" s="163" t="s">
        <v>1951</v>
      </c>
      <c r="L334" s="228"/>
      <c r="M334" s="225"/>
      <c r="N334" s="225"/>
      <c r="O334" s="225"/>
      <c r="P334" s="225"/>
      <c r="Q334" s="225"/>
      <c r="R334" s="225"/>
      <c r="S334" s="225"/>
      <c r="T334" s="225"/>
      <c r="U334" s="225"/>
      <c r="V334" s="225"/>
      <c r="W334" s="225"/>
    </row>
    <row r="335" spans="1:23" s="208" customFormat="1" ht="74.25" customHeight="1">
      <c r="A335" s="163" t="s">
        <v>1317</v>
      </c>
      <c r="B335" s="163" t="s">
        <v>1318</v>
      </c>
      <c r="C335" s="163" t="s">
        <v>145</v>
      </c>
      <c r="D335" s="163"/>
      <c r="E335" s="163" t="s">
        <v>2498</v>
      </c>
      <c r="F335" s="163">
        <v>2017</v>
      </c>
      <c r="G335" s="220"/>
      <c r="H335" s="163"/>
      <c r="I335" s="163" t="s">
        <v>1206</v>
      </c>
      <c r="J335" s="163" t="s">
        <v>1508</v>
      </c>
      <c r="K335" s="163" t="s">
        <v>1912</v>
      </c>
      <c r="L335" s="228"/>
      <c r="M335" s="225"/>
      <c r="N335" s="225"/>
      <c r="O335" s="225"/>
      <c r="P335" s="225"/>
      <c r="Q335" s="225"/>
      <c r="R335" s="225"/>
      <c r="S335" s="225"/>
      <c r="T335" s="225"/>
      <c r="U335" s="225"/>
      <c r="V335" s="225"/>
      <c r="W335" s="225"/>
    </row>
    <row r="336" spans="1:23" s="208" customFormat="1" ht="74.25" customHeight="1">
      <c r="A336" s="163" t="s">
        <v>1381</v>
      </c>
      <c r="B336" s="163" t="s">
        <v>1318</v>
      </c>
      <c r="C336" s="163" t="s">
        <v>145</v>
      </c>
      <c r="D336" s="163"/>
      <c r="E336" s="163" t="s">
        <v>2636</v>
      </c>
      <c r="F336" s="163">
        <v>2016</v>
      </c>
      <c r="G336" s="220"/>
      <c r="H336" s="163"/>
      <c r="I336" s="163" t="s">
        <v>1354</v>
      </c>
      <c r="J336" s="163" t="s">
        <v>1539</v>
      </c>
      <c r="K336" s="163" t="s">
        <v>2031</v>
      </c>
      <c r="L336" s="228"/>
      <c r="M336" s="225"/>
      <c r="N336" s="225"/>
      <c r="O336" s="225"/>
      <c r="P336" s="225"/>
      <c r="Q336" s="225"/>
      <c r="R336" s="225"/>
      <c r="S336" s="225"/>
      <c r="T336" s="225"/>
      <c r="U336" s="225"/>
      <c r="V336" s="225"/>
      <c r="W336" s="225"/>
    </row>
    <row r="337" spans="1:23" s="208" customFormat="1" ht="74.25" customHeight="1">
      <c r="A337" s="163" t="s">
        <v>1381</v>
      </c>
      <c r="B337" s="163" t="s">
        <v>1318</v>
      </c>
      <c r="C337" s="163" t="s">
        <v>145</v>
      </c>
      <c r="D337" s="163"/>
      <c r="E337" s="163" t="s">
        <v>2637</v>
      </c>
      <c r="F337" s="163">
        <v>2016</v>
      </c>
      <c r="G337" s="220"/>
      <c r="H337" s="163"/>
      <c r="I337" s="163" t="s">
        <v>1355</v>
      </c>
      <c r="J337" s="163" t="s">
        <v>1539</v>
      </c>
      <c r="K337" s="163" t="s">
        <v>2031</v>
      </c>
      <c r="L337" s="228"/>
      <c r="M337" s="225"/>
      <c r="N337" s="225"/>
      <c r="O337" s="225"/>
      <c r="P337" s="225"/>
      <c r="Q337" s="225"/>
      <c r="R337" s="225"/>
      <c r="S337" s="225"/>
      <c r="T337" s="225"/>
      <c r="U337" s="225"/>
      <c r="V337" s="225"/>
      <c r="W337" s="225"/>
    </row>
    <row r="338" spans="1:23" s="208" customFormat="1" ht="74.25" customHeight="1">
      <c r="A338" s="163" t="s">
        <v>1317</v>
      </c>
      <c r="B338" s="163" t="s">
        <v>1318</v>
      </c>
      <c r="C338" s="163" t="s">
        <v>145</v>
      </c>
      <c r="D338" s="163"/>
      <c r="E338" s="163" t="s">
        <v>2499</v>
      </c>
      <c r="F338" s="163">
        <v>2017</v>
      </c>
      <c r="G338" s="220"/>
      <c r="H338" s="163"/>
      <c r="I338" s="163" t="s">
        <v>1207</v>
      </c>
      <c r="J338" s="163" t="s">
        <v>1509</v>
      </c>
      <c r="K338" s="163" t="s">
        <v>1913</v>
      </c>
      <c r="L338" s="228"/>
      <c r="M338" s="225"/>
      <c r="N338" s="225"/>
      <c r="O338" s="225"/>
      <c r="P338" s="225"/>
      <c r="Q338" s="225"/>
      <c r="R338" s="225"/>
      <c r="S338" s="225"/>
      <c r="T338" s="225"/>
      <c r="U338" s="225"/>
      <c r="V338" s="225"/>
      <c r="W338" s="225"/>
    </row>
    <row r="339" spans="1:23" s="208" customFormat="1" ht="74.25" customHeight="1">
      <c r="A339" s="163" t="s">
        <v>1317</v>
      </c>
      <c r="B339" s="163" t="s">
        <v>1318</v>
      </c>
      <c r="C339" s="163" t="s">
        <v>145</v>
      </c>
      <c r="D339" s="163"/>
      <c r="E339" s="163" t="s">
        <v>2535</v>
      </c>
      <c r="F339" s="163">
        <v>2014</v>
      </c>
      <c r="G339" s="220"/>
      <c r="H339" s="163"/>
      <c r="I339" s="163" t="s">
        <v>1254</v>
      </c>
      <c r="J339" s="163" t="s">
        <v>1686</v>
      </c>
      <c r="K339" s="163" t="s">
        <v>1960</v>
      </c>
      <c r="L339" s="228"/>
      <c r="M339" s="225"/>
      <c r="N339" s="225"/>
      <c r="O339" s="225"/>
      <c r="P339" s="225"/>
      <c r="Q339" s="225"/>
      <c r="R339" s="225"/>
      <c r="S339" s="225"/>
      <c r="T339" s="225"/>
      <c r="U339" s="225"/>
      <c r="V339" s="225"/>
      <c r="W339" s="225"/>
    </row>
    <row r="340" spans="1:23" s="208" customFormat="1" ht="74.25" customHeight="1">
      <c r="A340" s="163" t="s">
        <v>1425</v>
      </c>
      <c r="B340" s="163" t="s">
        <v>1318</v>
      </c>
      <c r="C340" s="163" t="s">
        <v>145</v>
      </c>
      <c r="D340" s="163"/>
      <c r="E340" s="163" t="s">
        <v>2557</v>
      </c>
      <c r="F340" s="163">
        <v>2017</v>
      </c>
      <c r="G340" s="220"/>
      <c r="H340" s="163"/>
      <c r="I340" s="163" t="s">
        <v>1383</v>
      </c>
      <c r="J340" s="163" t="s">
        <v>1554</v>
      </c>
      <c r="K340" s="163" t="s">
        <v>2097</v>
      </c>
      <c r="L340" s="228"/>
      <c r="M340" s="225"/>
      <c r="N340" s="225"/>
      <c r="O340" s="225"/>
      <c r="P340" s="225"/>
      <c r="Q340" s="225"/>
      <c r="R340" s="225"/>
      <c r="S340" s="225"/>
      <c r="T340" s="225"/>
      <c r="U340" s="225"/>
      <c r="V340" s="225"/>
      <c r="W340" s="225"/>
    </row>
    <row r="341" spans="1:23" s="208" customFormat="1" ht="74.25" customHeight="1">
      <c r="A341" s="163" t="s">
        <v>1317</v>
      </c>
      <c r="B341" s="163" t="s">
        <v>1318</v>
      </c>
      <c r="C341" s="163" t="s">
        <v>145</v>
      </c>
      <c r="D341" s="163"/>
      <c r="E341" s="163" t="s">
        <v>2495</v>
      </c>
      <c r="F341" s="163">
        <v>2015</v>
      </c>
      <c r="G341" s="220"/>
      <c r="H341" s="163"/>
      <c r="I341" s="163" t="s">
        <v>1247</v>
      </c>
      <c r="J341" s="163" t="s">
        <v>1679</v>
      </c>
      <c r="K341" s="163" t="s">
        <v>1953</v>
      </c>
      <c r="L341" s="228"/>
      <c r="M341" s="225"/>
      <c r="N341" s="225"/>
      <c r="O341" s="225"/>
      <c r="P341" s="225"/>
      <c r="Q341" s="225"/>
      <c r="R341" s="225"/>
      <c r="S341" s="225"/>
      <c r="T341" s="225"/>
      <c r="U341" s="225"/>
      <c r="V341" s="225"/>
      <c r="W341" s="225"/>
    </row>
    <row r="342" spans="1:23" s="208" customFormat="1" ht="74.25" customHeight="1">
      <c r="A342" s="163" t="s">
        <v>1317</v>
      </c>
      <c r="B342" s="163" t="s">
        <v>1318</v>
      </c>
      <c r="C342" s="163" t="s">
        <v>145</v>
      </c>
      <c r="D342" s="163"/>
      <c r="E342" s="163" t="s">
        <v>2503</v>
      </c>
      <c r="F342" s="163">
        <v>2017</v>
      </c>
      <c r="G342" s="220"/>
      <c r="H342" s="163"/>
      <c r="I342" s="163" t="s">
        <v>1211</v>
      </c>
      <c r="J342" s="163" t="s">
        <v>1644</v>
      </c>
      <c r="K342" s="163" t="s">
        <v>1917</v>
      </c>
      <c r="L342" s="228"/>
      <c r="M342" s="225"/>
      <c r="N342" s="225"/>
      <c r="O342" s="225"/>
      <c r="P342" s="225"/>
      <c r="Q342" s="225"/>
      <c r="R342" s="225"/>
      <c r="S342" s="225"/>
      <c r="T342" s="225"/>
      <c r="U342" s="225"/>
      <c r="V342" s="225"/>
      <c r="W342" s="225"/>
    </row>
    <row r="343" spans="1:23" s="208" customFormat="1" ht="74.25" customHeight="1">
      <c r="A343" s="163" t="s">
        <v>1317</v>
      </c>
      <c r="B343" s="163" t="s">
        <v>1318</v>
      </c>
      <c r="C343" s="163" t="s">
        <v>145</v>
      </c>
      <c r="D343" s="163"/>
      <c r="E343" s="163" t="s">
        <v>2504</v>
      </c>
      <c r="F343" s="163">
        <v>2016</v>
      </c>
      <c r="G343" s="220"/>
      <c r="H343" s="163"/>
      <c r="I343" s="163" t="s">
        <v>1212</v>
      </c>
      <c r="J343" s="163" t="s">
        <v>1645</v>
      </c>
      <c r="K343" s="163" t="s">
        <v>1918</v>
      </c>
      <c r="L343" s="228"/>
      <c r="M343" s="225"/>
      <c r="N343" s="225"/>
      <c r="O343" s="225"/>
      <c r="P343" s="225"/>
      <c r="Q343" s="225"/>
      <c r="R343" s="225"/>
      <c r="S343" s="225"/>
      <c r="T343" s="225"/>
      <c r="U343" s="225"/>
      <c r="V343" s="225"/>
      <c r="W343" s="225"/>
    </row>
    <row r="344" spans="1:23" s="208" customFormat="1" ht="74.25" customHeight="1">
      <c r="A344" s="163" t="s">
        <v>1381</v>
      </c>
      <c r="B344" s="163" t="s">
        <v>1318</v>
      </c>
      <c r="C344" s="163" t="s">
        <v>145</v>
      </c>
      <c r="D344" s="163"/>
      <c r="E344" s="163" t="s">
        <v>2490</v>
      </c>
      <c r="F344" s="163">
        <v>2015</v>
      </c>
      <c r="G344" s="220"/>
      <c r="H344" s="163"/>
      <c r="I344" s="163" t="s">
        <v>1358</v>
      </c>
      <c r="J344" s="163" t="s">
        <v>1733</v>
      </c>
      <c r="K344" s="163" t="s">
        <v>2034</v>
      </c>
      <c r="L344" s="228"/>
      <c r="M344" s="225"/>
      <c r="N344" s="225"/>
      <c r="O344" s="225"/>
      <c r="P344" s="225"/>
      <c r="Q344" s="225"/>
      <c r="R344" s="225"/>
      <c r="S344" s="225"/>
      <c r="T344" s="225"/>
      <c r="U344" s="225"/>
      <c r="V344" s="225"/>
      <c r="W344" s="225"/>
    </row>
    <row r="345" spans="1:23" s="208" customFormat="1" ht="74.25" customHeight="1">
      <c r="A345" s="163" t="s">
        <v>1425</v>
      </c>
      <c r="B345" s="163" t="s">
        <v>1318</v>
      </c>
      <c r="C345" s="163" t="s">
        <v>145</v>
      </c>
      <c r="D345" s="163"/>
      <c r="E345" s="163" t="s">
        <v>2557</v>
      </c>
      <c r="F345" s="163">
        <v>2015</v>
      </c>
      <c r="G345" s="220"/>
      <c r="H345" s="163"/>
      <c r="I345" s="163" t="s">
        <v>1388</v>
      </c>
      <c r="J345" s="163" t="s">
        <v>1558</v>
      </c>
      <c r="K345" s="163" t="s">
        <v>2101</v>
      </c>
      <c r="L345" s="228"/>
      <c r="M345" s="225"/>
      <c r="N345" s="225"/>
      <c r="O345" s="225"/>
      <c r="P345" s="225"/>
      <c r="Q345" s="225"/>
      <c r="R345" s="225"/>
      <c r="S345" s="225"/>
      <c r="T345" s="225"/>
      <c r="U345" s="225"/>
      <c r="V345" s="225"/>
      <c r="W345" s="225"/>
    </row>
    <row r="346" spans="1:23" s="208" customFormat="1" ht="74.25" customHeight="1">
      <c r="A346" s="163" t="s">
        <v>1425</v>
      </c>
      <c r="B346" s="163" t="s">
        <v>1318</v>
      </c>
      <c r="C346" s="163" t="s">
        <v>145</v>
      </c>
      <c r="D346" s="163"/>
      <c r="E346" s="163" t="s">
        <v>2581</v>
      </c>
      <c r="F346" s="163">
        <v>2013</v>
      </c>
      <c r="G346" s="220"/>
      <c r="H346" s="163"/>
      <c r="I346" s="163" t="s">
        <v>1398</v>
      </c>
      <c r="J346" s="163" t="s">
        <v>1789</v>
      </c>
      <c r="K346" s="163" t="s">
        <v>2107</v>
      </c>
      <c r="L346" s="228"/>
      <c r="M346" s="225"/>
      <c r="N346" s="225"/>
      <c r="O346" s="225"/>
      <c r="P346" s="225"/>
      <c r="Q346" s="225"/>
      <c r="R346" s="225"/>
      <c r="S346" s="225"/>
      <c r="T346" s="225"/>
      <c r="U346" s="225"/>
      <c r="V346" s="225"/>
      <c r="W346" s="225"/>
    </row>
    <row r="347" spans="1:23" s="208" customFormat="1" ht="74.25" customHeight="1">
      <c r="A347" s="163" t="s">
        <v>1317</v>
      </c>
      <c r="B347" s="163" t="s">
        <v>1318</v>
      </c>
      <c r="C347" s="163" t="s">
        <v>145</v>
      </c>
      <c r="D347" s="163"/>
      <c r="E347" s="163" t="s">
        <v>2545</v>
      </c>
      <c r="F347" s="163">
        <v>2013</v>
      </c>
      <c r="G347" s="220"/>
      <c r="H347" s="163"/>
      <c r="I347" s="163" t="s">
        <v>1268</v>
      </c>
      <c r="J347" s="163" t="s">
        <v>1700</v>
      </c>
      <c r="K347" s="163" t="s">
        <v>1974</v>
      </c>
      <c r="L347" s="228"/>
      <c r="M347" s="225"/>
      <c r="N347" s="225"/>
      <c r="O347" s="225"/>
      <c r="P347" s="225"/>
      <c r="Q347" s="225"/>
      <c r="R347" s="225"/>
      <c r="S347" s="225"/>
      <c r="T347" s="225"/>
      <c r="U347" s="225"/>
      <c r="V347" s="225"/>
      <c r="W347" s="225"/>
    </row>
    <row r="348" spans="1:23" s="208" customFormat="1" ht="74.25" customHeight="1">
      <c r="A348" s="163" t="s">
        <v>1317</v>
      </c>
      <c r="B348" s="163" t="s">
        <v>1318</v>
      </c>
      <c r="C348" s="163" t="s">
        <v>145</v>
      </c>
      <c r="D348" s="163"/>
      <c r="E348" s="163" t="s">
        <v>2635</v>
      </c>
      <c r="F348" s="163">
        <v>2013</v>
      </c>
      <c r="G348" s="220"/>
      <c r="H348" s="163"/>
      <c r="I348" s="163" t="s">
        <v>1266</v>
      </c>
      <c r="J348" s="163" t="s">
        <v>1698</v>
      </c>
      <c r="K348" s="163" t="s">
        <v>1972</v>
      </c>
      <c r="L348" s="228"/>
      <c r="M348" s="225"/>
      <c r="N348" s="225"/>
      <c r="O348" s="225"/>
      <c r="P348" s="225"/>
      <c r="Q348" s="225"/>
      <c r="R348" s="225"/>
      <c r="S348" s="225"/>
      <c r="T348" s="225"/>
      <c r="U348" s="225"/>
      <c r="V348" s="225"/>
      <c r="W348" s="225"/>
    </row>
    <row r="349" spans="1:23" s="208" customFormat="1" ht="74.25" customHeight="1">
      <c r="A349" s="163" t="s">
        <v>1425</v>
      </c>
      <c r="B349" s="163" t="s">
        <v>1318</v>
      </c>
      <c r="C349" s="163" t="s">
        <v>145</v>
      </c>
      <c r="D349" s="163"/>
      <c r="E349" s="163" t="s">
        <v>2581</v>
      </c>
      <c r="F349" s="163">
        <v>2014</v>
      </c>
      <c r="G349" s="220"/>
      <c r="H349" s="163"/>
      <c r="I349" s="163" t="s">
        <v>1391</v>
      </c>
      <c r="J349" s="163" t="s">
        <v>1784</v>
      </c>
      <c r="K349" s="163" t="s">
        <v>2103</v>
      </c>
      <c r="L349" s="228"/>
      <c r="M349" s="225"/>
      <c r="N349" s="225"/>
      <c r="O349" s="225"/>
      <c r="P349" s="225"/>
      <c r="Q349" s="225"/>
      <c r="R349" s="225"/>
      <c r="S349" s="225"/>
      <c r="T349" s="225"/>
      <c r="U349" s="225"/>
      <c r="V349" s="225"/>
      <c r="W349" s="225"/>
    </row>
    <row r="350" spans="1:23" s="208" customFormat="1" ht="74.25" customHeight="1">
      <c r="A350" s="163" t="s">
        <v>1317</v>
      </c>
      <c r="B350" s="163" t="s">
        <v>1318</v>
      </c>
      <c r="C350" s="163" t="s">
        <v>145</v>
      </c>
      <c r="D350" s="163"/>
      <c r="E350" s="163" t="s">
        <v>2494</v>
      </c>
      <c r="F350" s="163">
        <v>2017</v>
      </c>
      <c r="G350" s="220"/>
      <c r="H350" s="163"/>
      <c r="I350" s="163" t="s">
        <v>1202</v>
      </c>
      <c r="J350" s="163" t="s">
        <v>1504</v>
      </c>
      <c r="K350" s="163" t="s">
        <v>1908</v>
      </c>
      <c r="L350" s="228"/>
      <c r="M350" s="225"/>
      <c r="N350" s="225"/>
      <c r="O350" s="225"/>
      <c r="P350" s="225"/>
      <c r="Q350" s="225"/>
      <c r="R350" s="225"/>
      <c r="S350" s="225"/>
      <c r="T350" s="225"/>
      <c r="U350" s="225"/>
      <c r="V350" s="225"/>
      <c r="W350" s="225"/>
    </row>
    <row r="351" spans="1:23" s="208" customFormat="1" ht="74.25" customHeight="1">
      <c r="A351" s="163" t="s">
        <v>1458</v>
      </c>
      <c r="B351" s="163" t="s">
        <v>1318</v>
      </c>
      <c r="C351" s="163" t="s">
        <v>145</v>
      </c>
      <c r="D351" s="163"/>
      <c r="E351" s="163" t="s">
        <v>2594</v>
      </c>
      <c r="F351" s="163">
        <v>2014</v>
      </c>
      <c r="G351" s="220"/>
      <c r="H351" s="163"/>
      <c r="I351" s="163" t="s">
        <v>1434</v>
      </c>
      <c r="J351" s="163" t="s">
        <v>1582</v>
      </c>
      <c r="K351" s="163" t="s">
        <v>2155</v>
      </c>
      <c r="L351" s="228"/>
      <c r="M351" s="225"/>
      <c r="N351" s="225"/>
      <c r="O351" s="225"/>
      <c r="P351" s="225"/>
      <c r="Q351" s="225"/>
      <c r="R351" s="225"/>
      <c r="S351" s="225"/>
      <c r="T351" s="225"/>
      <c r="U351" s="225"/>
      <c r="V351" s="225"/>
      <c r="W351" s="225"/>
    </row>
    <row r="352" spans="1:23" s="208" customFormat="1" ht="74.25" customHeight="1">
      <c r="A352" s="163" t="s">
        <v>1317</v>
      </c>
      <c r="B352" s="163" t="s">
        <v>1318</v>
      </c>
      <c r="C352" s="163" t="s">
        <v>145</v>
      </c>
      <c r="D352" s="163"/>
      <c r="E352" s="163" t="s">
        <v>2635</v>
      </c>
      <c r="F352" s="163">
        <v>2015</v>
      </c>
      <c r="G352" s="220"/>
      <c r="H352" s="163"/>
      <c r="I352" s="163" t="s">
        <v>1239</v>
      </c>
      <c r="J352" s="163" t="s">
        <v>1671</v>
      </c>
      <c r="K352" s="163" t="s">
        <v>1945</v>
      </c>
      <c r="L352" s="228"/>
      <c r="M352" s="225"/>
      <c r="N352" s="225"/>
      <c r="O352" s="225"/>
      <c r="P352" s="225"/>
      <c r="Q352" s="225"/>
      <c r="R352" s="225"/>
      <c r="S352" s="225"/>
      <c r="T352" s="225"/>
      <c r="U352" s="225"/>
      <c r="V352" s="225"/>
      <c r="W352" s="225"/>
    </row>
    <row r="353" spans="1:23" s="208" customFormat="1" ht="74.25" customHeight="1">
      <c r="A353" s="163" t="s">
        <v>1317</v>
      </c>
      <c r="B353" s="163" t="s">
        <v>1318</v>
      </c>
      <c r="C353" s="163" t="s">
        <v>145</v>
      </c>
      <c r="D353" s="163"/>
      <c r="E353" s="163" t="s">
        <v>2534</v>
      </c>
      <c r="F353" s="163">
        <v>2014</v>
      </c>
      <c r="G353" s="220"/>
      <c r="H353" s="163"/>
      <c r="I353" s="163" t="s">
        <v>1253</v>
      </c>
      <c r="J353" s="163" t="s">
        <v>1685</v>
      </c>
      <c r="K353" s="163" t="s">
        <v>1959</v>
      </c>
      <c r="L353" s="228"/>
      <c r="M353" s="225"/>
      <c r="N353" s="225"/>
      <c r="O353" s="225"/>
      <c r="P353" s="225"/>
      <c r="Q353" s="225"/>
      <c r="R353" s="225"/>
      <c r="S353" s="225"/>
      <c r="T353" s="225"/>
      <c r="U353" s="225"/>
      <c r="V353" s="225"/>
      <c r="W353" s="225"/>
    </row>
    <row r="354" spans="1:23" s="208" customFormat="1" ht="74.25" customHeight="1">
      <c r="A354" s="163" t="s">
        <v>1317</v>
      </c>
      <c r="B354" s="163" t="s">
        <v>1318</v>
      </c>
      <c r="C354" s="163" t="s">
        <v>145</v>
      </c>
      <c r="D354" s="163"/>
      <c r="E354" s="163" t="s">
        <v>2523</v>
      </c>
      <c r="F354" s="163">
        <v>2015</v>
      </c>
      <c r="G354" s="220"/>
      <c r="H354" s="163"/>
      <c r="I354" s="163" t="s">
        <v>1237</v>
      </c>
      <c r="J354" s="163" t="s">
        <v>1669</v>
      </c>
      <c r="K354" s="163" t="s">
        <v>1943</v>
      </c>
      <c r="L354" s="228"/>
      <c r="M354" s="225"/>
      <c r="N354" s="225"/>
      <c r="O354" s="225"/>
      <c r="P354" s="225"/>
      <c r="Q354" s="225"/>
      <c r="R354" s="225"/>
      <c r="S354" s="225"/>
      <c r="T354" s="225"/>
      <c r="U354" s="225"/>
      <c r="V354" s="225"/>
      <c r="W354" s="225"/>
    </row>
    <row r="355" spans="1:23" s="208" customFormat="1" ht="74.25" customHeight="1">
      <c r="A355" s="163" t="s">
        <v>1317</v>
      </c>
      <c r="B355" s="163" t="s">
        <v>1318</v>
      </c>
      <c r="C355" s="163" t="s">
        <v>145</v>
      </c>
      <c r="D355" s="163"/>
      <c r="E355" s="163" t="s">
        <v>2493</v>
      </c>
      <c r="F355" s="163">
        <v>2017</v>
      </c>
      <c r="G355" s="220"/>
      <c r="H355" s="163"/>
      <c r="I355" s="163" t="s">
        <v>1201</v>
      </c>
      <c r="J355" s="163" t="s">
        <v>1503</v>
      </c>
      <c r="K355" s="163" t="s">
        <v>1907</v>
      </c>
      <c r="L355" s="228"/>
      <c r="M355" s="225"/>
      <c r="N355" s="225"/>
      <c r="O355" s="225"/>
      <c r="P355" s="225"/>
      <c r="Q355" s="225"/>
      <c r="R355" s="225"/>
      <c r="S355" s="225"/>
      <c r="T355" s="225"/>
      <c r="U355" s="225"/>
      <c r="V355" s="225"/>
      <c r="W355" s="225"/>
    </row>
    <row r="356" spans="1:23" s="208" customFormat="1" ht="74.25" customHeight="1">
      <c r="A356" s="163" t="s">
        <v>1317</v>
      </c>
      <c r="B356" s="163" t="s">
        <v>1318</v>
      </c>
      <c r="C356" s="163" t="s">
        <v>145</v>
      </c>
      <c r="D356" s="163"/>
      <c r="E356" s="163" t="s">
        <v>2493</v>
      </c>
      <c r="F356" s="163">
        <v>2014</v>
      </c>
      <c r="G356" s="220"/>
      <c r="H356" s="163"/>
      <c r="I356" s="163" t="s">
        <v>1252</v>
      </c>
      <c r="J356" s="163" t="s">
        <v>1684</v>
      </c>
      <c r="K356" s="163" t="s">
        <v>1958</v>
      </c>
      <c r="L356" s="228"/>
      <c r="M356" s="225"/>
      <c r="N356" s="225"/>
      <c r="O356" s="225"/>
      <c r="P356" s="225"/>
      <c r="Q356" s="225"/>
      <c r="R356" s="225"/>
      <c r="S356" s="225"/>
      <c r="T356" s="225"/>
      <c r="U356" s="225"/>
      <c r="V356" s="225"/>
      <c r="W356" s="225"/>
    </row>
    <row r="357" spans="1:23" s="208" customFormat="1" ht="74.25" customHeight="1">
      <c r="A357" s="163" t="s">
        <v>1317</v>
      </c>
      <c r="B357" s="163" t="s">
        <v>1318</v>
      </c>
      <c r="C357" s="163" t="s">
        <v>145</v>
      </c>
      <c r="D357" s="163"/>
      <c r="E357" s="163" t="s">
        <v>2536</v>
      </c>
      <c r="F357" s="163">
        <v>2014</v>
      </c>
      <c r="G357" s="220"/>
      <c r="H357" s="163"/>
      <c r="I357" s="163" t="s">
        <v>1257</v>
      </c>
      <c r="J357" s="163" t="s">
        <v>1689</v>
      </c>
      <c r="K357" s="163" t="s">
        <v>1963</v>
      </c>
      <c r="L357" s="228"/>
      <c r="M357" s="225"/>
      <c r="N357" s="225"/>
      <c r="O357" s="225"/>
      <c r="P357" s="225"/>
      <c r="Q357" s="225"/>
      <c r="R357" s="225"/>
      <c r="S357" s="225"/>
      <c r="T357" s="225"/>
      <c r="U357" s="225"/>
      <c r="V357" s="225"/>
      <c r="W357" s="225"/>
    </row>
    <row r="358" spans="1:23" s="208" customFormat="1" ht="74.25" customHeight="1">
      <c r="A358" s="163" t="s">
        <v>1425</v>
      </c>
      <c r="B358" s="163" t="s">
        <v>1318</v>
      </c>
      <c r="C358" s="163" t="s">
        <v>145</v>
      </c>
      <c r="D358" s="163"/>
      <c r="E358" s="163" t="s">
        <v>2579</v>
      </c>
      <c r="F358" s="163">
        <v>2014</v>
      </c>
      <c r="G358" s="220"/>
      <c r="H358" s="163"/>
      <c r="I358" s="163" t="s">
        <v>1390</v>
      </c>
      <c r="J358" s="163" t="s">
        <v>1560</v>
      </c>
      <c r="K358" s="163" t="s">
        <v>1963</v>
      </c>
      <c r="L358" s="228"/>
      <c r="M358" s="225"/>
      <c r="N358" s="225"/>
      <c r="O358" s="225"/>
      <c r="P358" s="225"/>
      <c r="Q358" s="225"/>
      <c r="R358" s="225"/>
      <c r="S358" s="225"/>
      <c r="T358" s="225"/>
      <c r="U358" s="225"/>
      <c r="V358" s="225"/>
      <c r="W358" s="225"/>
    </row>
    <row r="359" spans="1:23" s="208" customFormat="1" ht="74.25" customHeight="1">
      <c r="A359" s="163" t="s">
        <v>1458</v>
      </c>
      <c r="B359" s="163" t="s">
        <v>1318</v>
      </c>
      <c r="C359" s="163" t="s">
        <v>145</v>
      </c>
      <c r="D359" s="163"/>
      <c r="E359" s="163" t="s">
        <v>2595</v>
      </c>
      <c r="F359" s="163">
        <v>2013</v>
      </c>
      <c r="G359" s="220"/>
      <c r="H359" s="163"/>
      <c r="I359" s="163" t="s">
        <v>1435</v>
      </c>
      <c r="J359" s="163" t="s">
        <v>1819</v>
      </c>
      <c r="K359" s="163" t="s">
        <v>2156</v>
      </c>
      <c r="L359" s="228"/>
      <c r="M359" s="225"/>
      <c r="N359" s="225"/>
      <c r="O359" s="225"/>
      <c r="P359" s="225"/>
      <c r="Q359" s="225"/>
      <c r="R359" s="225"/>
      <c r="S359" s="225"/>
      <c r="T359" s="225"/>
      <c r="U359" s="225"/>
      <c r="V359" s="225"/>
      <c r="W359" s="225"/>
    </row>
    <row r="360" spans="1:23" s="208" customFormat="1" ht="74.25" customHeight="1">
      <c r="A360" s="163" t="s">
        <v>1500</v>
      </c>
      <c r="B360" s="163" t="s">
        <v>1318</v>
      </c>
      <c r="C360" s="163" t="s">
        <v>145</v>
      </c>
      <c r="D360" s="163"/>
      <c r="E360" s="163" t="s">
        <v>2626</v>
      </c>
      <c r="F360" s="163">
        <v>2013</v>
      </c>
      <c r="G360" s="220"/>
      <c r="H360" s="163"/>
      <c r="I360" s="163" t="s">
        <v>1487</v>
      </c>
      <c r="J360" s="163" t="s">
        <v>1840</v>
      </c>
      <c r="K360" s="163" t="s">
        <v>2156</v>
      </c>
      <c r="L360" s="228"/>
      <c r="M360" s="225"/>
      <c r="N360" s="225"/>
      <c r="O360" s="225"/>
      <c r="P360" s="225"/>
      <c r="Q360" s="225"/>
      <c r="R360" s="225"/>
      <c r="S360" s="225"/>
      <c r="T360" s="225"/>
      <c r="U360" s="225"/>
      <c r="V360" s="225"/>
      <c r="W360" s="225"/>
    </row>
    <row r="361" spans="1:23" s="208" customFormat="1" ht="74.25" customHeight="1">
      <c r="A361" s="163" t="s">
        <v>1458</v>
      </c>
      <c r="B361" s="163" t="s">
        <v>1318</v>
      </c>
      <c r="C361" s="163" t="s">
        <v>145</v>
      </c>
      <c r="D361" s="163"/>
      <c r="E361" s="163" t="s">
        <v>2590</v>
      </c>
      <c r="F361" s="163">
        <v>2016</v>
      </c>
      <c r="G361" s="220"/>
      <c r="H361" s="163"/>
      <c r="I361" s="163" t="s">
        <v>1428</v>
      </c>
      <c r="J361" s="163" t="s">
        <v>1576</v>
      </c>
      <c r="K361" s="163" t="s">
        <v>2149</v>
      </c>
      <c r="L361" s="228"/>
      <c r="M361" s="225"/>
      <c r="N361" s="225"/>
      <c r="O361" s="225"/>
      <c r="P361" s="225"/>
      <c r="Q361" s="225"/>
      <c r="R361" s="225"/>
      <c r="S361" s="225"/>
      <c r="T361" s="225"/>
      <c r="U361" s="225"/>
      <c r="V361" s="225"/>
      <c r="W361" s="225"/>
    </row>
    <row r="362" spans="1:23" s="208" customFormat="1" ht="74.25" customHeight="1">
      <c r="A362" s="163" t="s">
        <v>1381</v>
      </c>
      <c r="B362" s="163" t="s">
        <v>1318</v>
      </c>
      <c r="C362" s="163" t="s">
        <v>145</v>
      </c>
      <c r="D362" s="163"/>
      <c r="E362" s="163" t="s">
        <v>2566</v>
      </c>
      <c r="F362" s="163">
        <v>2014</v>
      </c>
      <c r="G362" s="220"/>
      <c r="H362" s="163"/>
      <c r="I362" s="163" t="s">
        <v>1376</v>
      </c>
      <c r="J362" s="163" t="s">
        <v>1749</v>
      </c>
      <c r="K362" s="163" t="s">
        <v>2050</v>
      </c>
      <c r="L362" s="228"/>
      <c r="M362" s="225"/>
      <c r="N362" s="225"/>
      <c r="O362" s="225"/>
      <c r="P362" s="225"/>
      <c r="Q362" s="225"/>
      <c r="R362" s="225"/>
      <c r="S362" s="225"/>
      <c r="T362" s="225"/>
      <c r="U362" s="225"/>
      <c r="V362" s="225"/>
      <c r="W362" s="225"/>
    </row>
    <row r="363" spans="1:23" s="208" customFormat="1" ht="74.25" customHeight="1">
      <c r="A363" s="163" t="s">
        <v>1478</v>
      </c>
      <c r="B363" s="163" t="s">
        <v>1318</v>
      </c>
      <c r="C363" s="163" t="s">
        <v>145</v>
      </c>
      <c r="D363" s="163"/>
      <c r="E363" s="163" t="s">
        <v>2617</v>
      </c>
      <c r="F363" s="163">
        <v>2014</v>
      </c>
      <c r="G363" s="220"/>
      <c r="H363" s="163"/>
      <c r="I363" s="163" t="s">
        <v>1475</v>
      </c>
      <c r="J363" s="163" t="s">
        <v>1616</v>
      </c>
      <c r="K363" s="163" t="s">
        <v>2203</v>
      </c>
      <c r="L363" s="228"/>
      <c r="M363" s="225"/>
      <c r="N363" s="225"/>
      <c r="O363" s="225"/>
      <c r="P363" s="225"/>
      <c r="Q363" s="225"/>
      <c r="R363" s="225"/>
      <c r="S363" s="225"/>
      <c r="T363" s="225"/>
      <c r="U363" s="225"/>
      <c r="V363" s="225"/>
      <c r="W363" s="225"/>
    </row>
    <row r="364" spans="1:23" s="208" customFormat="1" ht="74.25" customHeight="1">
      <c r="A364" s="163" t="s">
        <v>1317</v>
      </c>
      <c r="B364" s="163" t="s">
        <v>1318</v>
      </c>
      <c r="C364" s="163" t="s">
        <v>145</v>
      </c>
      <c r="D364" s="163"/>
      <c r="E364" s="163" t="s">
        <v>2635</v>
      </c>
      <c r="F364" s="163">
        <v>2015</v>
      </c>
      <c r="G364" s="220"/>
      <c r="H364" s="163"/>
      <c r="I364" s="163" t="s">
        <v>1232</v>
      </c>
      <c r="J364" s="163" t="s">
        <v>1664</v>
      </c>
      <c r="K364" s="163" t="s">
        <v>1938</v>
      </c>
      <c r="L364" s="228"/>
      <c r="M364" s="225"/>
      <c r="N364" s="225"/>
      <c r="O364" s="225"/>
      <c r="P364" s="225"/>
      <c r="Q364" s="225"/>
      <c r="R364" s="225"/>
      <c r="S364" s="225"/>
      <c r="T364" s="225"/>
      <c r="U364" s="225"/>
      <c r="V364" s="225"/>
      <c r="W364" s="225"/>
    </row>
    <row r="365" spans="1:23" s="208" customFormat="1" ht="74.25" customHeight="1">
      <c r="A365" s="163" t="s">
        <v>1458</v>
      </c>
      <c r="B365" s="163" t="s">
        <v>1318</v>
      </c>
      <c r="C365" s="163" t="s">
        <v>145</v>
      </c>
      <c r="D365" s="163"/>
      <c r="E365" s="163" t="s">
        <v>2592</v>
      </c>
      <c r="F365" s="163">
        <v>2016</v>
      </c>
      <c r="G365" s="220"/>
      <c r="H365" s="163"/>
      <c r="I365" s="163" t="s">
        <v>1430</v>
      </c>
      <c r="J365" s="163" t="s">
        <v>1578</v>
      </c>
      <c r="K365" s="163" t="s">
        <v>2151</v>
      </c>
      <c r="L365" s="228"/>
      <c r="M365" s="225"/>
      <c r="N365" s="225"/>
      <c r="O365" s="225"/>
      <c r="P365" s="225"/>
      <c r="Q365" s="225"/>
      <c r="R365" s="225"/>
      <c r="S365" s="225"/>
      <c r="T365" s="225"/>
      <c r="U365" s="225"/>
      <c r="V365" s="225"/>
      <c r="W365" s="225"/>
    </row>
    <row r="366" spans="1:23" s="208" customFormat="1" ht="74.25" customHeight="1">
      <c r="A366" s="163" t="s">
        <v>1317</v>
      </c>
      <c r="B366" s="163" t="s">
        <v>1318</v>
      </c>
      <c r="C366" s="163" t="s">
        <v>145</v>
      </c>
      <c r="D366" s="163"/>
      <c r="E366" s="163" t="s">
        <v>2543</v>
      </c>
      <c r="F366" s="163">
        <v>2013</v>
      </c>
      <c r="G366" s="220"/>
      <c r="H366" s="163"/>
      <c r="I366" s="163" t="s">
        <v>1265</v>
      </c>
      <c r="J366" s="163" t="s">
        <v>1697</v>
      </c>
      <c r="K366" s="163" t="s">
        <v>1971</v>
      </c>
      <c r="L366" s="228"/>
      <c r="M366" s="225"/>
      <c r="N366" s="225"/>
      <c r="O366" s="225"/>
      <c r="P366" s="225"/>
      <c r="Q366" s="225"/>
      <c r="R366" s="225"/>
      <c r="S366" s="225"/>
      <c r="T366" s="225"/>
      <c r="U366" s="225"/>
      <c r="V366" s="225"/>
      <c r="W366" s="225"/>
    </row>
    <row r="367" spans="1:23" s="208" customFormat="1" ht="74.25" customHeight="1">
      <c r="A367" s="163" t="s">
        <v>1381</v>
      </c>
      <c r="B367" s="163" t="s">
        <v>1318</v>
      </c>
      <c r="C367" s="163" t="s">
        <v>145</v>
      </c>
      <c r="D367" s="163"/>
      <c r="E367" s="163" t="s">
        <v>2564</v>
      </c>
      <c r="F367" s="163">
        <v>2015</v>
      </c>
      <c r="G367" s="220"/>
      <c r="H367" s="163"/>
      <c r="I367" s="163" t="s">
        <v>1362</v>
      </c>
      <c r="J367" s="163" t="s">
        <v>1737</v>
      </c>
      <c r="K367" s="163" t="s">
        <v>2038</v>
      </c>
      <c r="L367" s="228"/>
      <c r="M367" s="225"/>
      <c r="N367" s="225"/>
      <c r="O367" s="225"/>
      <c r="P367" s="225"/>
      <c r="Q367" s="225"/>
      <c r="R367" s="225"/>
      <c r="S367" s="225"/>
      <c r="T367" s="225"/>
      <c r="U367" s="225"/>
      <c r="V367" s="225"/>
      <c r="W367" s="225"/>
    </row>
    <row r="368" spans="1:23" s="208" customFormat="1" ht="74.25" customHeight="1">
      <c r="A368" s="163" t="s">
        <v>1317</v>
      </c>
      <c r="B368" s="163" t="s">
        <v>1318</v>
      </c>
      <c r="C368" s="163" t="s">
        <v>145</v>
      </c>
      <c r="D368" s="163"/>
      <c r="E368" s="163" t="s">
        <v>2510</v>
      </c>
      <c r="F368" s="163">
        <v>2014</v>
      </c>
      <c r="G368" s="220"/>
      <c r="H368" s="163"/>
      <c r="I368" s="163" t="s">
        <v>1250</v>
      </c>
      <c r="J368" s="163" t="s">
        <v>1682</v>
      </c>
      <c r="K368" s="163" t="s">
        <v>1956</v>
      </c>
      <c r="L368" s="228"/>
      <c r="M368" s="225"/>
      <c r="N368" s="225"/>
      <c r="O368" s="225"/>
      <c r="P368" s="225"/>
      <c r="Q368" s="225"/>
      <c r="R368" s="225"/>
      <c r="S368" s="225"/>
      <c r="T368" s="225"/>
      <c r="U368" s="225"/>
      <c r="V368" s="225"/>
      <c r="W368" s="225"/>
    </row>
    <row r="369" spans="1:23" s="208" customFormat="1" ht="74.25" customHeight="1">
      <c r="A369" s="163" t="s">
        <v>1317</v>
      </c>
      <c r="B369" s="163" t="s">
        <v>1318</v>
      </c>
      <c r="C369" s="163" t="s">
        <v>145</v>
      </c>
      <c r="D369" s="163"/>
      <c r="E369" s="163" t="s">
        <v>2495</v>
      </c>
      <c r="F369" s="163">
        <v>2017</v>
      </c>
      <c r="G369" s="220"/>
      <c r="H369" s="163"/>
      <c r="I369" s="163" t="s">
        <v>1203</v>
      </c>
      <c r="J369" s="163" t="s">
        <v>1505</v>
      </c>
      <c r="K369" s="163" t="s">
        <v>1909</v>
      </c>
      <c r="L369" s="228"/>
      <c r="M369" s="225"/>
      <c r="N369" s="225"/>
      <c r="O369" s="225"/>
      <c r="P369" s="225"/>
      <c r="Q369" s="225"/>
      <c r="R369" s="225"/>
      <c r="S369" s="225"/>
      <c r="T369" s="225"/>
      <c r="U369" s="225"/>
      <c r="V369" s="225"/>
      <c r="W369" s="225"/>
    </row>
    <row r="370" spans="1:23" s="208" customFormat="1" ht="74.25" customHeight="1">
      <c r="A370" s="163" t="s">
        <v>1381</v>
      </c>
      <c r="B370" s="163" t="s">
        <v>1318</v>
      </c>
      <c r="C370" s="163" t="s">
        <v>145</v>
      </c>
      <c r="D370" s="163"/>
      <c r="E370" s="163" t="s">
        <v>2566</v>
      </c>
      <c r="F370" s="163">
        <v>2014</v>
      </c>
      <c r="G370" s="220"/>
      <c r="H370" s="163"/>
      <c r="I370" s="163" t="s">
        <v>1373</v>
      </c>
      <c r="J370" s="163" t="s">
        <v>1747</v>
      </c>
      <c r="K370" s="163" t="s">
        <v>2048</v>
      </c>
      <c r="L370" s="228"/>
      <c r="M370" s="225"/>
      <c r="N370" s="225"/>
      <c r="O370" s="225"/>
      <c r="P370" s="225"/>
      <c r="Q370" s="225"/>
      <c r="R370" s="225"/>
      <c r="S370" s="225"/>
      <c r="T370" s="225"/>
      <c r="U370" s="225"/>
      <c r="V370" s="225"/>
      <c r="W370" s="225"/>
    </row>
    <row r="371" spans="1:23" s="208" customFormat="1" ht="74.25" customHeight="1">
      <c r="A371" s="163" t="s">
        <v>1500</v>
      </c>
      <c r="B371" s="163" t="s">
        <v>1318</v>
      </c>
      <c r="C371" s="163" t="s">
        <v>145</v>
      </c>
      <c r="D371" s="163"/>
      <c r="E371" s="163" t="s">
        <v>2619</v>
      </c>
      <c r="F371" s="163">
        <v>2017</v>
      </c>
      <c r="G371" s="220"/>
      <c r="H371" s="163"/>
      <c r="I371" s="163" t="s">
        <v>1479</v>
      </c>
      <c r="J371" s="163" t="s">
        <v>1620</v>
      </c>
      <c r="K371" s="163" t="s">
        <v>2205</v>
      </c>
      <c r="L371" s="228"/>
      <c r="M371" s="225"/>
      <c r="N371" s="225"/>
      <c r="O371" s="225"/>
      <c r="P371" s="225"/>
      <c r="Q371" s="225"/>
      <c r="R371" s="225"/>
      <c r="S371" s="225"/>
      <c r="T371" s="225"/>
      <c r="U371" s="225"/>
      <c r="V371" s="225"/>
      <c r="W371" s="225"/>
    </row>
    <row r="372" spans="1:23" s="208" customFormat="1" ht="74.25" customHeight="1">
      <c r="A372" s="163" t="s">
        <v>1500</v>
      </c>
      <c r="B372" s="163" t="s">
        <v>1318</v>
      </c>
      <c r="C372" s="163" t="s">
        <v>145</v>
      </c>
      <c r="D372" s="163"/>
      <c r="E372" s="163" t="s">
        <v>2620</v>
      </c>
      <c r="F372" s="163">
        <v>2017</v>
      </c>
      <c r="G372" s="220"/>
      <c r="H372" s="163"/>
      <c r="I372" s="163" t="s">
        <v>1480</v>
      </c>
      <c r="J372" s="163" t="s">
        <v>1621</v>
      </c>
      <c r="K372" s="163" t="s">
        <v>2205</v>
      </c>
      <c r="L372" s="228"/>
      <c r="M372" s="225"/>
      <c r="N372" s="225"/>
      <c r="O372" s="225"/>
      <c r="P372" s="225"/>
      <c r="Q372" s="225"/>
      <c r="R372" s="225"/>
      <c r="S372" s="225"/>
      <c r="T372" s="225"/>
      <c r="U372" s="225"/>
      <c r="V372" s="225"/>
      <c r="W372" s="225"/>
    </row>
    <row r="373" spans="1:23" s="208" customFormat="1" ht="74.25" customHeight="1">
      <c r="A373" s="163" t="s">
        <v>1317</v>
      </c>
      <c r="B373" s="163" t="s">
        <v>1318</v>
      </c>
      <c r="C373" s="163" t="s">
        <v>145</v>
      </c>
      <c r="D373" s="163"/>
      <c r="E373" s="163" t="s">
        <v>2541</v>
      </c>
      <c r="F373" s="163">
        <v>2013</v>
      </c>
      <c r="G373" s="220"/>
      <c r="H373" s="163"/>
      <c r="I373" s="163" t="s">
        <v>1263</v>
      </c>
      <c r="J373" s="163" t="s">
        <v>1695</v>
      </c>
      <c r="K373" s="163" t="s">
        <v>1969</v>
      </c>
      <c r="L373" s="228"/>
      <c r="M373" s="225"/>
      <c r="N373" s="225"/>
      <c r="O373" s="225"/>
      <c r="P373" s="225"/>
      <c r="Q373" s="225"/>
      <c r="R373" s="225"/>
      <c r="S373" s="225"/>
      <c r="T373" s="225"/>
      <c r="U373" s="225"/>
      <c r="V373" s="225"/>
      <c r="W373" s="225"/>
    </row>
    <row r="374" spans="1:23" s="208" customFormat="1" ht="74.25" customHeight="1">
      <c r="A374" s="163" t="s">
        <v>1381</v>
      </c>
      <c r="B374" s="163" t="s">
        <v>1318</v>
      </c>
      <c r="C374" s="163" t="s">
        <v>145</v>
      </c>
      <c r="D374" s="163"/>
      <c r="E374" s="163" t="s">
        <v>2561</v>
      </c>
      <c r="F374" s="163">
        <v>2015</v>
      </c>
      <c r="G374" s="220"/>
      <c r="H374" s="163"/>
      <c r="I374" s="163" t="s">
        <v>1365</v>
      </c>
      <c r="J374" s="163" t="s">
        <v>1740</v>
      </c>
      <c r="K374" s="163" t="s">
        <v>2041</v>
      </c>
      <c r="L374" s="228"/>
      <c r="M374" s="225"/>
      <c r="N374" s="225"/>
      <c r="O374" s="225"/>
      <c r="P374" s="225"/>
      <c r="Q374" s="225"/>
      <c r="R374" s="225"/>
      <c r="S374" s="225"/>
      <c r="T374" s="225"/>
      <c r="U374" s="225"/>
      <c r="V374" s="225"/>
      <c r="W374" s="225"/>
    </row>
    <row r="375" spans="1:23" s="208" customFormat="1" ht="74.25" customHeight="1">
      <c r="A375" s="163" t="s">
        <v>1458</v>
      </c>
      <c r="B375" s="163" t="s">
        <v>1318</v>
      </c>
      <c r="C375" s="163" t="s">
        <v>145</v>
      </c>
      <c r="D375" s="163"/>
      <c r="E375" s="163" t="s">
        <v>2591</v>
      </c>
      <c r="F375" s="163">
        <v>2016</v>
      </c>
      <c r="G375" s="220"/>
      <c r="H375" s="163"/>
      <c r="I375" s="163" t="s">
        <v>1429</v>
      </c>
      <c r="J375" s="163" t="s">
        <v>1577</v>
      </c>
      <c r="K375" s="163" t="s">
        <v>2150</v>
      </c>
      <c r="L375" s="228"/>
      <c r="M375" s="225"/>
      <c r="N375" s="225"/>
      <c r="O375" s="225"/>
      <c r="P375" s="225"/>
      <c r="Q375" s="225"/>
      <c r="R375" s="225"/>
      <c r="S375" s="225"/>
      <c r="T375" s="225"/>
      <c r="U375" s="225"/>
      <c r="V375" s="225"/>
      <c r="W375" s="225"/>
    </row>
    <row r="376" spans="1:23" s="208" customFormat="1" ht="74.25" customHeight="1">
      <c r="A376" s="163" t="s">
        <v>1317</v>
      </c>
      <c r="B376" s="163" t="s">
        <v>1318</v>
      </c>
      <c r="C376" s="163" t="s">
        <v>145</v>
      </c>
      <c r="D376" s="163"/>
      <c r="E376" s="163" t="s">
        <v>2519</v>
      </c>
      <c r="F376" s="163">
        <v>2015</v>
      </c>
      <c r="G376" s="220"/>
      <c r="H376" s="163"/>
      <c r="I376" s="163" t="s">
        <v>1230</v>
      </c>
      <c r="J376" s="163" t="s">
        <v>1662</v>
      </c>
      <c r="K376" s="163" t="s">
        <v>1936</v>
      </c>
      <c r="L376" s="228"/>
      <c r="M376" s="225"/>
      <c r="N376" s="225"/>
      <c r="O376" s="225"/>
      <c r="P376" s="225"/>
      <c r="Q376" s="225"/>
      <c r="R376" s="225"/>
      <c r="S376" s="225"/>
      <c r="T376" s="225"/>
      <c r="U376" s="225"/>
      <c r="V376" s="225"/>
      <c r="W376" s="225"/>
    </row>
    <row r="377" spans="1:23" s="208" customFormat="1" ht="74.25" customHeight="1">
      <c r="A377" s="163" t="s">
        <v>1317</v>
      </c>
      <c r="B377" s="163" t="s">
        <v>1318</v>
      </c>
      <c r="C377" s="163" t="s">
        <v>145</v>
      </c>
      <c r="D377" s="163"/>
      <c r="E377" s="163" t="s">
        <v>2542</v>
      </c>
      <c r="F377" s="163">
        <v>2013</v>
      </c>
      <c r="G377" s="220"/>
      <c r="H377" s="163"/>
      <c r="I377" s="163" t="s">
        <v>1264</v>
      </c>
      <c r="J377" s="163" t="s">
        <v>1696</v>
      </c>
      <c r="K377" s="163" t="s">
        <v>1970</v>
      </c>
      <c r="L377" s="228"/>
      <c r="M377" s="225"/>
      <c r="N377" s="225"/>
      <c r="O377" s="225"/>
      <c r="P377" s="225"/>
      <c r="Q377" s="225"/>
      <c r="R377" s="225"/>
      <c r="S377" s="225"/>
      <c r="T377" s="225"/>
      <c r="U377" s="225"/>
      <c r="V377" s="225"/>
      <c r="W377" s="225"/>
    </row>
    <row r="378" spans="1:23" s="208" customFormat="1" ht="74.25" customHeight="1">
      <c r="A378" s="163" t="s">
        <v>1500</v>
      </c>
      <c r="B378" s="163" t="s">
        <v>1318</v>
      </c>
      <c r="C378" s="163" t="s">
        <v>145</v>
      </c>
      <c r="D378" s="163"/>
      <c r="E378" s="163" t="s">
        <v>2625</v>
      </c>
      <c r="F378" s="163">
        <v>2013</v>
      </c>
      <c r="G378" s="220"/>
      <c r="H378" s="163"/>
      <c r="I378" s="163" t="s">
        <v>1486</v>
      </c>
      <c r="J378" s="163" t="s">
        <v>1839</v>
      </c>
      <c r="K378" s="163" t="s">
        <v>1970</v>
      </c>
      <c r="L378" s="228"/>
      <c r="M378" s="225"/>
      <c r="N378" s="225"/>
      <c r="O378" s="225"/>
      <c r="P378" s="225"/>
      <c r="Q378" s="225"/>
      <c r="R378" s="225"/>
      <c r="S378" s="225"/>
      <c r="T378" s="225"/>
      <c r="U378" s="225"/>
      <c r="V378" s="225"/>
      <c r="W378" s="225"/>
    </row>
    <row r="379" spans="1:23" s="208" customFormat="1" ht="74.25" customHeight="1">
      <c r="A379" s="163" t="s">
        <v>1425</v>
      </c>
      <c r="B379" s="163" t="s">
        <v>1318</v>
      </c>
      <c r="C379" s="163" t="s">
        <v>145</v>
      </c>
      <c r="D379" s="163"/>
      <c r="E379" s="163" t="s">
        <v>2579</v>
      </c>
      <c r="F379" s="163">
        <v>2017</v>
      </c>
      <c r="G379" s="220"/>
      <c r="H379" s="163"/>
      <c r="I379" s="163" t="s">
        <v>1384</v>
      </c>
      <c r="J379" s="163" t="s">
        <v>1555</v>
      </c>
      <c r="K379" s="163" t="s">
        <v>2098</v>
      </c>
      <c r="L379" s="228"/>
      <c r="M379" s="225"/>
      <c r="N379" s="225"/>
      <c r="O379" s="225"/>
      <c r="P379" s="225"/>
      <c r="Q379" s="225"/>
      <c r="R379" s="225"/>
      <c r="S379" s="225"/>
      <c r="T379" s="225"/>
      <c r="U379" s="225"/>
      <c r="V379" s="225"/>
      <c r="W379" s="225"/>
    </row>
    <row r="380" spans="1:23" s="208" customFormat="1" ht="74.25" customHeight="1">
      <c r="A380" s="163" t="s">
        <v>1317</v>
      </c>
      <c r="B380" s="163" t="s">
        <v>1318</v>
      </c>
      <c r="C380" s="163" t="s">
        <v>145</v>
      </c>
      <c r="D380" s="163"/>
      <c r="E380" s="163" t="s">
        <v>2548</v>
      </c>
      <c r="F380" s="163">
        <v>2013</v>
      </c>
      <c r="G380" s="220"/>
      <c r="H380" s="163"/>
      <c r="I380" s="163" t="s">
        <v>1273</v>
      </c>
      <c r="J380" s="163" t="s">
        <v>1705</v>
      </c>
      <c r="K380" s="163" t="s">
        <v>1979</v>
      </c>
      <c r="L380" s="228"/>
      <c r="M380" s="225"/>
      <c r="N380" s="225"/>
      <c r="O380" s="225"/>
      <c r="P380" s="225"/>
      <c r="Q380" s="225"/>
      <c r="R380" s="225"/>
      <c r="S380" s="225"/>
      <c r="T380" s="225"/>
      <c r="U380" s="225"/>
      <c r="V380" s="225"/>
      <c r="W380" s="225"/>
    </row>
    <row r="381" spans="1:23" s="208" customFormat="1" ht="74.25" customHeight="1">
      <c r="A381" s="163" t="s">
        <v>1381</v>
      </c>
      <c r="B381" s="163" t="s">
        <v>1318</v>
      </c>
      <c r="C381" s="163" t="s">
        <v>145</v>
      </c>
      <c r="D381" s="163"/>
      <c r="E381" s="163" t="s">
        <v>2558</v>
      </c>
      <c r="F381" s="163">
        <v>2017</v>
      </c>
      <c r="G381" s="220"/>
      <c r="H381" s="163"/>
      <c r="I381" s="163" t="s">
        <v>1348</v>
      </c>
      <c r="J381" s="163" t="s">
        <v>1533</v>
      </c>
      <c r="K381" s="163" t="s">
        <v>2025</v>
      </c>
      <c r="L381" s="228"/>
      <c r="M381" s="225"/>
      <c r="N381" s="225"/>
      <c r="O381" s="225"/>
      <c r="P381" s="225"/>
      <c r="Q381" s="225"/>
      <c r="R381" s="225"/>
      <c r="S381" s="225"/>
      <c r="T381" s="225"/>
      <c r="U381" s="225"/>
      <c r="V381" s="225"/>
      <c r="W381" s="225"/>
    </row>
    <row r="382" spans="1:23" s="208" customFormat="1" ht="74.25" customHeight="1">
      <c r="A382" s="163" t="s">
        <v>1317</v>
      </c>
      <c r="B382" s="163" t="s">
        <v>1318</v>
      </c>
      <c r="C382" s="163" t="s">
        <v>145</v>
      </c>
      <c r="D382" s="163"/>
      <c r="E382" s="163" t="s">
        <v>2511</v>
      </c>
      <c r="F382" s="163">
        <v>2015</v>
      </c>
      <c r="G382" s="220"/>
      <c r="H382" s="163"/>
      <c r="I382" s="163" t="s">
        <v>1221</v>
      </c>
      <c r="J382" s="163" t="s">
        <v>1653</v>
      </c>
      <c r="K382" s="163" t="s">
        <v>1927</v>
      </c>
      <c r="L382" s="228"/>
      <c r="M382" s="225"/>
      <c r="N382" s="225"/>
      <c r="O382" s="225"/>
      <c r="P382" s="225"/>
      <c r="Q382" s="225"/>
      <c r="R382" s="225"/>
      <c r="S382" s="225"/>
      <c r="T382" s="225"/>
      <c r="U382" s="225"/>
      <c r="V382" s="225"/>
      <c r="W382" s="225"/>
    </row>
    <row r="383" spans="1:23" s="208" customFormat="1" ht="74.25" customHeight="1">
      <c r="A383" s="163" t="s">
        <v>1500</v>
      </c>
      <c r="B383" s="163" t="s">
        <v>1318</v>
      </c>
      <c r="C383" s="163" t="s">
        <v>145</v>
      </c>
      <c r="D383" s="163"/>
      <c r="E383" s="163" t="s">
        <v>2621</v>
      </c>
      <c r="F383" s="163">
        <v>2016</v>
      </c>
      <c r="G383" s="220"/>
      <c r="H383" s="163"/>
      <c r="I383" s="163" t="s">
        <v>1481</v>
      </c>
      <c r="J383" s="163" t="s">
        <v>1622</v>
      </c>
      <c r="K383" s="163" t="s">
        <v>1927</v>
      </c>
      <c r="L383" s="228"/>
      <c r="M383" s="225"/>
      <c r="N383" s="225"/>
      <c r="O383" s="225"/>
      <c r="P383" s="225"/>
      <c r="Q383" s="225"/>
      <c r="R383" s="225"/>
      <c r="S383" s="225"/>
      <c r="T383" s="225"/>
      <c r="U383" s="225"/>
      <c r="V383" s="225"/>
      <c r="W383" s="225"/>
    </row>
    <row r="384" spans="1:23" s="208" customFormat="1" ht="74.25" customHeight="1">
      <c r="A384" s="163" t="s">
        <v>1317</v>
      </c>
      <c r="B384" s="163" t="s">
        <v>1318</v>
      </c>
      <c r="C384" s="163" t="s">
        <v>145</v>
      </c>
      <c r="D384" s="163"/>
      <c r="E384" s="163" t="s">
        <v>2493</v>
      </c>
      <c r="F384" s="163">
        <v>2013</v>
      </c>
      <c r="G384" s="220"/>
      <c r="H384" s="163"/>
      <c r="I384" s="163" t="s">
        <v>1271</v>
      </c>
      <c r="J384" s="163" t="s">
        <v>1703</v>
      </c>
      <c r="K384" s="163" t="s">
        <v>1977</v>
      </c>
      <c r="L384" s="228"/>
      <c r="M384" s="225"/>
      <c r="N384" s="225"/>
      <c r="O384" s="225"/>
      <c r="P384" s="225"/>
      <c r="Q384" s="225"/>
      <c r="R384" s="225"/>
      <c r="S384" s="225"/>
      <c r="T384" s="225"/>
      <c r="U384" s="225"/>
      <c r="V384" s="225"/>
      <c r="W384" s="225"/>
    </row>
    <row r="385" spans="1:23" s="208" customFormat="1" ht="74.25" customHeight="1">
      <c r="A385" s="163" t="s">
        <v>1381</v>
      </c>
      <c r="B385" s="163" t="s">
        <v>1318</v>
      </c>
      <c r="C385" s="163" t="s">
        <v>145</v>
      </c>
      <c r="D385" s="163"/>
      <c r="E385" s="163" t="s">
        <v>2564</v>
      </c>
      <c r="F385" s="163">
        <v>2014</v>
      </c>
      <c r="G385" s="220"/>
      <c r="H385" s="163"/>
      <c r="I385" s="163" t="s">
        <v>1371</v>
      </c>
      <c r="J385" s="163" t="s">
        <v>1745</v>
      </c>
      <c r="K385" s="163" t="s">
        <v>2046</v>
      </c>
      <c r="L385" s="228"/>
      <c r="M385" s="225"/>
      <c r="N385" s="225"/>
      <c r="O385" s="225"/>
      <c r="P385" s="225"/>
      <c r="Q385" s="225"/>
      <c r="R385" s="225"/>
      <c r="S385" s="225"/>
      <c r="T385" s="225"/>
      <c r="U385" s="225"/>
      <c r="V385" s="225"/>
      <c r="W385" s="225"/>
    </row>
    <row r="386" spans="1:23" s="208" customFormat="1" ht="74.25" customHeight="1">
      <c r="A386" s="163" t="s">
        <v>1425</v>
      </c>
      <c r="B386" s="163" t="s">
        <v>1318</v>
      </c>
      <c r="C386" s="163" t="s">
        <v>145</v>
      </c>
      <c r="D386" s="163"/>
      <c r="E386" s="163" t="s">
        <v>2580</v>
      </c>
      <c r="F386" s="163">
        <v>2014</v>
      </c>
      <c r="G386" s="220"/>
      <c r="H386" s="163"/>
      <c r="I386" s="163" t="s">
        <v>1394</v>
      </c>
      <c r="J386" s="163" t="s">
        <v>1745</v>
      </c>
      <c r="K386" s="163" t="s">
        <v>2046</v>
      </c>
      <c r="L386" s="228"/>
      <c r="M386" s="225"/>
      <c r="N386" s="225"/>
      <c r="O386" s="225"/>
      <c r="P386" s="225"/>
      <c r="Q386" s="225"/>
      <c r="R386" s="225"/>
      <c r="S386" s="225"/>
      <c r="T386" s="225"/>
      <c r="U386" s="225"/>
      <c r="V386" s="225"/>
      <c r="W386" s="225"/>
    </row>
    <row r="387" spans="1:23" s="208" customFormat="1" ht="74.25" customHeight="1">
      <c r="A387" s="163" t="s">
        <v>1425</v>
      </c>
      <c r="B387" s="163" t="s">
        <v>1318</v>
      </c>
      <c r="C387" s="163" t="s">
        <v>145</v>
      </c>
      <c r="D387" s="163"/>
      <c r="E387" s="163" t="s">
        <v>2580</v>
      </c>
      <c r="F387" s="163">
        <v>2015</v>
      </c>
      <c r="G387" s="220"/>
      <c r="H387" s="163"/>
      <c r="I387" s="163" t="s">
        <v>1389</v>
      </c>
      <c r="J387" s="163" t="s">
        <v>1559</v>
      </c>
      <c r="K387" s="163" t="s">
        <v>2102</v>
      </c>
      <c r="L387" s="228"/>
      <c r="M387" s="225"/>
      <c r="N387" s="225"/>
      <c r="O387" s="225"/>
      <c r="P387" s="225"/>
      <c r="Q387" s="225"/>
      <c r="R387" s="225"/>
      <c r="S387" s="225"/>
      <c r="T387" s="225"/>
      <c r="U387" s="225"/>
      <c r="V387" s="225"/>
      <c r="W387" s="225"/>
    </row>
    <row r="388" spans="1:23" s="208" customFormat="1" ht="74.25" customHeight="1">
      <c r="A388" s="163" t="s">
        <v>1381</v>
      </c>
      <c r="B388" s="163" t="s">
        <v>1318</v>
      </c>
      <c r="C388" s="163" t="s">
        <v>145</v>
      </c>
      <c r="D388" s="163"/>
      <c r="E388" s="163" t="s">
        <v>2490</v>
      </c>
      <c r="F388" s="163">
        <v>2014</v>
      </c>
      <c r="G388" s="220"/>
      <c r="H388" s="163"/>
      <c r="I388" s="163" t="s">
        <v>1378</v>
      </c>
      <c r="J388" s="163" t="s">
        <v>1751</v>
      </c>
      <c r="K388" s="163" t="s">
        <v>2052</v>
      </c>
      <c r="L388" s="228"/>
      <c r="M388" s="225"/>
      <c r="N388" s="225"/>
      <c r="O388" s="225"/>
      <c r="P388" s="225"/>
      <c r="Q388" s="225"/>
      <c r="R388" s="225"/>
      <c r="S388" s="225"/>
      <c r="T388" s="225"/>
      <c r="U388" s="225"/>
      <c r="V388" s="225"/>
      <c r="W388" s="225"/>
    </row>
    <row r="389" spans="1:23" s="208" customFormat="1" ht="74.25" customHeight="1">
      <c r="A389" s="163" t="s">
        <v>1317</v>
      </c>
      <c r="B389" s="163" t="s">
        <v>1318</v>
      </c>
      <c r="C389" s="163" t="s">
        <v>145</v>
      </c>
      <c r="D389" s="163"/>
      <c r="E389" s="163" t="s">
        <v>2491</v>
      </c>
      <c r="F389" s="163">
        <v>2017</v>
      </c>
      <c r="G389" s="220"/>
      <c r="H389" s="163"/>
      <c r="I389" s="163" t="s">
        <v>1199</v>
      </c>
      <c r="J389" s="163" t="s">
        <v>1501</v>
      </c>
      <c r="K389" s="163" t="s">
        <v>1905</v>
      </c>
      <c r="L389" s="228"/>
      <c r="M389" s="225"/>
      <c r="N389" s="225"/>
      <c r="O389" s="225"/>
      <c r="P389" s="225"/>
      <c r="Q389" s="225"/>
      <c r="R389" s="225"/>
      <c r="S389" s="225"/>
      <c r="T389" s="225"/>
      <c r="U389" s="225"/>
      <c r="V389" s="225"/>
      <c r="W389" s="225"/>
    </row>
    <row r="390" spans="1:23" s="208" customFormat="1" ht="74.25" customHeight="1">
      <c r="A390" s="163" t="s">
        <v>1458</v>
      </c>
      <c r="B390" s="163" t="s">
        <v>1318</v>
      </c>
      <c r="C390" s="163" t="s">
        <v>145</v>
      </c>
      <c r="D390" s="163"/>
      <c r="E390" s="163" t="s">
        <v>2598</v>
      </c>
      <c r="F390" s="163">
        <v>2013</v>
      </c>
      <c r="G390" s="220"/>
      <c r="H390" s="163"/>
      <c r="I390" s="163" t="s">
        <v>1438</v>
      </c>
      <c r="J390" s="163" t="s">
        <v>1822</v>
      </c>
      <c r="K390" s="163" t="s">
        <v>2159</v>
      </c>
      <c r="L390" s="228"/>
      <c r="M390" s="225"/>
      <c r="N390" s="225"/>
      <c r="O390" s="225"/>
      <c r="P390" s="225"/>
      <c r="Q390" s="225"/>
      <c r="R390" s="225"/>
      <c r="S390" s="225"/>
      <c r="T390" s="225"/>
      <c r="U390" s="225"/>
      <c r="V390" s="225"/>
      <c r="W390" s="225"/>
    </row>
    <row r="391" spans="1:23" s="208" customFormat="1" ht="74.25" customHeight="1">
      <c r="A391" s="163" t="s">
        <v>1317</v>
      </c>
      <c r="B391" s="163" t="s">
        <v>1318</v>
      </c>
      <c r="C391" s="163" t="s">
        <v>145</v>
      </c>
      <c r="D391" s="163"/>
      <c r="E391" s="163" t="s">
        <v>2494</v>
      </c>
      <c r="F391" s="163">
        <v>2016</v>
      </c>
      <c r="G391" s="220"/>
      <c r="H391" s="163"/>
      <c r="I391" s="163" t="s">
        <v>1218</v>
      </c>
      <c r="J391" s="163" t="s">
        <v>1651</v>
      </c>
      <c r="K391" s="163" t="s">
        <v>1924</v>
      </c>
      <c r="L391" s="228"/>
      <c r="M391" s="225"/>
      <c r="N391" s="225"/>
      <c r="O391" s="225"/>
      <c r="P391" s="225"/>
      <c r="Q391" s="225"/>
      <c r="R391" s="225"/>
      <c r="S391" s="225"/>
      <c r="T391" s="225"/>
      <c r="U391" s="225"/>
      <c r="V391" s="225"/>
      <c r="W391" s="225"/>
    </row>
    <row r="392" spans="1:23" s="208" customFormat="1" ht="74.25" customHeight="1">
      <c r="A392" s="163" t="s">
        <v>1381</v>
      </c>
      <c r="B392" s="163" t="s">
        <v>1318</v>
      </c>
      <c r="C392" s="163" t="s">
        <v>145</v>
      </c>
      <c r="D392" s="163"/>
      <c r="E392" s="163" t="s">
        <v>2636</v>
      </c>
      <c r="F392" s="163">
        <v>2013</v>
      </c>
      <c r="G392" s="220"/>
      <c r="H392" s="163"/>
      <c r="I392" s="163" t="s">
        <v>1379</v>
      </c>
      <c r="J392" s="163" t="s">
        <v>1752</v>
      </c>
      <c r="K392" s="163" t="s">
        <v>2053</v>
      </c>
      <c r="L392" s="228"/>
      <c r="M392" s="225"/>
      <c r="N392" s="225"/>
      <c r="O392" s="225"/>
      <c r="P392" s="225"/>
      <c r="Q392" s="225"/>
      <c r="R392" s="225"/>
      <c r="S392" s="225"/>
      <c r="T392" s="225"/>
      <c r="U392" s="225"/>
      <c r="V392" s="225"/>
      <c r="W392" s="225"/>
    </row>
    <row r="393" spans="1:23" s="208" customFormat="1" ht="74.25" customHeight="1">
      <c r="A393" s="163" t="s">
        <v>1317</v>
      </c>
      <c r="B393" s="163" t="s">
        <v>1318</v>
      </c>
      <c r="C393" s="163" t="s">
        <v>145</v>
      </c>
      <c r="D393" s="163"/>
      <c r="E393" s="163" t="s">
        <v>2516</v>
      </c>
      <c r="F393" s="163">
        <v>2015</v>
      </c>
      <c r="G393" s="220"/>
      <c r="H393" s="163"/>
      <c r="I393" s="163" t="s">
        <v>1227</v>
      </c>
      <c r="J393" s="163" t="s">
        <v>1659</v>
      </c>
      <c r="K393" s="163" t="s">
        <v>1933</v>
      </c>
      <c r="L393" s="228"/>
      <c r="M393" s="225"/>
      <c r="N393" s="225"/>
      <c r="O393" s="225"/>
      <c r="P393" s="225"/>
      <c r="Q393" s="225"/>
      <c r="R393" s="225"/>
      <c r="S393" s="225"/>
      <c r="T393" s="225"/>
      <c r="U393" s="225"/>
      <c r="V393" s="225"/>
      <c r="W393" s="225"/>
    </row>
    <row r="394" spans="1:23" s="208" customFormat="1" ht="74.25" customHeight="1">
      <c r="A394" s="163" t="s">
        <v>1425</v>
      </c>
      <c r="B394" s="163" t="s">
        <v>1318</v>
      </c>
      <c r="C394" s="163" t="s">
        <v>145</v>
      </c>
      <c r="D394" s="163"/>
      <c r="E394" s="163" t="s">
        <v>2578</v>
      </c>
      <c r="F394" s="163">
        <v>2017</v>
      </c>
      <c r="G394" s="220"/>
      <c r="H394" s="163"/>
      <c r="I394" s="163" t="s">
        <v>1382</v>
      </c>
      <c r="J394" s="163" t="s">
        <v>1553</v>
      </c>
      <c r="K394" s="163" t="s">
        <v>2096</v>
      </c>
      <c r="L394" s="228"/>
      <c r="M394" s="225"/>
      <c r="N394" s="225"/>
      <c r="O394" s="225"/>
      <c r="P394" s="225"/>
      <c r="Q394" s="225"/>
      <c r="R394" s="225"/>
      <c r="S394" s="225"/>
      <c r="T394" s="225"/>
      <c r="U394" s="225"/>
      <c r="V394" s="225"/>
      <c r="W394" s="225"/>
    </row>
    <row r="395" spans="1:23" s="208" customFormat="1" ht="74.25" customHeight="1">
      <c r="A395" s="163" t="s">
        <v>1425</v>
      </c>
      <c r="B395" s="163" t="s">
        <v>1318</v>
      </c>
      <c r="C395" s="163" t="s">
        <v>145</v>
      </c>
      <c r="D395" s="163"/>
      <c r="E395" s="163" t="s">
        <v>2579</v>
      </c>
      <c r="F395" s="163">
        <v>2017</v>
      </c>
      <c r="G395" s="220"/>
      <c r="H395" s="163"/>
      <c r="I395" s="163" t="s">
        <v>1385</v>
      </c>
      <c r="J395" s="163" t="s">
        <v>1553</v>
      </c>
      <c r="K395" s="163" t="s">
        <v>2096</v>
      </c>
      <c r="L395" s="228"/>
      <c r="M395" s="225"/>
      <c r="N395" s="225"/>
      <c r="O395" s="225"/>
      <c r="P395" s="225"/>
      <c r="Q395" s="225"/>
      <c r="R395" s="225"/>
      <c r="S395" s="225"/>
      <c r="T395" s="225"/>
      <c r="U395" s="225"/>
      <c r="V395" s="225"/>
      <c r="W395" s="225"/>
    </row>
    <row r="396" spans="1:23" s="208" customFormat="1" ht="74.25" customHeight="1">
      <c r="A396" s="163" t="s">
        <v>1381</v>
      </c>
      <c r="B396" s="163" t="s">
        <v>1318</v>
      </c>
      <c r="C396" s="163" t="s">
        <v>145</v>
      </c>
      <c r="D396" s="163"/>
      <c r="E396" s="163" t="s">
        <v>2562</v>
      </c>
      <c r="F396" s="163">
        <v>2016</v>
      </c>
      <c r="G396" s="220"/>
      <c r="H396" s="163"/>
      <c r="I396" s="163" t="s">
        <v>1357</v>
      </c>
      <c r="J396" s="163" t="s">
        <v>1732</v>
      </c>
      <c r="K396" s="163" t="s">
        <v>2033</v>
      </c>
      <c r="L396" s="228"/>
      <c r="M396" s="225"/>
      <c r="N396" s="225"/>
      <c r="O396" s="225"/>
      <c r="P396" s="225"/>
      <c r="Q396" s="225"/>
      <c r="R396" s="225"/>
      <c r="S396" s="225"/>
      <c r="T396" s="225"/>
      <c r="U396" s="225"/>
      <c r="V396" s="225"/>
      <c r="W396" s="225"/>
    </row>
    <row r="397" spans="1:23" s="208" customFormat="1" ht="74.25" customHeight="1">
      <c r="A397" s="163" t="s">
        <v>1317</v>
      </c>
      <c r="B397" s="163" t="s">
        <v>1318</v>
      </c>
      <c r="C397" s="163" t="s">
        <v>145</v>
      </c>
      <c r="D397" s="163"/>
      <c r="E397" s="163" t="s">
        <v>2520</v>
      </c>
      <c r="F397" s="163">
        <v>2015</v>
      </c>
      <c r="G397" s="220"/>
      <c r="H397" s="163"/>
      <c r="I397" s="163" t="s">
        <v>1231</v>
      </c>
      <c r="J397" s="163" t="s">
        <v>1663</v>
      </c>
      <c r="K397" s="163" t="s">
        <v>1937</v>
      </c>
      <c r="L397" s="228"/>
      <c r="M397" s="225"/>
      <c r="N397" s="225"/>
      <c r="O397" s="225"/>
      <c r="P397" s="225"/>
      <c r="Q397" s="225"/>
      <c r="R397" s="225"/>
      <c r="S397" s="225"/>
      <c r="T397" s="225"/>
      <c r="U397" s="225"/>
      <c r="V397" s="225"/>
      <c r="W397" s="225"/>
    </row>
    <row r="398" spans="1:23" s="208" customFormat="1" ht="74.25" customHeight="1">
      <c r="A398" s="163" t="s">
        <v>1317</v>
      </c>
      <c r="B398" s="163" t="s">
        <v>1318</v>
      </c>
      <c r="C398" s="163" t="s">
        <v>145</v>
      </c>
      <c r="D398" s="163"/>
      <c r="E398" s="163" t="s">
        <v>2492</v>
      </c>
      <c r="F398" s="163">
        <v>2017</v>
      </c>
      <c r="G398" s="220"/>
      <c r="H398" s="163"/>
      <c r="I398" s="163" t="s">
        <v>1200</v>
      </c>
      <c r="J398" s="163" t="s">
        <v>1502</v>
      </c>
      <c r="K398" s="163" t="s">
        <v>1906</v>
      </c>
      <c r="L398" s="228"/>
      <c r="M398" s="225"/>
      <c r="N398" s="225"/>
      <c r="O398" s="225"/>
      <c r="P398" s="225"/>
      <c r="Q398" s="225"/>
      <c r="R398" s="225"/>
      <c r="S398" s="225"/>
      <c r="T398" s="225"/>
      <c r="U398" s="225"/>
      <c r="V398" s="225"/>
      <c r="W398" s="225"/>
    </row>
    <row r="399" spans="1:23" s="208" customFormat="1" ht="74.25" customHeight="1">
      <c r="A399" s="163" t="s">
        <v>1317</v>
      </c>
      <c r="B399" s="163" t="s">
        <v>1318</v>
      </c>
      <c r="C399" s="163" t="s">
        <v>145</v>
      </c>
      <c r="D399" s="163"/>
      <c r="E399" s="163" t="s">
        <v>2538</v>
      </c>
      <c r="F399" s="163">
        <v>2013</v>
      </c>
      <c r="G399" s="220"/>
      <c r="H399" s="163"/>
      <c r="I399" s="163" t="s">
        <v>1274</v>
      </c>
      <c r="J399" s="163" t="s">
        <v>1706</v>
      </c>
      <c r="K399" s="163" t="s">
        <v>1980</v>
      </c>
      <c r="L399" s="228"/>
      <c r="M399" s="225"/>
      <c r="N399" s="225"/>
      <c r="O399" s="225"/>
      <c r="P399" s="225"/>
      <c r="Q399" s="225"/>
      <c r="R399" s="225"/>
      <c r="S399" s="225"/>
      <c r="T399" s="225"/>
      <c r="U399" s="225"/>
      <c r="V399" s="225"/>
      <c r="W399" s="225"/>
    </row>
    <row r="400" spans="1:23" s="208" customFormat="1" ht="74.25" customHeight="1">
      <c r="A400" s="163" t="s">
        <v>1425</v>
      </c>
      <c r="B400" s="163" t="s">
        <v>1318</v>
      </c>
      <c r="C400" s="163" t="s">
        <v>145</v>
      </c>
      <c r="D400" s="163"/>
      <c r="E400" s="163" t="s">
        <v>2557</v>
      </c>
      <c r="F400" s="163">
        <v>2017</v>
      </c>
      <c r="G400" s="220"/>
      <c r="H400" s="163"/>
      <c r="I400" s="163" t="s">
        <v>1386</v>
      </c>
      <c r="J400" s="163" t="s">
        <v>1556</v>
      </c>
      <c r="K400" s="163" t="s">
        <v>2099</v>
      </c>
      <c r="L400" s="228"/>
      <c r="M400" s="225"/>
      <c r="N400" s="225"/>
      <c r="O400" s="225"/>
      <c r="P400" s="225"/>
      <c r="Q400" s="225"/>
      <c r="R400" s="225"/>
      <c r="S400" s="225"/>
      <c r="T400" s="225"/>
      <c r="U400" s="225"/>
      <c r="V400" s="225"/>
      <c r="W400" s="225"/>
    </row>
    <row r="401" spans="1:23" s="208" customFormat="1" ht="74.25" customHeight="1">
      <c r="A401" s="163" t="s">
        <v>1317</v>
      </c>
      <c r="B401" s="163" t="s">
        <v>1318</v>
      </c>
      <c r="C401" s="163" t="s">
        <v>145</v>
      </c>
      <c r="D401" s="163"/>
      <c r="E401" s="163" t="s">
        <v>2533</v>
      </c>
      <c r="F401" s="163">
        <v>2014</v>
      </c>
      <c r="G401" s="220"/>
      <c r="H401" s="163"/>
      <c r="I401" s="163" t="s">
        <v>1251</v>
      </c>
      <c r="J401" s="163" t="s">
        <v>1683</v>
      </c>
      <c r="K401" s="163" t="s">
        <v>1957</v>
      </c>
      <c r="L401" s="228"/>
      <c r="M401" s="225"/>
      <c r="N401" s="225"/>
      <c r="O401" s="225"/>
      <c r="P401" s="225"/>
      <c r="Q401" s="225"/>
      <c r="R401" s="225"/>
      <c r="S401" s="225"/>
      <c r="T401" s="225"/>
      <c r="U401" s="225"/>
      <c r="V401" s="225"/>
      <c r="W401" s="225"/>
    </row>
    <row r="402" spans="1:23" s="208" customFormat="1" ht="74.25" customHeight="1">
      <c r="A402" s="163" t="s">
        <v>1317</v>
      </c>
      <c r="B402" s="163" t="s">
        <v>1318</v>
      </c>
      <c r="C402" s="163" t="s">
        <v>145</v>
      </c>
      <c r="D402" s="163"/>
      <c r="E402" s="163" t="s">
        <v>2508</v>
      </c>
      <c r="F402" s="163">
        <v>2016</v>
      </c>
      <c r="G402" s="220"/>
      <c r="H402" s="163"/>
      <c r="I402" s="163" t="s">
        <v>1217</v>
      </c>
      <c r="J402" s="163" t="s">
        <v>1650</v>
      </c>
      <c r="K402" s="163" t="s">
        <v>1923</v>
      </c>
      <c r="L402" s="228"/>
      <c r="M402" s="225"/>
      <c r="N402" s="225"/>
      <c r="O402" s="225"/>
      <c r="P402" s="225"/>
      <c r="Q402" s="225"/>
      <c r="R402" s="225"/>
      <c r="S402" s="225"/>
      <c r="T402" s="225"/>
      <c r="U402" s="225"/>
      <c r="V402" s="225"/>
      <c r="W402" s="225"/>
    </row>
    <row r="403" spans="1:23" s="208" customFormat="1" ht="74.25" customHeight="1">
      <c r="A403" s="163" t="s">
        <v>1317</v>
      </c>
      <c r="B403" s="163" t="s">
        <v>1318</v>
      </c>
      <c r="C403" s="163" t="s">
        <v>145</v>
      </c>
      <c r="D403" s="163"/>
      <c r="E403" s="163" t="s">
        <v>2514</v>
      </c>
      <c r="F403" s="163">
        <v>2015</v>
      </c>
      <c r="G403" s="220"/>
      <c r="H403" s="163"/>
      <c r="I403" s="163" t="s">
        <v>1224</v>
      </c>
      <c r="J403" s="163" t="s">
        <v>1656</v>
      </c>
      <c r="K403" s="163" t="s">
        <v>1930</v>
      </c>
      <c r="L403" s="228"/>
      <c r="M403" s="225"/>
      <c r="N403" s="225"/>
      <c r="O403" s="225"/>
      <c r="P403" s="225"/>
      <c r="Q403" s="225"/>
      <c r="R403" s="225"/>
      <c r="S403" s="225"/>
      <c r="T403" s="225"/>
      <c r="U403" s="225"/>
      <c r="V403" s="225"/>
      <c r="W403" s="225"/>
    </row>
    <row r="404" spans="1:23" s="208" customFormat="1" ht="74.25" customHeight="1">
      <c r="A404" s="163" t="s">
        <v>1381</v>
      </c>
      <c r="B404" s="163" t="s">
        <v>1318</v>
      </c>
      <c r="C404" s="163" t="s">
        <v>145</v>
      </c>
      <c r="D404" s="163"/>
      <c r="E404" s="163" t="s">
        <v>2490</v>
      </c>
      <c r="F404" s="163">
        <v>2015</v>
      </c>
      <c r="G404" s="220"/>
      <c r="H404" s="163"/>
      <c r="I404" s="163" t="s">
        <v>1363</v>
      </c>
      <c r="J404" s="163" t="s">
        <v>1738</v>
      </c>
      <c r="K404" s="163" t="s">
        <v>2039</v>
      </c>
      <c r="L404" s="228"/>
      <c r="M404" s="225"/>
      <c r="N404" s="225"/>
      <c r="O404" s="225"/>
      <c r="P404" s="225"/>
      <c r="Q404" s="225"/>
      <c r="R404" s="225"/>
      <c r="S404" s="225"/>
      <c r="T404" s="225"/>
      <c r="U404" s="225"/>
      <c r="V404" s="225"/>
      <c r="W404" s="225"/>
    </row>
    <row r="405" spans="1:23" s="208" customFormat="1" ht="74.25" customHeight="1">
      <c r="A405" s="163" t="s">
        <v>1317</v>
      </c>
      <c r="B405" s="163" t="s">
        <v>1318</v>
      </c>
      <c r="C405" s="163" t="s">
        <v>145</v>
      </c>
      <c r="D405" s="163"/>
      <c r="E405" s="163" t="s">
        <v>2494</v>
      </c>
      <c r="F405" s="163">
        <v>2015</v>
      </c>
      <c r="G405" s="220"/>
      <c r="H405" s="163"/>
      <c r="I405" s="163" t="s">
        <v>1226</v>
      </c>
      <c r="J405" s="163" t="s">
        <v>1658</v>
      </c>
      <c r="K405" s="163" t="s">
        <v>1932</v>
      </c>
      <c r="L405" s="228"/>
      <c r="M405" s="225"/>
      <c r="N405" s="225"/>
      <c r="O405" s="225"/>
      <c r="P405" s="225"/>
      <c r="Q405" s="225"/>
      <c r="R405" s="225"/>
      <c r="S405" s="225"/>
      <c r="T405" s="225"/>
      <c r="U405" s="225"/>
      <c r="V405" s="225"/>
      <c r="W405" s="225"/>
    </row>
    <row r="406" spans="1:23" s="208" customFormat="1" ht="74.25" customHeight="1">
      <c r="A406" s="163" t="s">
        <v>1317</v>
      </c>
      <c r="B406" s="163" t="s">
        <v>1318</v>
      </c>
      <c r="C406" s="163" t="s">
        <v>145</v>
      </c>
      <c r="D406" s="163"/>
      <c r="E406" s="163" t="s">
        <v>2522</v>
      </c>
      <c r="F406" s="163">
        <v>2015</v>
      </c>
      <c r="G406" s="220"/>
      <c r="H406" s="163"/>
      <c r="I406" s="163" t="s">
        <v>1235</v>
      </c>
      <c r="J406" s="163" t="s">
        <v>1667</v>
      </c>
      <c r="K406" s="163" t="s">
        <v>1941</v>
      </c>
      <c r="L406" s="228"/>
      <c r="M406" s="225"/>
      <c r="N406" s="225"/>
      <c r="O406" s="225"/>
      <c r="P406" s="225"/>
      <c r="Q406" s="225"/>
      <c r="R406" s="225"/>
      <c r="S406" s="225"/>
      <c r="T406" s="225"/>
      <c r="U406" s="225"/>
      <c r="V406" s="225"/>
      <c r="W406" s="225"/>
    </row>
    <row r="407" spans="1:23" s="208" customFormat="1" ht="74.25" customHeight="1">
      <c r="A407" s="163" t="s">
        <v>1317</v>
      </c>
      <c r="B407" s="163" t="s">
        <v>1318</v>
      </c>
      <c r="C407" s="163" t="s">
        <v>145</v>
      </c>
      <c r="D407" s="163"/>
      <c r="E407" s="163" t="s">
        <v>2512</v>
      </c>
      <c r="F407" s="163">
        <v>2015</v>
      </c>
      <c r="G407" s="220"/>
      <c r="H407" s="163"/>
      <c r="I407" s="163" t="s">
        <v>1222</v>
      </c>
      <c r="J407" s="163" t="s">
        <v>1654</v>
      </c>
      <c r="K407" s="163" t="s">
        <v>1928</v>
      </c>
      <c r="L407" s="228"/>
      <c r="M407" s="225"/>
      <c r="N407" s="225"/>
      <c r="O407" s="225"/>
      <c r="P407" s="225"/>
      <c r="Q407" s="225"/>
      <c r="R407" s="225"/>
      <c r="S407" s="225"/>
      <c r="T407" s="225"/>
      <c r="U407" s="225"/>
      <c r="V407" s="225"/>
      <c r="W407" s="225"/>
    </row>
    <row r="408" spans="1:23" s="208" customFormat="1" ht="74.25" customHeight="1">
      <c r="A408" s="163" t="s">
        <v>1381</v>
      </c>
      <c r="B408" s="163" t="s">
        <v>1318</v>
      </c>
      <c r="C408" s="163" t="s">
        <v>145</v>
      </c>
      <c r="D408" s="163"/>
      <c r="E408" s="163" t="s">
        <v>2561</v>
      </c>
      <c r="F408" s="163">
        <v>2016</v>
      </c>
      <c r="G408" s="220"/>
      <c r="H408" s="163"/>
      <c r="I408" s="163" t="s">
        <v>1352</v>
      </c>
      <c r="J408" s="163" t="s">
        <v>1537</v>
      </c>
      <c r="K408" s="163" t="s">
        <v>2029</v>
      </c>
      <c r="L408" s="228"/>
      <c r="M408" s="225"/>
      <c r="N408" s="225"/>
      <c r="O408" s="225"/>
      <c r="P408" s="225"/>
      <c r="Q408" s="225"/>
      <c r="R408" s="225"/>
      <c r="S408" s="225"/>
      <c r="T408" s="225"/>
      <c r="U408" s="225"/>
      <c r="V408" s="225"/>
      <c r="W408" s="225"/>
    </row>
    <row r="409" spans="1:23" s="208" customFormat="1" ht="74.25" customHeight="1">
      <c r="A409" s="163" t="s">
        <v>1381</v>
      </c>
      <c r="B409" s="163" t="s">
        <v>1318</v>
      </c>
      <c r="C409" s="163" t="s">
        <v>145</v>
      </c>
      <c r="D409" s="163"/>
      <c r="E409" s="163" t="s">
        <v>2564</v>
      </c>
      <c r="F409" s="163">
        <v>2014</v>
      </c>
      <c r="G409" s="220"/>
      <c r="H409" s="163"/>
      <c r="I409" s="163" t="s">
        <v>1375</v>
      </c>
      <c r="J409" s="163" t="s">
        <v>1748</v>
      </c>
      <c r="K409" s="163" t="s">
        <v>2049</v>
      </c>
      <c r="L409" s="228"/>
      <c r="M409" s="225"/>
      <c r="N409" s="225"/>
      <c r="O409" s="225"/>
      <c r="P409" s="225"/>
      <c r="Q409" s="225"/>
      <c r="R409" s="225"/>
      <c r="S409" s="225"/>
      <c r="T409" s="225"/>
      <c r="U409" s="225"/>
      <c r="V409" s="225"/>
      <c r="W409" s="225"/>
    </row>
    <row r="410" spans="1:23" s="208" customFormat="1" ht="74.25" customHeight="1">
      <c r="A410" s="163" t="s">
        <v>1317</v>
      </c>
      <c r="B410" s="163" t="s">
        <v>1318</v>
      </c>
      <c r="C410" s="163" t="s">
        <v>145</v>
      </c>
      <c r="D410" s="163"/>
      <c r="E410" s="163" t="s">
        <v>2547</v>
      </c>
      <c r="F410" s="163">
        <v>2013</v>
      </c>
      <c r="G410" s="220"/>
      <c r="H410" s="163"/>
      <c r="I410" s="163" t="s">
        <v>1272</v>
      </c>
      <c r="J410" s="163" t="s">
        <v>1704</v>
      </c>
      <c r="K410" s="163" t="s">
        <v>1978</v>
      </c>
      <c r="L410" s="228"/>
      <c r="M410" s="225"/>
      <c r="N410" s="225"/>
      <c r="O410" s="225"/>
      <c r="P410" s="225"/>
      <c r="Q410" s="225"/>
      <c r="R410" s="225"/>
      <c r="S410" s="225"/>
      <c r="T410" s="225"/>
      <c r="U410" s="225"/>
      <c r="V410" s="225"/>
      <c r="W410" s="225"/>
    </row>
    <row r="411" spans="1:23" s="208" customFormat="1" ht="74.25" customHeight="1">
      <c r="A411" s="163" t="s">
        <v>1317</v>
      </c>
      <c r="B411" s="163" t="s">
        <v>1318</v>
      </c>
      <c r="C411" s="163" t="s">
        <v>145</v>
      </c>
      <c r="D411" s="163"/>
      <c r="E411" s="163" t="s">
        <v>2547</v>
      </c>
      <c r="F411" s="163">
        <v>2013</v>
      </c>
      <c r="G411" s="220"/>
      <c r="H411" s="163"/>
      <c r="I411" s="163" t="s">
        <v>1270</v>
      </c>
      <c r="J411" s="163" t="s">
        <v>1702</v>
      </c>
      <c r="K411" s="163" t="s">
        <v>1976</v>
      </c>
      <c r="L411" s="228"/>
      <c r="M411" s="225"/>
      <c r="N411" s="225"/>
      <c r="O411" s="225"/>
      <c r="P411" s="225"/>
      <c r="Q411" s="225"/>
      <c r="R411" s="225"/>
      <c r="S411" s="225"/>
      <c r="T411" s="225"/>
      <c r="U411" s="225"/>
      <c r="V411" s="225"/>
      <c r="W411" s="225"/>
    </row>
    <row r="412" spans="1:23" s="208" customFormat="1" ht="74.25" customHeight="1">
      <c r="A412" s="163" t="s">
        <v>1381</v>
      </c>
      <c r="B412" s="163" t="s">
        <v>1318</v>
      </c>
      <c r="C412" s="163" t="s">
        <v>145</v>
      </c>
      <c r="D412" s="163"/>
      <c r="E412" s="163" t="s">
        <v>2490</v>
      </c>
      <c r="F412" s="163">
        <v>2014</v>
      </c>
      <c r="G412" s="220"/>
      <c r="H412" s="163"/>
      <c r="I412" s="163" t="s">
        <v>1372</v>
      </c>
      <c r="J412" s="163" t="s">
        <v>1746</v>
      </c>
      <c r="K412" s="163" t="s">
        <v>2047</v>
      </c>
      <c r="L412" s="228"/>
      <c r="M412" s="225"/>
      <c r="N412" s="225"/>
      <c r="O412" s="225"/>
      <c r="P412" s="225"/>
      <c r="Q412" s="225"/>
      <c r="R412" s="225"/>
      <c r="S412" s="225"/>
      <c r="T412" s="225"/>
      <c r="U412" s="225"/>
      <c r="V412" s="225"/>
      <c r="W412" s="225"/>
    </row>
    <row r="413" spans="1:23" s="208" customFormat="1" ht="74.25" customHeight="1">
      <c r="A413" s="163" t="s">
        <v>1381</v>
      </c>
      <c r="B413" s="163" t="s">
        <v>1318</v>
      </c>
      <c r="C413" s="163" t="s">
        <v>145</v>
      </c>
      <c r="D413" s="163"/>
      <c r="E413" s="163" t="s">
        <v>2490</v>
      </c>
      <c r="F413" s="163">
        <v>2014</v>
      </c>
      <c r="G413" s="220"/>
      <c r="H413" s="163"/>
      <c r="I413" s="163" t="s">
        <v>1368</v>
      </c>
      <c r="J413" s="163" t="s">
        <v>1742</v>
      </c>
      <c r="K413" s="163" t="s">
        <v>2043</v>
      </c>
      <c r="L413" s="228"/>
      <c r="M413" s="225"/>
      <c r="N413" s="225"/>
      <c r="O413" s="225"/>
      <c r="P413" s="225"/>
      <c r="Q413" s="225"/>
      <c r="R413" s="225"/>
      <c r="S413" s="225"/>
      <c r="T413" s="225"/>
      <c r="U413" s="225"/>
      <c r="V413" s="225"/>
      <c r="W413" s="225"/>
    </row>
    <row r="414" spans="1:23" s="208" customFormat="1" ht="74.25" customHeight="1">
      <c r="A414" s="163" t="s">
        <v>1317</v>
      </c>
      <c r="B414" s="163" t="s">
        <v>1318</v>
      </c>
      <c r="C414" s="163" t="s">
        <v>145</v>
      </c>
      <c r="D414" s="163"/>
      <c r="E414" s="163" t="s">
        <v>2531</v>
      </c>
      <c r="F414" s="163">
        <v>2015</v>
      </c>
      <c r="G414" s="220"/>
      <c r="H414" s="163"/>
      <c r="I414" s="163" t="s">
        <v>1246</v>
      </c>
      <c r="J414" s="163" t="s">
        <v>1678</v>
      </c>
      <c r="K414" s="163" t="s">
        <v>1952</v>
      </c>
      <c r="L414" s="228"/>
      <c r="M414" s="225"/>
      <c r="N414" s="225"/>
      <c r="O414" s="225"/>
      <c r="P414" s="225"/>
      <c r="Q414" s="225"/>
      <c r="R414" s="225"/>
      <c r="S414" s="225"/>
      <c r="T414" s="225"/>
      <c r="U414" s="225"/>
      <c r="V414" s="225"/>
      <c r="W414" s="225"/>
    </row>
    <row r="415" spans="1:23" s="208" customFormat="1" ht="74.25" customHeight="1">
      <c r="A415" s="163" t="s">
        <v>1317</v>
      </c>
      <c r="B415" s="163" t="s">
        <v>1318</v>
      </c>
      <c r="C415" s="163" t="s">
        <v>145</v>
      </c>
      <c r="D415" s="163"/>
      <c r="E415" s="163" t="s">
        <v>2532</v>
      </c>
      <c r="F415" s="163">
        <v>2015</v>
      </c>
      <c r="G415" s="220"/>
      <c r="H415" s="163"/>
      <c r="I415" s="163" t="s">
        <v>1249</v>
      </c>
      <c r="J415" s="163" t="s">
        <v>1681</v>
      </c>
      <c r="K415" s="163" t="s">
        <v>1955</v>
      </c>
      <c r="L415" s="228"/>
      <c r="M415" s="225"/>
      <c r="N415" s="225"/>
      <c r="O415" s="225"/>
      <c r="P415" s="225"/>
      <c r="Q415" s="225"/>
      <c r="R415" s="225"/>
      <c r="S415" s="225"/>
      <c r="T415" s="225"/>
      <c r="U415" s="225"/>
      <c r="V415" s="225"/>
      <c r="W415" s="225"/>
    </row>
    <row r="416" spans="1:23" s="208" customFormat="1" ht="74.25" customHeight="1">
      <c r="A416" s="163" t="s">
        <v>1317</v>
      </c>
      <c r="B416" s="163" t="s">
        <v>1318</v>
      </c>
      <c r="C416" s="163" t="s">
        <v>145</v>
      </c>
      <c r="D416" s="163"/>
      <c r="E416" s="163" t="s">
        <v>2524</v>
      </c>
      <c r="F416" s="163">
        <v>2015</v>
      </c>
      <c r="G416" s="220"/>
      <c r="H416" s="163"/>
      <c r="I416" s="163" t="s">
        <v>1238</v>
      </c>
      <c r="J416" s="163" t="s">
        <v>1670</v>
      </c>
      <c r="K416" s="163" t="s">
        <v>1944</v>
      </c>
      <c r="L416" s="228"/>
      <c r="M416" s="225"/>
      <c r="N416" s="225"/>
      <c r="O416" s="225"/>
      <c r="P416" s="225"/>
      <c r="Q416" s="225"/>
      <c r="R416" s="225"/>
      <c r="S416" s="225"/>
      <c r="T416" s="225"/>
      <c r="U416" s="225"/>
      <c r="V416" s="225"/>
      <c r="W416" s="225"/>
    </row>
    <row r="417" spans="1:23" s="208" customFormat="1" ht="74.25" customHeight="1">
      <c r="A417" s="163" t="s">
        <v>1381</v>
      </c>
      <c r="B417" s="163" t="s">
        <v>1318</v>
      </c>
      <c r="C417" s="163" t="s">
        <v>145</v>
      </c>
      <c r="D417" s="163"/>
      <c r="E417" s="163" t="s">
        <v>2561</v>
      </c>
      <c r="F417" s="163">
        <v>2016</v>
      </c>
      <c r="G417" s="220"/>
      <c r="H417" s="163"/>
      <c r="I417" s="163" t="s">
        <v>1351</v>
      </c>
      <c r="J417" s="163" t="s">
        <v>1536</v>
      </c>
      <c r="K417" s="163" t="s">
        <v>2028</v>
      </c>
      <c r="L417" s="228"/>
      <c r="M417" s="225"/>
      <c r="N417" s="225"/>
      <c r="O417" s="225"/>
      <c r="P417" s="225"/>
      <c r="Q417" s="225"/>
      <c r="R417" s="225"/>
      <c r="S417" s="225"/>
      <c r="T417" s="225"/>
      <c r="U417" s="225"/>
      <c r="V417" s="225"/>
      <c r="W417" s="225"/>
    </row>
    <row r="418" spans="1:23" s="208" customFormat="1" ht="74.25" customHeight="1">
      <c r="A418" s="163" t="s">
        <v>1381</v>
      </c>
      <c r="B418" s="163" t="s">
        <v>1318</v>
      </c>
      <c r="C418" s="163" t="s">
        <v>145</v>
      </c>
      <c r="D418" s="163"/>
      <c r="E418" s="163" t="s">
        <v>2568</v>
      </c>
      <c r="F418" s="163">
        <v>2013</v>
      </c>
      <c r="G418" s="220"/>
      <c r="H418" s="163"/>
      <c r="I418" s="163" t="s">
        <v>1380</v>
      </c>
      <c r="J418" s="163" t="s">
        <v>1753</v>
      </c>
      <c r="K418" s="163" t="s">
        <v>2054</v>
      </c>
      <c r="L418" s="228"/>
      <c r="M418" s="225"/>
      <c r="N418" s="225"/>
      <c r="O418" s="225"/>
      <c r="P418" s="225"/>
      <c r="Q418" s="225"/>
      <c r="R418" s="225"/>
      <c r="S418" s="225"/>
      <c r="T418" s="225"/>
      <c r="U418" s="225"/>
      <c r="V418" s="225"/>
      <c r="W418" s="225"/>
    </row>
    <row r="419" spans="1:23" s="208" customFormat="1" ht="74.25" customHeight="1">
      <c r="A419" s="163" t="s">
        <v>1381</v>
      </c>
      <c r="B419" s="163" t="s">
        <v>1318</v>
      </c>
      <c r="C419" s="163" t="s">
        <v>145</v>
      </c>
      <c r="D419" s="163"/>
      <c r="E419" s="163" t="s">
        <v>2561</v>
      </c>
      <c r="F419" s="163">
        <v>2016</v>
      </c>
      <c r="G419" s="220"/>
      <c r="H419" s="163"/>
      <c r="I419" s="163" t="s">
        <v>1356</v>
      </c>
      <c r="J419" s="163" t="s">
        <v>1540</v>
      </c>
      <c r="K419" s="163" t="s">
        <v>2032</v>
      </c>
      <c r="L419" s="228"/>
      <c r="M419" s="225"/>
      <c r="N419" s="225"/>
      <c r="O419" s="225"/>
      <c r="P419" s="225"/>
      <c r="Q419" s="225"/>
      <c r="R419" s="225"/>
      <c r="S419" s="225"/>
      <c r="T419" s="225"/>
      <c r="U419" s="225"/>
      <c r="V419" s="225"/>
      <c r="W419" s="225"/>
    </row>
    <row r="420" spans="1:23" s="208" customFormat="1" ht="74.25" customHeight="1">
      <c r="A420" s="163" t="s">
        <v>1317</v>
      </c>
      <c r="B420" s="163" t="s">
        <v>1318</v>
      </c>
      <c r="C420" s="163" t="s">
        <v>145</v>
      </c>
      <c r="D420" s="163"/>
      <c r="E420" s="163" t="s">
        <v>2635</v>
      </c>
      <c r="F420" s="163">
        <v>2015</v>
      </c>
      <c r="G420" s="220"/>
      <c r="H420" s="163"/>
      <c r="I420" s="163" t="s">
        <v>1233</v>
      </c>
      <c r="J420" s="163" t="s">
        <v>1665</v>
      </c>
      <c r="K420" s="163" t="s">
        <v>1939</v>
      </c>
      <c r="L420" s="228"/>
      <c r="M420" s="225"/>
      <c r="N420" s="225"/>
      <c r="O420" s="225"/>
      <c r="P420" s="225"/>
      <c r="Q420" s="225"/>
      <c r="R420" s="225"/>
      <c r="S420" s="225"/>
      <c r="T420" s="225"/>
      <c r="U420" s="225"/>
      <c r="V420" s="225"/>
      <c r="W420" s="225"/>
    </row>
    <row r="421" spans="1:23" s="208" customFormat="1" ht="74.25" customHeight="1">
      <c r="A421" s="163" t="s">
        <v>1317</v>
      </c>
      <c r="B421" s="163" t="s">
        <v>1318</v>
      </c>
      <c r="C421" s="163" t="s">
        <v>145</v>
      </c>
      <c r="D421" s="163"/>
      <c r="E421" s="163" t="s">
        <v>2506</v>
      </c>
      <c r="F421" s="163">
        <v>2016</v>
      </c>
      <c r="G421" s="220"/>
      <c r="H421" s="163"/>
      <c r="I421" s="163" t="s">
        <v>1215</v>
      </c>
      <c r="J421" s="163" t="s">
        <v>1648</v>
      </c>
      <c r="K421" s="163" t="s">
        <v>1921</v>
      </c>
      <c r="L421" s="228"/>
      <c r="M421" s="225"/>
      <c r="N421" s="225"/>
      <c r="O421" s="225"/>
      <c r="P421" s="225"/>
      <c r="Q421" s="225"/>
      <c r="R421" s="225"/>
      <c r="S421" s="225"/>
      <c r="T421" s="225"/>
      <c r="U421" s="225"/>
      <c r="V421" s="225"/>
      <c r="W421" s="225"/>
    </row>
    <row r="422" spans="1:23" s="208" customFormat="1" ht="74.25" customHeight="1">
      <c r="A422" s="163" t="s">
        <v>1381</v>
      </c>
      <c r="B422" s="163" t="s">
        <v>1318</v>
      </c>
      <c r="C422" s="163" t="s">
        <v>145</v>
      </c>
      <c r="D422" s="163"/>
      <c r="E422" s="163" t="s">
        <v>2566</v>
      </c>
      <c r="F422" s="163">
        <v>2014</v>
      </c>
      <c r="G422" s="220"/>
      <c r="H422" s="163"/>
      <c r="I422" s="163" t="s">
        <v>1369</v>
      </c>
      <c r="J422" s="163" t="s">
        <v>1743</v>
      </c>
      <c r="K422" s="163" t="s">
        <v>2044</v>
      </c>
      <c r="L422" s="228"/>
      <c r="M422" s="225"/>
      <c r="N422" s="225"/>
      <c r="O422" s="225"/>
      <c r="P422" s="225"/>
      <c r="Q422" s="225"/>
      <c r="R422" s="225"/>
      <c r="S422" s="225"/>
      <c r="T422" s="225"/>
      <c r="U422" s="225"/>
      <c r="V422" s="225"/>
      <c r="W422" s="225"/>
    </row>
    <row r="423" spans="1:23" s="208" customFormat="1" ht="74.25" customHeight="1">
      <c r="A423" s="163" t="s">
        <v>1317</v>
      </c>
      <c r="B423" s="163" t="s">
        <v>1318</v>
      </c>
      <c r="C423" s="163" t="s">
        <v>145</v>
      </c>
      <c r="D423" s="163"/>
      <c r="E423" s="163" t="s">
        <v>2635</v>
      </c>
      <c r="F423" s="163">
        <v>2014</v>
      </c>
      <c r="G423" s="220"/>
      <c r="H423" s="163"/>
      <c r="I423" s="163" t="s">
        <v>1262</v>
      </c>
      <c r="J423" s="163" t="s">
        <v>1694</v>
      </c>
      <c r="K423" s="163" t="s">
        <v>1968</v>
      </c>
      <c r="L423" s="228"/>
      <c r="M423" s="225"/>
      <c r="N423" s="225"/>
      <c r="O423" s="225"/>
      <c r="P423" s="225"/>
      <c r="Q423" s="225"/>
      <c r="R423" s="225"/>
      <c r="S423" s="225"/>
      <c r="T423" s="225"/>
      <c r="U423" s="225"/>
      <c r="V423" s="225"/>
      <c r="W423" s="225"/>
    </row>
    <row r="424" spans="1:23" s="208" customFormat="1" ht="74.25" customHeight="1">
      <c r="A424" s="163" t="s">
        <v>1381</v>
      </c>
      <c r="B424" s="163" t="s">
        <v>1318</v>
      </c>
      <c r="C424" s="163" t="s">
        <v>145</v>
      </c>
      <c r="D424" s="163"/>
      <c r="E424" s="163" t="s">
        <v>2559</v>
      </c>
      <c r="F424" s="163">
        <v>2015</v>
      </c>
      <c r="G424" s="220"/>
      <c r="H424" s="163"/>
      <c r="I424" s="163" t="s">
        <v>1364</v>
      </c>
      <c r="J424" s="163" t="s">
        <v>1739</v>
      </c>
      <c r="K424" s="163" t="s">
        <v>2040</v>
      </c>
      <c r="L424" s="228"/>
      <c r="M424" s="225"/>
      <c r="N424" s="225"/>
      <c r="O424" s="225"/>
      <c r="P424" s="225"/>
      <c r="Q424" s="225"/>
      <c r="R424" s="225"/>
      <c r="S424" s="225"/>
      <c r="T424" s="225"/>
      <c r="U424" s="225"/>
      <c r="V424" s="225"/>
      <c r="W424" s="225"/>
    </row>
    <row r="425" spans="1:23" s="208" customFormat="1" ht="74.25" customHeight="1">
      <c r="A425" s="163" t="s">
        <v>1317</v>
      </c>
      <c r="B425" s="163" t="s">
        <v>1318</v>
      </c>
      <c r="C425" s="163" t="s">
        <v>145</v>
      </c>
      <c r="D425" s="163"/>
      <c r="E425" s="163" t="s">
        <v>2544</v>
      </c>
      <c r="F425" s="163">
        <v>2013</v>
      </c>
      <c r="G425" s="220"/>
      <c r="H425" s="163"/>
      <c r="I425" s="163" t="s">
        <v>1267</v>
      </c>
      <c r="J425" s="163" t="s">
        <v>1699</v>
      </c>
      <c r="K425" s="163" t="s">
        <v>1973</v>
      </c>
      <c r="L425" s="228"/>
      <c r="M425" s="225"/>
      <c r="N425" s="225"/>
      <c r="O425" s="225"/>
      <c r="P425" s="225"/>
      <c r="Q425" s="225"/>
      <c r="R425" s="225"/>
      <c r="S425" s="225"/>
      <c r="T425" s="225"/>
      <c r="U425" s="225"/>
      <c r="V425" s="225"/>
      <c r="W425" s="225"/>
    </row>
    <row r="426" spans="1:23" s="208" customFormat="1" ht="74.25" customHeight="1">
      <c r="A426" s="163" t="s">
        <v>1317</v>
      </c>
      <c r="B426" s="163" t="s">
        <v>1318</v>
      </c>
      <c r="C426" s="163" t="s">
        <v>145</v>
      </c>
      <c r="D426" s="163"/>
      <c r="E426" s="163" t="s">
        <v>2509</v>
      </c>
      <c r="F426" s="163">
        <v>2016</v>
      </c>
      <c r="G426" s="220"/>
      <c r="H426" s="163"/>
      <c r="I426" s="163" t="s">
        <v>1219</v>
      </c>
      <c r="J426" s="163" t="s">
        <v>1623</v>
      </c>
      <c r="K426" s="163" t="s">
        <v>1925</v>
      </c>
      <c r="L426" s="228"/>
      <c r="M426" s="225"/>
      <c r="N426" s="225"/>
      <c r="O426" s="225"/>
      <c r="P426" s="225"/>
      <c r="Q426" s="225"/>
      <c r="R426" s="225"/>
      <c r="S426" s="225"/>
      <c r="T426" s="225"/>
      <c r="U426" s="225"/>
      <c r="V426" s="225"/>
      <c r="W426" s="225"/>
    </row>
    <row r="427" spans="1:23" s="208" customFormat="1" ht="74.25" customHeight="1">
      <c r="A427" s="163" t="s">
        <v>1500</v>
      </c>
      <c r="B427" s="163" t="s">
        <v>1318</v>
      </c>
      <c r="C427" s="163" t="s">
        <v>145</v>
      </c>
      <c r="D427" s="163"/>
      <c r="E427" s="163" t="s">
        <v>2622</v>
      </c>
      <c r="F427" s="163">
        <v>2016</v>
      </c>
      <c r="G427" s="220"/>
      <c r="H427" s="163"/>
      <c r="I427" s="163" t="s">
        <v>1482</v>
      </c>
      <c r="J427" s="163" t="s">
        <v>1623</v>
      </c>
      <c r="K427" s="163" t="s">
        <v>1925</v>
      </c>
      <c r="L427" s="228"/>
      <c r="M427" s="225"/>
      <c r="N427" s="225"/>
      <c r="O427" s="225"/>
      <c r="P427" s="225"/>
      <c r="Q427" s="225"/>
      <c r="R427" s="225"/>
      <c r="S427" s="225"/>
      <c r="T427" s="225"/>
      <c r="U427" s="225"/>
      <c r="V427" s="225"/>
      <c r="W427" s="225"/>
    </row>
    <row r="428" spans="1:23" s="208" customFormat="1" ht="74.25" customHeight="1">
      <c r="A428" s="163" t="s">
        <v>1317</v>
      </c>
      <c r="B428" s="163" t="s">
        <v>1318</v>
      </c>
      <c r="C428" s="163" t="s">
        <v>145</v>
      </c>
      <c r="D428" s="163"/>
      <c r="E428" s="163" t="s">
        <v>2518</v>
      </c>
      <c r="F428" s="163">
        <v>2015</v>
      </c>
      <c r="G428" s="220"/>
      <c r="H428" s="163"/>
      <c r="I428" s="163" t="s">
        <v>1229</v>
      </c>
      <c r="J428" s="163" t="s">
        <v>1661</v>
      </c>
      <c r="K428" s="163" t="s">
        <v>1935</v>
      </c>
      <c r="L428" s="228"/>
      <c r="M428" s="225"/>
      <c r="N428" s="225"/>
      <c r="O428" s="225"/>
      <c r="P428" s="225"/>
      <c r="Q428" s="225"/>
      <c r="R428" s="225"/>
      <c r="S428" s="225"/>
      <c r="T428" s="225"/>
      <c r="U428" s="225"/>
      <c r="V428" s="225"/>
      <c r="W428" s="225"/>
    </row>
    <row r="429" spans="1:23" s="208" customFormat="1" ht="74.25" customHeight="1">
      <c r="A429" s="163" t="s">
        <v>1458</v>
      </c>
      <c r="B429" s="163" t="s">
        <v>1318</v>
      </c>
      <c r="C429" s="163" t="s">
        <v>145</v>
      </c>
      <c r="D429" s="163"/>
      <c r="E429" s="163" t="s">
        <v>2640</v>
      </c>
      <c r="F429" s="163">
        <v>2016</v>
      </c>
      <c r="G429" s="220"/>
      <c r="H429" s="163"/>
      <c r="I429" s="163" t="s">
        <v>1431</v>
      </c>
      <c r="J429" s="163" t="s">
        <v>1579</v>
      </c>
      <c r="K429" s="163" t="s">
        <v>2152</v>
      </c>
      <c r="L429" s="228"/>
      <c r="M429" s="225"/>
      <c r="N429" s="225"/>
      <c r="O429" s="225"/>
      <c r="P429" s="225"/>
      <c r="Q429" s="225"/>
      <c r="R429" s="225"/>
      <c r="S429" s="225"/>
      <c r="T429" s="225"/>
      <c r="U429" s="225"/>
      <c r="V429" s="225"/>
      <c r="W429" s="225"/>
    </row>
    <row r="430" spans="1:23" s="208" customFormat="1" ht="74.25" customHeight="1">
      <c r="A430" s="163" t="s">
        <v>1317</v>
      </c>
      <c r="B430" s="163" t="s">
        <v>1318</v>
      </c>
      <c r="C430" s="163" t="s">
        <v>145</v>
      </c>
      <c r="D430" s="163"/>
      <c r="E430" s="163" t="s">
        <v>2521</v>
      </c>
      <c r="F430" s="163">
        <v>2015</v>
      </c>
      <c r="G430" s="220"/>
      <c r="H430" s="163"/>
      <c r="I430" s="163" t="s">
        <v>1234</v>
      </c>
      <c r="J430" s="163" t="s">
        <v>1666</v>
      </c>
      <c r="K430" s="163" t="s">
        <v>1940</v>
      </c>
      <c r="L430" s="228"/>
      <c r="M430" s="225"/>
      <c r="N430" s="225"/>
      <c r="O430" s="225"/>
      <c r="P430" s="225"/>
      <c r="Q430" s="225"/>
      <c r="R430" s="225"/>
      <c r="S430" s="225"/>
      <c r="T430" s="225"/>
      <c r="U430" s="225"/>
      <c r="V430" s="225"/>
      <c r="W430" s="225"/>
    </row>
    <row r="431" spans="1:23" s="208" customFormat="1" ht="74.25" customHeight="1">
      <c r="A431" s="163" t="s">
        <v>1381</v>
      </c>
      <c r="B431" s="163" t="s">
        <v>1318</v>
      </c>
      <c r="C431" s="163" t="s">
        <v>145</v>
      </c>
      <c r="D431" s="163"/>
      <c r="E431" s="163" t="s">
        <v>2565</v>
      </c>
      <c r="F431" s="163">
        <v>2015</v>
      </c>
      <c r="G431" s="220"/>
      <c r="H431" s="163"/>
      <c r="I431" s="163" t="s">
        <v>1367</v>
      </c>
      <c r="J431" s="163" t="s">
        <v>1615</v>
      </c>
      <c r="K431" s="163" t="s">
        <v>1940</v>
      </c>
      <c r="L431" s="228"/>
      <c r="M431" s="225"/>
      <c r="N431" s="225"/>
      <c r="O431" s="225"/>
      <c r="P431" s="225"/>
      <c r="Q431" s="225"/>
      <c r="R431" s="225"/>
      <c r="S431" s="225"/>
      <c r="T431" s="225"/>
      <c r="U431" s="225"/>
      <c r="V431" s="225"/>
      <c r="W431" s="225"/>
    </row>
    <row r="432" spans="1:23" s="208" customFormat="1" ht="74.25" customHeight="1">
      <c r="A432" s="163" t="s">
        <v>1478</v>
      </c>
      <c r="B432" s="163" t="s">
        <v>1318</v>
      </c>
      <c r="C432" s="163" t="s">
        <v>145</v>
      </c>
      <c r="D432" s="163"/>
      <c r="E432" s="163" t="s">
        <v>2565</v>
      </c>
      <c r="F432" s="163">
        <v>2015</v>
      </c>
      <c r="G432" s="220"/>
      <c r="H432" s="163"/>
      <c r="I432" s="163" t="s">
        <v>1367</v>
      </c>
      <c r="J432" s="163" t="s">
        <v>1615</v>
      </c>
      <c r="K432" s="163" t="s">
        <v>1940</v>
      </c>
      <c r="L432" s="228"/>
      <c r="M432" s="225"/>
      <c r="N432" s="225"/>
      <c r="O432" s="225"/>
      <c r="P432" s="225"/>
      <c r="Q432" s="225"/>
      <c r="R432" s="225"/>
      <c r="S432" s="225"/>
      <c r="T432" s="225"/>
      <c r="U432" s="225"/>
      <c r="V432" s="225"/>
      <c r="W432" s="225"/>
    </row>
    <row r="433" spans="1:23" s="208" customFormat="1" ht="74.25" customHeight="1">
      <c r="A433" s="163" t="s">
        <v>1317</v>
      </c>
      <c r="B433" s="163" t="s">
        <v>1318</v>
      </c>
      <c r="C433" s="163" t="s">
        <v>145</v>
      </c>
      <c r="D433" s="163"/>
      <c r="E433" s="163" t="s">
        <v>2513</v>
      </c>
      <c r="F433" s="163">
        <v>2015</v>
      </c>
      <c r="G433" s="220"/>
      <c r="H433" s="163"/>
      <c r="I433" s="163" t="s">
        <v>1223</v>
      </c>
      <c r="J433" s="163" t="s">
        <v>1655</v>
      </c>
      <c r="K433" s="163" t="s">
        <v>1929</v>
      </c>
      <c r="L433" s="228"/>
      <c r="M433" s="225"/>
      <c r="N433" s="225"/>
      <c r="O433" s="225"/>
      <c r="P433" s="225"/>
      <c r="Q433" s="225"/>
      <c r="R433" s="225"/>
      <c r="S433" s="225"/>
      <c r="T433" s="225"/>
      <c r="U433" s="225"/>
      <c r="V433" s="225"/>
      <c r="W433" s="225"/>
    </row>
    <row r="434" spans="1:23" s="208" customFormat="1" ht="74.25" customHeight="1">
      <c r="A434" s="163" t="s">
        <v>1458</v>
      </c>
      <c r="B434" s="163" t="s">
        <v>1318</v>
      </c>
      <c r="C434" s="163" t="s">
        <v>145</v>
      </c>
      <c r="D434" s="163"/>
      <c r="E434" s="163" t="s">
        <v>2597</v>
      </c>
      <c r="F434" s="163">
        <v>2013</v>
      </c>
      <c r="G434" s="220"/>
      <c r="H434" s="163"/>
      <c r="I434" s="163" t="s">
        <v>1437</v>
      </c>
      <c r="J434" s="163" t="s">
        <v>1821</v>
      </c>
      <c r="K434" s="163" t="s">
        <v>2158</v>
      </c>
      <c r="L434" s="228"/>
      <c r="M434" s="225"/>
      <c r="N434" s="225"/>
      <c r="O434" s="225"/>
      <c r="P434" s="225"/>
      <c r="Q434" s="225"/>
      <c r="R434" s="225"/>
      <c r="S434" s="225"/>
      <c r="T434" s="225"/>
      <c r="U434" s="225"/>
      <c r="V434" s="225"/>
      <c r="W434" s="225"/>
    </row>
    <row r="435" spans="1:23" s="208" customFormat="1" ht="74.25" customHeight="1">
      <c r="A435" s="163" t="s">
        <v>1317</v>
      </c>
      <c r="B435" s="163" t="s">
        <v>1318</v>
      </c>
      <c r="C435" s="163" t="s">
        <v>145</v>
      </c>
      <c r="D435" s="163"/>
      <c r="E435" s="163" t="s">
        <v>2507</v>
      </c>
      <c r="F435" s="163">
        <v>2016</v>
      </c>
      <c r="G435" s="220"/>
      <c r="H435" s="163"/>
      <c r="I435" s="163" t="s">
        <v>1216</v>
      </c>
      <c r="J435" s="163" t="s">
        <v>1649</v>
      </c>
      <c r="K435" s="163" t="s">
        <v>1922</v>
      </c>
      <c r="L435" s="228"/>
      <c r="M435" s="225"/>
      <c r="N435" s="225"/>
      <c r="O435" s="225"/>
      <c r="P435" s="225"/>
      <c r="Q435" s="225"/>
      <c r="R435" s="225"/>
      <c r="S435" s="225"/>
      <c r="T435" s="225"/>
      <c r="U435" s="225"/>
      <c r="V435" s="225"/>
      <c r="W435" s="225"/>
    </row>
    <row r="436" spans="1:23" s="208" customFormat="1" ht="74.25" customHeight="1">
      <c r="A436" s="163" t="s">
        <v>1425</v>
      </c>
      <c r="B436" s="163" t="s">
        <v>1318</v>
      </c>
      <c r="C436" s="163" t="s">
        <v>145</v>
      </c>
      <c r="D436" s="163"/>
      <c r="E436" s="163" t="s">
        <v>2579</v>
      </c>
      <c r="F436" s="163">
        <v>2016</v>
      </c>
      <c r="G436" s="220"/>
      <c r="H436" s="163"/>
      <c r="I436" s="163" t="s">
        <v>1387</v>
      </c>
      <c r="J436" s="163" t="s">
        <v>1557</v>
      </c>
      <c r="K436" s="163" t="s">
        <v>2100</v>
      </c>
      <c r="L436" s="228"/>
      <c r="M436" s="225"/>
      <c r="N436" s="225"/>
      <c r="O436" s="225"/>
      <c r="P436" s="225"/>
      <c r="Q436" s="225"/>
      <c r="R436" s="225"/>
      <c r="S436" s="225"/>
      <c r="T436" s="225"/>
      <c r="U436" s="225"/>
      <c r="V436" s="225"/>
      <c r="W436" s="225"/>
    </row>
    <row r="437" spans="1:23" s="208" customFormat="1" ht="74.25" customHeight="1">
      <c r="A437" s="163" t="s">
        <v>1317</v>
      </c>
      <c r="B437" s="163" t="s">
        <v>1318</v>
      </c>
      <c r="C437" s="163" t="s">
        <v>145</v>
      </c>
      <c r="D437" s="163"/>
      <c r="E437" s="163" t="s">
        <v>2540</v>
      </c>
      <c r="F437" s="163">
        <v>2014</v>
      </c>
      <c r="G437" s="220"/>
      <c r="H437" s="163"/>
      <c r="I437" s="163" t="s">
        <v>1261</v>
      </c>
      <c r="J437" s="163" t="s">
        <v>1693</v>
      </c>
      <c r="K437" s="163" t="s">
        <v>1967</v>
      </c>
      <c r="L437" s="228"/>
      <c r="M437" s="225"/>
      <c r="N437" s="225"/>
      <c r="O437" s="225"/>
      <c r="P437" s="225"/>
      <c r="Q437" s="225"/>
      <c r="R437" s="225"/>
      <c r="S437" s="225"/>
      <c r="T437" s="225"/>
      <c r="U437" s="225"/>
      <c r="V437" s="225"/>
      <c r="W437" s="225"/>
    </row>
    <row r="438" spans="1:23" s="208" customFormat="1" ht="74.25" customHeight="1">
      <c r="A438" s="163" t="s">
        <v>1425</v>
      </c>
      <c r="B438" s="163" t="s">
        <v>1318</v>
      </c>
      <c r="C438" s="163" t="s">
        <v>145</v>
      </c>
      <c r="D438" s="163"/>
      <c r="E438" s="163" t="s">
        <v>2582</v>
      </c>
      <c r="F438" s="163">
        <v>2014</v>
      </c>
      <c r="G438" s="220"/>
      <c r="H438" s="163"/>
      <c r="I438" s="163" t="s">
        <v>1393</v>
      </c>
      <c r="J438" s="163" t="s">
        <v>1786</v>
      </c>
      <c r="K438" s="163" t="s">
        <v>1967</v>
      </c>
      <c r="L438" s="228"/>
      <c r="M438" s="225"/>
      <c r="N438" s="225"/>
      <c r="O438" s="225"/>
      <c r="P438" s="225"/>
      <c r="Q438" s="225"/>
      <c r="R438" s="225"/>
      <c r="S438" s="225"/>
      <c r="T438" s="225"/>
      <c r="U438" s="225"/>
      <c r="V438" s="225"/>
      <c r="W438" s="225"/>
    </row>
    <row r="439" spans="1:23" s="208" customFormat="1" ht="74.25" customHeight="1">
      <c r="A439" s="163" t="s">
        <v>1458</v>
      </c>
      <c r="B439" s="163" t="s">
        <v>1318</v>
      </c>
      <c r="C439" s="163" t="s">
        <v>145</v>
      </c>
      <c r="D439" s="163"/>
      <c r="E439" s="163" t="s">
        <v>2589</v>
      </c>
      <c r="F439" s="163">
        <v>2017</v>
      </c>
      <c r="G439" s="220"/>
      <c r="H439" s="163"/>
      <c r="I439" s="163" t="s">
        <v>1427</v>
      </c>
      <c r="J439" s="163" t="s">
        <v>1575</v>
      </c>
      <c r="K439" s="163" t="s">
        <v>2148</v>
      </c>
      <c r="L439" s="228"/>
      <c r="M439" s="225"/>
      <c r="N439" s="225"/>
      <c r="O439" s="225"/>
      <c r="P439" s="225"/>
      <c r="Q439" s="225"/>
      <c r="R439" s="225"/>
      <c r="S439" s="225"/>
      <c r="T439" s="225"/>
      <c r="U439" s="225"/>
      <c r="V439" s="225"/>
      <c r="W439" s="225"/>
    </row>
    <row r="440" spans="1:23" s="208" customFormat="1" ht="74.25" customHeight="1">
      <c r="A440" s="163" t="s">
        <v>1317</v>
      </c>
      <c r="B440" s="163" t="s">
        <v>1318</v>
      </c>
      <c r="C440" s="163" t="s">
        <v>145</v>
      </c>
      <c r="D440" s="163"/>
      <c r="E440" s="163" t="s">
        <v>2494</v>
      </c>
      <c r="F440" s="163">
        <v>2016</v>
      </c>
      <c r="G440" s="220"/>
      <c r="H440" s="163"/>
      <c r="I440" s="163" t="s">
        <v>1213</v>
      </c>
      <c r="J440" s="163" t="s">
        <v>1646</v>
      </c>
      <c r="K440" s="163" t="s">
        <v>1919</v>
      </c>
      <c r="L440" s="228"/>
      <c r="M440" s="225"/>
      <c r="N440" s="225"/>
      <c r="O440" s="225"/>
      <c r="P440" s="225"/>
      <c r="Q440" s="225"/>
      <c r="R440" s="225"/>
      <c r="S440" s="225"/>
      <c r="T440" s="225"/>
      <c r="U440" s="225"/>
      <c r="V440" s="225"/>
      <c r="W440" s="225"/>
    </row>
    <row r="441" spans="1:23" s="208" customFormat="1" ht="74.25" customHeight="1">
      <c r="A441" s="163" t="s">
        <v>1317</v>
      </c>
      <c r="B441" s="163" t="s">
        <v>1318</v>
      </c>
      <c r="C441" s="163" t="s">
        <v>145</v>
      </c>
      <c r="D441" s="163"/>
      <c r="E441" s="163" t="s">
        <v>2538</v>
      </c>
      <c r="F441" s="163">
        <v>2014</v>
      </c>
      <c r="G441" s="220"/>
      <c r="H441" s="163"/>
      <c r="I441" s="163" t="s">
        <v>1259</v>
      </c>
      <c r="J441" s="163" t="s">
        <v>1691</v>
      </c>
      <c r="K441" s="163" t="s">
        <v>1965</v>
      </c>
      <c r="L441" s="228"/>
      <c r="M441" s="225"/>
      <c r="N441" s="225"/>
      <c r="O441" s="225"/>
      <c r="P441" s="225"/>
      <c r="Q441" s="225"/>
      <c r="R441" s="225"/>
      <c r="S441" s="225"/>
      <c r="T441" s="225"/>
      <c r="U441" s="225"/>
      <c r="V441" s="225"/>
      <c r="W441" s="225"/>
    </row>
    <row r="442" spans="1:23" s="208" customFormat="1" ht="74.25" customHeight="1">
      <c r="A442" s="163" t="s">
        <v>1317</v>
      </c>
      <c r="B442" s="163" t="s">
        <v>1318</v>
      </c>
      <c r="C442" s="163" t="s">
        <v>145</v>
      </c>
      <c r="D442" s="163"/>
      <c r="E442" s="163" t="s">
        <v>2501</v>
      </c>
      <c r="F442" s="163">
        <v>2017</v>
      </c>
      <c r="G442" s="220"/>
      <c r="H442" s="163"/>
      <c r="I442" s="163" t="s">
        <v>1209</v>
      </c>
      <c r="J442" s="163" t="s">
        <v>1642</v>
      </c>
      <c r="K442" s="163" t="s">
        <v>1915</v>
      </c>
      <c r="L442" s="228"/>
      <c r="M442" s="225"/>
      <c r="N442" s="225"/>
      <c r="O442" s="225"/>
      <c r="P442" s="225"/>
      <c r="Q442" s="225"/>
      <c r="R442" s="225"/>
      <c r="S442" s="225"/>
      <c r="T442" s="225"/>
      <c r="U442" s="225"/>
      <c r="V442" s="225"/>
      <c r="W442" s="225"/>
    </row>
    <row r="443" spans="1:23" s="208" customFormat="1" ht="74.25" customHeight="1">
      <c r="A443" s="163" t="s">
        <v>1317</v>
      </c>
      <c r="B443" s="163" t="s">
        <v>1318</v>
      </c>
      <c r="C443" s="163" t="s">
        <v>145</v>
      </c>
      <c r="D443" s="163"/>
      <c r="E443" s="163" t="s">
        <v>2515</v>
      </c>
      <c r="F443" s="163">
        <v>2015</v>
      </c>
      <c r="G443" s="220"/>
      <c r="H443" s="163"/>
      <c r="I443" s="163" t="s">
        <v>1225</v>
      </c>
      <c r="J443" s="163" t="s">
        <v>1657</v>
      </c>
      <c r="K443" s="163" t="s">
        <v>1931</v>
      </c>
      <c r="L443" s="228"/>
      <c r="M443" s="225"/>
      <c r="N443" s="225"/>
      <c r="O443" s="225"/>
      <c r="P443" s="225"/>
      <c r="Q443" s="225"/>
      <c r="R443" s="225"/>
      <c r="S443" s="225"/>
      <c r="T443" s="225"/>
      <c r="U443" s="225"/>
      <c r="V443" s="225"/>
      <c r="W443" s="225"/>
    </row>
    <row r="444" spans="1:23" s="208" customFormat="1" ht="74.25" customHeight="1">
      <c r="A444" s="163" t="s">
        <v>1317</v>
      </c>
      <c r="B444" s="163" t="s">
        <v>1318</v>
      </c>
      <c r="C444" s="163" t="s">
        <v>145</v>
      </c>
      <c r="D444" s="163"/>
      <c r="E444" s="163" t="s">
        <v>2500</v>
      </c>
      <c r="F444" s="163">
        <v>2017</v>
      </c>
      <c r="G444" s="220"/>
      <c r="H444" s="163"/>
      <c r="I444" s="163" t="s">
        <v>1208</v>
      </c>
      <c r="J444" s="163" t="s">
        <v>1641</v>
      </c>
      <c r="K444" s="163" t="s">
        <v>1914</v>
      </c>
      <c r="L444" s="228"/>
      <c r="M444" s="225"/>
      <c r="N444" s="225"/>
      <c r="O444" s="225"/>
      <c r="P444" s="225"/>
      <c r="Q444" s="225"/>
      <c r="R444" s="225"/>
      <c r="S444" s="225"/>
      <c r="T444" s="225"/>
      <c r="U444" s="225"/>
      <c r="V444" s="225"/>
      <c r="W444" s="225"/>
    </row>
    <row r="445" spans="1:23" s="208" customFormat="1" ht="74.25" customHeight="1">
      <c r="A445" s="163" t="s">
        <v>1381</v>
      </c>
      <c r="B445" s="163" t="s">
        <v>1318</v>
      </c>
      <c r="C445" s="163" t="s">
        <v>145</v>
      </c>
      <c r="D445" s="163"/>
      <c r="E445" s="163" t="s">
        <v>2563</v>
      </c>
      <c r="F445" s="163">
        <v>2016</v>
      </c>
      <c r="G445" s="220"/>
      <c r="H445" s="163"/>
      <c r="I445" s="163" t="s">
        <v>1359</v>
      </c>
      <c r="J445" s="163" t="s">
        <v>1734</v>
      </c>
      <c r="K445" s="163" t="s">
        <v>2035</v>
      </c>
      <c r="L445" s="228"/>
      <c r="M445" s="225"/>
      <c r="N445" s="225"/>
      <c r="O445" s="225"/>
      <c r="P445" s="225"/>
      <c r="Q445" s="225"/>
      <c r="R445" s="225"/>
      <c r="S445" s="225"/>
      <c r="T445" s="225"/>
      <c r="U445" s="225"/>
      <c r="V445" s="225"/>
      <c r="W445" s="225"/>
    </row>
    <row r="446" spans="1:23" s="208" customFormat="1" ht="74.25" customHeight="1">
      <c r="A446" s="163" t="s">
        <v>1381</v>
      </c>
      <c r="B446" s="163" t="s">
        <v>1318</v>
      </c>
      <c r="C446" s="163" t="s">
        <v>145</v>
      </c>
      <c r="D446" s="163"/>
      <c r="E446" s="163" t="s">
        <v>2561</v>
      </c>
      <c r="F446" s="163">
        <v>2016</v>
      </c>
      <c r="G446" s="220"/>
      <c r="H446" s="163"/>
      <c r="I446" s="163" t="s">
        <v>1353</v>
      </c>
      <c r="J446" s="163" t="s">
        <v>1538</v>
      </c>
      <c r="K446" s="163" t="s">
        <v>2030</v>
      </c>
      <c r="L446" s="228"/>
      <c r="M446" s="225"/>
      <c r="N446" s="225"/>
      <c r="O446" s="225"/>
      <c r="P446" s="225"/>
      <c r="Q446" s="225"/>
      <c r="R446" s="225"/>
      <c r="S446" s="225"/>
      <c r="T446" s="225"/>
      <c r="U446" s="225"/>
      <c r="V446" s="225"/>
      <c r="W446" s="225"/>
    </row>
    <row r="447" spans="1:23" s="208" customFormat="1" ht="74.25" customHeight="1">
      <c r="A447" s="163" t="s">
        <v>1381</v>
      </c>
      <c r="B447" s="163" t="s">
        <v>1318</v>
      </c>
      <c r="C447" s="163" t="s">
        <v>145</v>
      </c>
      <c r="D447" s="163"/>
      <c r="E447" s="163" t="s">
        <v>2490</v>
      </c>
      <c r="F447" s="163">
        <v>2014</v>
      </c>
      <c r="G447" s="220"/>
      <c r="H447" s="163"/>
      <c r="I447" s="163" t="s">
        <v>1370</v>
      </c>
      <c r="J447" s="163" t="s">
        <v>1744</v>
      </c>
      <c r="K447" s="163" t="s">
        <v>2045</v>
      </c>
      <c r="L447" s="228"/>
      <c r="M447" s="225"/>
      <c r="N447" s="225"/>
      <c r="O447" s="225"/>
      <c r="P447" s="225"/>
      <c r="Q447" s="225"/>
      <c r="R447" s="225"/>
      <c r="S447" s="225"/>
      <c r="T447" s="225"/>
      <c r="U447" s="225"/>
      <c r="V447" s="225"/>
      <c r="W447" s="225"/>
    </row>
    <row r="448" spans="1:23" s="208" customFormat="1" ht="74.25" customHeight="1">
      <c r="A448" s="163" t="s">
        <v>1317</v>
      </c>
      <c r="B448" s="163" t="s">
        <v>1318</v>
      </c>
      <c r="C448" s="163" t="s">
        <v>145</v>
      </c>
      <c r="D448" s="163"/>
      <c r="E448" s="163" t="s">
        <v>2635</v>
      </c>
      <c r="F448" s="163">
        <v>2013</v>
      </c>
      <c r="G448" s="220"/>
      <c r="H448" s="163"/>
      <c r="I448" s="163" t="s">
        <v>1276</v>
      </c>
      <c r="J448" s="163" t="s">
        <v>1708</v>
      </c>
      <c r="K448" s="163" t="s">
        <v>1982</v>
      </c>
      <c r="L448" s="228"/>
      <c r="M448" s="225"/>
      <c r="N448" s="225"/>
      <c r="O448" s="225"/>
      <c r="P448" s="225"/>
      <c r="Q448" s="225"/>
      <c r="R448" s="225"/>
      <c r="S448" s="225"/>
      <c r="T448" s="225"/>
      <c r="U448" s="225"/>
      <c r="V448" s="225"/>
      <c r="W448" s="225"/>
    </row>
    <row r="449" spans="1:23" s="208" customFormat="1" ht="74.25" customHeight="1">
      <c r="A449" s="163" t="s">
        <v>1500</v>
      </c>
      <c r="B449" s="163" t="s">
        <v>1318</v>
      </c>
      <c r="C449" s="163" t="s">
        <v>145</v>
      </c>
      <c r="D449" s="163"/>
      <c r="E449" s="163" t="s">
        <v>2621</v>
      </c>
      <c r="F449" s="163">
        <v>2016</v>
      </c>
      <c r="G449" s="220"/>
      <c r="H449" s="163"/>
      <c r="I449" s="163" t="s">
        <v>1483</v>
      </c>
      <c r="J449" s="163" t="s">
        <v>1624</v>
      </c>
      <c r="K449" s="163" t="s">
        <v>2206</v>
      </c>
      <c r="L449" s="228"/>
      <c r="M449" s="225"/>
      <c r="N449" s="225"/>
      <c r="O449" s="225"/>
      <c r="P449" s="225"/>
      <c r="Q449" s="225"/>
      <c r="R449" s="225"/>
      <c r="S449" s="225"/>
      <c r="T449" s="225"/>
      <c r="U449" s="225"/>
      <c r="V449" s="225"/>
      <c r="W449" s="225"/>
    </row>
    <row r="450" spans="1:23" s="208" customFormat="1" ht="74.25" customHeight="1">
      <c r="A450" s="163" t="s">
        <v>1500</v>
      </c>
      <c r="B450" s="163" t="s">
        <v>1318</v>
      </c>
      <c r="C450" s="163" t="s">
        <v>145</v>
      </c>
      <c r="D450" s="163"/>
      <c r="E450" s="163" t="s">
        <v>2623</v>
      </c>
      <c r="F450" s="163">
        <v>2016</v>
      </c>
      <c r="G450" s="220"/>
      <c r="H450" s="163"/>
      <c r="I450" s="163" t="s">
        <v>1484</v>
      </c>
      <c r="J450" s="163" t="s">
        <v>1624</v>
      </c>
      <c r="K450" s="163" t="s">
        <v>2206</v>
      </c>
      <c r="L450" s="228"/>
      <c r="M450" s="225"/>
      <c r="N450" s="225"/>
      <c r="O450" s="225"/>
      <c r="P450" s="225"/>
      <c r="Q450" s="225"/>
      <c r="R450" s="225"/>
      <c r="S450" s="225"/>
      <c r="T450" s="225"/>
      <c r="U450" s="225"/>
      <c r="V450" s="225"/>
      <c r="W450" s="225"/>
    </row>
    <row r="451" spans="1:23" s="208" customFormat="1" ht="74.25" customHeight="1">
      <c r="A451" s="163" t="s">
        <v>1317</v>
      </c>
      <c r="B451" s="163" t="s">
        <v>1318</v>
      </c>
      <c r="C451" s="163" t="s">
        <v>145</v>
      </c>
      <c r="D451" s="163"/>
      <c r="E451" s="163" t="s">
        <v>2502</v>
      </c>
      <c r="F451" s="163">
        <v>2017</v>
      </c>
      <c r="G451" s="220"/>
      <c r="H451" s="163"/>
      <c r="I451" s="163" t="s">
        <v>1210</v>
      </c>
      <c r="J451" s="163" t="s">
        <v>1643</v>
      </c>
      <c r="K451" s="163" t="s">
        <v>1916</v>
      </c>
      <c r="L451" s="228"/>
      <c r="M451" s="225"/>
      <c r="N451" s="225"/>
      <c r="O451" s="225"/>
      <c r="P451" s="225"/>
      <c r="Q451" s="225"/>
      <c r="R451" s="225"/>
      <c r="S451" s="225"/>
      <c r="T451" s="225"/>
      <c r="U451" s="225"/>
      <c r="V451" s="225"/>
      <c r="W451" s="225"/>
    </row>
    <row r="452" spans="1:23" s="208" customFormat="1" ht="74.25" customHeight="1">
      <c r="A452" s="163" t="s">
        <v>1317</v>
      </c>
      <c r="B452" s="163" t="s">
        <v>1318</v>
      </c>
      <c r="C452" s="163" t="s">
        <v>145</v>
      </c>
      <c r="D452" s="163"/>
      <c r="E452" s="163" t="s">
        <v>2525</v>
      </c>
      <c r="F452" s="163">
        <v>2015</v>
      </c>
      <c r="G452" s="220"/>
      <c r="H452" s="163"/>
      <c r="I452" s="163" t="s">
        <v>1240</v>
      </c>
      <c r="J452" s="163" t="s">
        <v>1672</v>
      </c>
      <c r="K452" s="163" t="s">
        <v>1946</v>
      </c>
      <c r="L452" s="228"/>
      <c r="M452" s="225"/>
      <c r="N452" s="225"/>
      <c r="O452" s="225"/>
      <c r="P452" s="225"/>
      <c r="Q452" s="225"/>
      <c r="R452" s="225"/>
      <c r="S452" s="225"/>
      <c r="T452" s="225"/>
      <c r="U452" s="225"/>
      <c r="V452" s="225"/>
      <c r="W452" s="225"/>
    </row>
    <row r="453" spans="1:23" s="208" customFormat="1" ht="74.25" customHeight="1">
      <c r="A453" s="163" t="s">
        <v>1317</v>
      </c>
      <c r="B453" s="163" t="s">
        <v>1318</v>
      </c>
      <c r="C453" s="163" t="s">
        <v>145</v>
      </c>
      <c r="D453" s="163"/>
      <c r="E453" s="163" t="s">
        <v>2527</v>
      </c>
      <c r="F453" s="163">
        <v>2015</v>
      </c>
      <c r="G453" s="220"/>
      <c r="H453" s="163"/>
      <c r="I453" s="163" t="s">
        <v>1242</v>
      </c>
      <c r="J453" s="163" t="s">
        <v>1674</v>
      </c>
      <c r="K453" s="163" t="s">
        <v>1948</v>
      </c>
      <c r="L453" s="228"/>
      <c r="M453" s="225"/>
      <c r="N453" s="225"/>
      <c r="O453" s="225"/>
      <c r="P453" s="225"/>
      <c r="Q453" s="225"/>
      <c r="R453" s="225"/>
      <c r="S453" s="225"/>
      <c r="T453" s="225"/>
      <c r="U453" s="225"/>
      <c r="V453" s="225"/>
      <c r="W453" s="225"/>
    </row>
    <row r="454" spans="1:23" s="208" customFormat="1" ht="74.25" customHeight="1">
      <c r="A454" s="163" t="s">
        <v>1317</v>
      </c>
      <c r="B454" s="163" t="s">
        <v>1318</v>
      </c>
      <c r="C454" s="163" t="s">
        <v>145</v>
      </c>
      <c r="D454" s="163"/>
      <c r="E454" s="163" t="s">
        <v>2528</v>
      </c>
      <c r="F454" s="163">
        <v>2015</v>
      </c>
      <c r="G454" s="220"/>
      <c r="H454" s="163"/>
      <c r="I454" s="163" t="s">
        <v>1243</v>
      </c>
      <c r="J454" s="163" t="s">
        <v>1675</v>
      </c>
      <c r="K454" s="163" t="s">
        <v>1949</v>
      </c>
      <c r="L454" s="228"/>
      <c r="M454" s="225"/>
      <c r="N454" s="225"/>
      <c r="O454" s="225"/>
      <c r="P454" s="225"/>
      <c r="Q454" s="225"/>
      <c r="R454" s="225"/>
      <c r="S454" s="225"/>
      <c r="T454" s="225"/>
      <c r="U454" s="225"/>
      <c r="V454" s="225"/>
      <c r="W454" s="225"/>
    </row>
    <row r="455" spans="1:23" s="208" customFormat="1" ht="74.25" customHeight="1">
      <c r="A455" s="163" t="s">
        <v>1381</v>
      </c>
      <c r="B455" s="163" t="s">
        <v>1318</v>
      </c>
      <c r="C455" s="163" t="s">
        <v>145</v>
      </c>
      <c r="D455" s="163"/>
      <c r="E455" s="163" t="s">
        <v>2567</v>
      </c>
      <c r="F455" s="163">
        <v>2014</v>
      </c>
      <c r="G455" s="220"/>
      <c r="H455" s="163"/>
      <c r="I455" s="163" t="s">
        <v>1377</v>
      </c>
      <c r="J455" s="163" t="s">
        <v>1750</v>
      </c>
      <c r="K455" s="163" t="s">
        <v>2051</v>
      </c>
      <c r="L455" s="228"/>
      <c r="M455" s="225"/>
      <c r="N455" s="225"/>
      <c r="O455" s="225"/>
      <c r="P455" s="225"/>
      <c r="Q455" s="225"/>
      <c r="R455" s="225"/>
      <c r="S455" s="225"/>
      <c r="T455" s="225"/>
      <c r="U455" s="225"/>
      <c r="V455" s="225"/>
      <c r="W455" s="225"/>
    </row>
    <row r="456" spans="1:23" s="208" customFormat="1" ht="74.25" customHeight="1">
      <c r="A456" s="163" t="s">
        <v>1425</v>
      </c>
      <c r="B456" s="163" t="s">
        <v>1318</v>
      </c>
      <c r="C456" s="163" t="s">
        <v>145</v>
      </c>
      <c r="D456" s="163"/>
      <c r="E456" s="163" t="s">
        <v>2557</v>
      </c>
      <c r="F456" s="163">
        <v>2014</v>
      </c>
      <c r="G456" s="220"/>
      <c r="H456" s="163"/>
      <c r="I456" s="163" t="s">
        <v>1392</v>
      </c>
      <c r="J456" s="163" t="s">
        <v>1785</v>
      </c>
      <c r="K456" s="163" t="s">
        <v>2104</v>
      </c>
      <c r="L456" s="228"/>
      <c r="M456" s="225"/>
      <c r="N456" s="225"/>
      <c r="O456" s="225"/>
      <c r="P456" s="225"/>
      <c r="Q456" s="225"/>
      <c r="R456" s="225"/>
      <c r="S456" s="225"/>
      <c r="T456" s="225"/>
      <c r="U456" s="225"/>
      <c r="V456" s="225"/>
      <c r="W456" s="225"/>
    </row>
    <row r="457" spans="1:23" s="208" customFormat="1" ht="74.25" customHeight="1">
      <c r="A457" s="163" t="s">
        <v>1425</v>
      </c>
      <c r="B457" s="163" t="s">
        <v>1318</v>
      </c>
      <c r="C457" s="163" t="s">
        <v>145</v>
      </c>
      <c r="D457" s="163"/>
      <c r="E457" s="163" t="s">
        <v>2584</v>
      </c>
      <c r="F457" s="163">
        <v>2013</v>
      </c>
      <c r="G457" s="220"/>
      <c r="H457" s="163"/>
      <c r="I457" s="163" t="s">
        <v>1396</v>
      </c>
      <c r="J457" s="163" t="s">
        <v>1788</v>
      </c>
      <c r="K457" s="163" t="s">
        <v>2106</v>
      </c>
      <c r="L457" s="228"/>
      <c r="M457" s="225"/>
      <c r="N457" s="225"/>
      <c r="O457" s="225"/>
      <c r="P457" s="225"/>
      <c r="Q457" s="225"/>
      <c r="R457" s="225"/>
      <c r="S457" s="225"/>
      <c r="T457" s="225"/>
      <c r="U457" s="225"/>
      <c r="V457" s="225"/>
      <c r="W457" s="225"/>
    </row>
    <row r="458" spans="1:23" s="208" customFormat="1" ht="74.25" customHeight="1">
      <c r="A458" s="163" t="s">
        <v>1500</v>
      </c>
      <c r="B458" s="163" t="s">
        <v>1318</v>
      </c>
      <c r="C458" s="163" t="s">
        <v>145</v>
      </c>
      <c r="D458" s="163"/>
      <c r="E458" s="163" t="s">
        <v>2584</v>
      </c>
      <c r="F458" s="163">
        <v>2013</v>
      </c>
      <c r="G458" s="220"/>
      <c r="H458" s="163"/>
      <c r="I458" s="163" t="s">
        <v>1396</v>
      </c>
      <c r="J458" s="163" t="s">
        <v>1788</v>
      </c>
      <c r="K458" s="163" t="s">
        <v>2106</v>
      </c>
      <c r="L458" s="228"/>
      <c r="M458" s="225"/>
      <c r="N458" s="225"/>
      <c r="O458" s="225"/>
      <c r="P458" s="225"/>
      <c r="Q458" s="225"/>
      <c r="R458" s="225"/>
      <c r="S458" s="225"/>
      <c r="T458" s="225"/>
      <c r="U458" s="225"/>
      <c r="V458" s="225"/>
      <c r="W458" s="225"/>
    </row>
    <row r="459" spans="1:23" s="208" customFormat="1" ht="74.25" customHeight="1">
      <c r="A459" s="163" t="s">
        <v>1317</v>
      </c>
      <c r="B459" s="163" t="s">
        <v>1318</v>
      </c>
      <c r="C459" s="163" t="s">
        <v>145</v>
      </c>
      <c r="D459" s="163"/>
      <c r="E459" s="163" t="s">
        <v>2537</v>
      </c>
      <c r="F459" s="163">
        <v>2014</v>
      </c>
      <c r="G459" s="220"/>
      <c r="H459" s="163"/>
      <c r="I459" s="163" t="s">
        <v>1256</v>
      </c>
      <c r="J459" s="163" t="s">
        <v>1688</v>
      </c>
      <c r="K459" s="163" t="s">
        <v>1962</v>
      </c>
      <c r="L459" s="228"/>
      <c r="M459" s="225"/>
      <c r="N459" s="225"/>
      <c r="O459" s="225"/>
      <c r="P459" s="225"/>
      <c r="Q459" s="225"/>
      <c r="R459" s="225"/>
      <c r="S459" s="225"/>
      <c r="T459" s="225"/>
      <c r="U459" s="225"/>
      <c r="V459" s="225"/>
      <c r="W459" s="225"/>
    </row>
    <row r="460" spans="1:23" s="208" customFormat="1" ht="74.25" customHeight="1">
      <c r="A460" s="163" t="s">
        <v>1500</v>
      </c>
      <c r="B460" s="163" t="s">
        <v>1318</v>
      </c>
      <c r="C460" s="163" t="s">
        <v>145</v>
      </c>
      <c r="D460" s="163"/>
      <c r="E460" s="163" t="s">
        <v>2624</v>
      </c>
      <c r="F460" s="163">
        <v>2014</v>
      </c>
      <c r="G460" s="220"/>
      <c r="H460" s="163"/>
      <c r="I460" s="163" t="s">
        <v>1485</v>
      </c>
      <c r="J460" s="163" t="s">
        <v>1625</v>
      </c>
      <c r="K460" s="163" t="s">
        <v>1962</v>
      </c>
      <c r="L460" s="228"/>
      <c r="M460" s="225"/>
      <c r="N460" s="225"/>
      <c r="O460" s="225"/>
      <c r="P460" s="225"/>
      <c r="Q460" s="225"/>
      <c r="R460" s="225"/>
      <c r="S460" s="225"/>
      <c r="T460" s="225"/>
      <c r="U460" s="225"/>
      <c r="V460" s="225"/>
      <c r="W460" s="225"/>
    </row>
    <row r="461" spans="1:23" s="208" customFormat="1" ht="74.25" customHeight="1">
      <c r="A461" s="163" t="s">
        <v>1425</v>
      </c>
      <c r="B461" s="163" t="s">
        <v>1318</v>
      </c>
      <c r="C461" s="163" t="s">
        <v>145</v>
      </c>
      <c r="D461" s="163"/>
      <c r="E461" s="163" t="s">
        <v>2583</v>
      </c>
      <c r="F461" s="163">
        <v>2013</v>
      </c>
      <c r="G461" s="220"/>
      <c r="H461" s="163"/>
      <c r="I461" s="163" t="s">
        <v>1395</v>
      </c>
      <c r="J461" s="163" t="s">
        <v>1787</v>
      </c>
      <c r="K461" s="163" t="s">
        <v>2105</v>
      </c>
      <c r="L461" s="228"/>
      <c r="M461" s="225"/>
      <c r="N461" s="225"/>
      <c r="O461" s="225"/>
      <c r="P461" s="225"/>
      <c r="Q461" s="225"/>
      <c r="R461" s="225"/>
      <c r="S461" s="225"/>
      <c r="T461" s="225"/>
      <c r="U461" s="225"/>
      <c r="V461" s="225"/>
      <c r="W461" s="225"/>
    </row>
    <row r="462" spans="1:23" s="208" customFormat="1" ht="74.25" customHeight="1">
      <c r="A462" s="163" t="s">
        <v>1317</v>
      </c>
      <c r="B462" s="163" t="s">
        <v>1318</v>
      </c>
      <c r="C462" s="163" t="s">
        <v>145</v>
      </c>
      <c r="D462" s="163"/>
      <c r="E462" s="163" t="s">
        <v>2549</v>
      </c>
      <c r="F462" s="163">
        <v>2013</v>
      </c>
      <c r="G462" s="220"/>
      <c r="H462" s="163"/>
      <c r="I462" s="163" t="s">
        <v>1275</v>
      </c>
      <c r="J462" s="163" t="s">
        <v>1707</v>
      </c>
      <c r="K462" s="163" t="s">
        <v>1981</v>
      </c>
      <c r="L462" s="228"/>
      <c r="M462" s="225"/>
      <c r="N462" s="225"/>
      <c r="O462" s="225"/>
      <c r="P462" s="225"/>
      <c r="Q462" s="225"/>
      <c r="R462" s="225"/>
      <c r="S462" s="225"/>
      <c r="T462" s="225"/>
      <c r="U462" s="225"/>
      <c r="V462" s="225"/>
      <c r="W462" s="225"/>
    </row>
    <row r="463" spans="1:23" s="208" customFormat="1" ht="74.25" customHeight="1">
      <c r="A463" s="163" t="s">
        <v>1317</v>
      </c>
      <c r="B463" s="163" t="s">
        <v>1318</v>
      </c>
      <c r="C463" s="163" t="s">
        <v>145</v>
      </c>
      <c r="D463" s="163"/>
      <c r="E463" s="163" t="s">
        <v>2546</v>
      </c>
      <c r="F463" s="163">
        <v>2013</v>
      </c>
      <c r="G463" s="220"/>
      <c r="H463" s="163"/>
      <c r="I463" s="163" t="s">
        <v>1269</v>
      </c>
      <c r="J463" s="163" t="s">
        <v>1701</v>
      </c>
      <c r="K463" s="163" t="s">
        <v>1975</v>
      </c>
      <c r="L463" s="228"/>
      <c r="M463" s="225"/>
      <c r="N463" s="225"/>
      <c r="O463" s="225"/>
      <c r="P463" s="225"/>
      <c r="Q463" s="225"/>
      <c r="R463" s="225"/>
      <c r="S463" s="225"/>
      <c r="T463" s="225"/>
      <c r="U463" s="225"/>
      <c r="V463" s="225"/>
      <c r="W463" s="225"/>
    </row>
    <row r="464" spans="1:23" s="208" customFormat="1" ht="74.25" customHeight="1">
      <c r="A464" s="163" t="s">
        <v>1425</v>
      </c>
      <c r="B464" s="163" t="s">
        <v>1318</v>
      </c>
      <c r="C464" s="163" t="s">
        <v>145</v>
      </c>
      <c r="D464" s="163"/>
      <c r="E464" s="163" t="s">
        <v>2638</v>
      </c>
      <c r="F464" s="163">
        <v>2013</v>
      </c>
      <c r="G464" s="220"/>
      <c r="H464" s="163"/>
      <c r="I464" s="163" t="s">
        <v>1397</v>
      </c>
      <c r="J464" s="163" t="s">
        <v>1701</v>
      </c>
      <c r="K464" s="163" t="s">
        <v>1975</v>
      </c>
      <c r="L464" s="228"/>
      <c r="M464" s="225"/>
      <c r="N464" s="225"/>
      <c r="O464" s="225"/>
      <c r="P464" s="225"/>
      <c r="Q464" s="225"/>
      <c r="R464" s="225"/>
      <c r="S464" s="225"/>
      <c r="T464" s="225"/>
      <c r="U464" s="225"/>
      <c r="V464" s="225"/>
      <c r="W464" s="225"/>
    </row>
    <row r="465" spans="1:23" s="208" customFormat="1" ht="74.25" customHeight="1">
      <c r="A465" s="163" t="s">
        <v>1317</v>
      </c>
      <c r="B465" s="163" t="s">
        <v>1318</v>
      </c>
      <c r="C465" s="163" t="s">
        <v>145</v>
      </c>
      <c r="D465" s="163"/>
      <c r="E465" s="163" t="s">
        <v>2526</v>
      </c>
      <c r="F465" s="163">
        <v>2015</v>
      </c>
      <c r="G465" s="220"/>
      <c r="H465" s="163"/>
      <c r="I465" s="163" t="s">
        <v>1241</v>
      </c>
      <c r="J465" s="163" t="s">
        <v>1673</v>
      </c>
      <c r="K465" s="163" t="s">
        <v>1947</v>
      </c>
      <c r="L465" s="228"/>
      <c r="M465" s="225"/>
      <c r="N465" s="225"/>
      <c r="O465" s="225"/>
      <c r="P465" s="225"/>
      <c r="Q465" s="225"/>
      <c r="R465" s="225"/>
      <c r="S465" s="225"/>
      <c r="T465" s="225"/>
      <c r="U465" s="225"/>
      <c r="V465" s="225"/>
      <c r="W465" s="225"/>
    </row>
    <row r="466" spans="1:23" s="208" customFormat="1" ht="74.25" customHeight="1">
      <c r="A466" s="163" t="s">
        <v>1317</v>
      </c>
      <c r="B466" s="163" t="s">
        <v>1318</v>
      </c>
      <c r="C466" s="163" t="s">
        <v>145</v>
      </c>
      <c r="D466" s="163"/>
      <c r="E466" s="163" t="s">
        <v>2494</v>
      </c>
      <c r="F466" s="163">
        <v>2015</v>
      </c>
      <c r="G466" s="220"/>
      <c r="H466" s="163"/>
      <c r="I466" s="163" t="s">
        <v>1236</v>
      </c>
      <c r="J466" s="163" t="s">
        <v>1668</v>
      </c>
      <c r="K466" s="163" t="s">
        <v>1942</v>
      </c>
      <c r="L466" s="228"/>
      <c r="M466" s="225"/>
      <c r="N466" s="225"/>
      <c r="O466" s="225"/>
      <c r="P466" s="225"/>
      <c r="Q466" s="225"/>
      <c r="R466" s="225"/>
      <c r="S466" s="225"/>
      <c r="T466" s="225"/>
      <c r="U466" s="225"/>
      <c r="V466" s="225"/>
      <c r="W466" s="225"/>
    </row>
    <row r="467" spans="1:23" s="208" customFormat="1" ht="74.25" customHeight="1">
      <c r="A467" s="163" t="s">
        <v>1317</v>
      </c>
      <c r="B467" s="163" t="s">
        <v>1318</v>
      </c>
      <c r="C467" s="163" t="s">
        <v>145</v>
      </c>
      <c r="D467" s="163"/>
      <c r="E467" s="163" t="s">
        <v>2517</v>
      </c>
      <c r="F467" s="163">
        <v>2015</v>
      </c>
      <c r="G467" s="220"/>
      <c r="H467" s="163"/>
      <c r="I467" s="163" t="s">
        <v>1228</v>
      </c>
      <c r="J467" s="163" t="s">
        <v>1660</v>
      </c>
      <c r="K467" s="163" t="s">
        <v>1934</v>
      </c>
      <c r="L467" s="228"/>
      <c r="M467" s="225"/>
      <c r="N467" s="225"/>
      <c r="O467" s="225"/>
      <c r="P467" s="225"/>
      <c r="Q467" s="225"/>
      <c r="R467" s="225"/>
      <c r="S467" s="225"/>
      <c r="T467" s="225"/>
      <c r="U467" s="225"/>
      <c r="V467" s="225"/>
      <c r="W467" s="225"/>
    </row>
    <row r="468" spans="1:23" s="208" customFormat="1" ht="74.25" customHeight="1">
      <c r="A468" s="163" t="s">
        <v>1317</v>
      </c>
      <c r="B468" s="163" t="s">
        <v>1318</v>
      </c>
      <c r="C468" s="163" t="s">
        <v>145</v>
      </c>
      <c r="D468" s="163"/>
      <c r="E468" s="163" t="s">
        <v>2539</v>
      </c>
      <c r="F468" s="163">
        <v>2014</v>
      </c>
      <c r="G468" s="220"/>
      <c r="H468" s="163"/>
      <c r="I468" s="163" t="s">
        <v>1260</v>
      </c>
      <c r="J468" s="163" t="s">
        <v>1692</v>
      </c>
      <c r="K468" s="163" t="s">
        <v>1966</v>
      </c>
      <c r="L468" s="228"/>
      <c r="M468" s="225"/>
      <c r="N468" s="225"/>
      <c r="O468" s="225"/>
      <c r="P468" s="225"/>
      <c r="Q468" s="225"/>
      <c r="R468" s="225"/>
      <c r="S468" s="225"/>
      <c r="T468" s="225"/>
      <c r="U468" s="225"/>
      <c r="V468" s="225"/>
      <c r="W468" s="225"/>
    </row>
    <row r="469" spans="1:23" s="208" customFormat="1" ht="74.25" customHeight="1">
      <c r="A469" s="163" t="s">
        <v>1381</v>
      </c>
      <c r="B469" s="163" t="s">
        <v>1318</v>
      </c>
      <c r="C469" s="163" t="s">
        <v>145</v>
      </c>
      <c r="D469" s="163"/>
      <c r="E469" s="163" t="s">
        <v>2564</v>
      </c>
      <c r="F469" s="163">
        <v>2014</v>
      </c>
      <c r="G469" s="220"/>
      <c r="H469" s="163"/>
      <c r="I469" s="163" t="s">
        <v>1374</v>
      </c>
      <c r="J469" s="163" t="s">
        <v>1692</v>
      </c>
      <c r="K469" s="163" t="s">
        <v>1966</v>
      </c>
      <c r="L469" s="228"/>
      <c r="M469" s="225"/>
      <c r="N469" s="225"/>
      <c r="O469" s="225"/>
      <c r="P469" s="225"/>
      <c r="Q469" s="225"/>
      <c r="R469" s="225"/>
      <c r="S469" s="225"/>
      <c r="T469" s="225"/>
      <c r="U469" s="225"/>
      <c r="V469" s="225"/>
      <c r="W469" s="225"/>
    </row>
    <row r="470" spans="1:23" s="208" customFormat="1" ht="74.25" customHeight="1">
      <c r="A470" s="163" t="s">
        <v>1474</v>
      </c>
      <c r="B470" s="163" t="s">
        <v>1318</v>
      </c>
      <c r="C470" s="163" t="s">
        <v>145</v>
      </c>
      <c r="D470" s="163"/>
      <c r="E470" s="163" t="s">
        <v>2610</v>
      </c>
      <c r="F470" s="163">
        <v>2014</v>
      </c>
      <c r="G470" s="220"/>
      <c r="H470" s="163"/>
      <c r="I470" s="163" t="s">
        <v>1459</v>
      </c>
      <c r="J470" s="163" t="s">
        <v>1602</v>
      </c>
      <c r="K470" s="163" t="s">
        <v>2184</v>
      </c>
      <c r="L470" s="228"/>
      <c r="M470" s="225"/>
      <c r="N470" s="225"/>
      <c r="O470" s="225"/>
      <c r="P470" s="225"/>
      <c r="Q470" s="225"/>
      <c r="R470" s="225"/>
      <c r="S470" s="225"/>
      <c r="T470" s="225"/>
      <c r="U470" s="225"/>
      <c r="V470" s="225"/>
      <c r="W470" s="225"/>
    </row>
    <row r="471" spans="1:23" s="208" customFormat="1" ht="74.25" customHeight="1">
      <c r="A471" s="163" t="s">
        <v>1458</v>
      </c>
      <c r="B471" s="163" t="s">
        <v>1318</v>
      </c>
      <c r="C471" s="163" t="s">
        <v>145</v>
      </c>
      <c r="D471" s="163"/>
      <c r="E471" s="163" t="s">
        <v>2596</v>
      </c>
      <c r="F471" s="163">
        <v>2013</v>
      </c>
      <c r="G471" s="220"/>
      <c r="H471" s="163"/>
      <c r="I471" s="163" t="s">
        <v>1436</v>
      </c>
      <c r="J471" s="163" t="s">
        <v>1820</v>
      </c>
      <c r="K471" s="163" t="s">
        <v>2157</v>
      </c>
      <c r="L471" s="228"/>
      <c r="M471" s="225"/>
      <c r="N471" s="225"/>
      <c r="O471" s="225"/>
      <c r="P471" s="225"/>
      <c r="Q471" s="225"/>
      <c r="R471" s="225"/>
      <c r="S471" s="225"/>
      <c r="T471" s="225"/>
      <c r="U471" s="225"/>
      <c r="V471" s="225"/>
      <c r="W471" s="225"/>
    </row>
    <row r="472" spans="1:23" s="208" customFormat="1" ht="74.25" customHeight="1">
      <c r="A472" s="163" t="s">
        <v>1500</v>
      </c>
      <c r="B472" s="163" t="s">
        <v>1318</v>
      </c>
      <c r="C472" s="163" t="s">
        <v>145</v>
      </c>
      <c r="D472" s="163"/>
      <c r="E472" s="163" t="s">
        <v>2627</v>
      </c>
      <c r="F472" s="163">
        <v>2013</v>
      </c>
      <c r="G472" s="220"/>
      <c r="H472" s="163"/>
      <c r="I472" s="163" t="s">
        <v>1488</v>
      </c>
      <c r="J472" s="163" t="s">
        <v>1841</v>
      </c>
      <c r="K472" s="163" t="s">
        <v>2157</v>
      </c>
      <c r="L472" s="228"/>
      <c r="M472" s="225"/>
      <c r="N472" s="225"/>
      <c r="O472" s="225"/>
      <c r="P472" s="225"/>
      <c r="Q472" s="225"/>
      <c r="R472" s="225"/>
      <c r="S472" s="225"/>
      <c r="T472" s="225"/>
      <c r="U472" s="225"/>
      <c r="V472" s="225"/>
      <c r="W472" s="225"/>
    </row>
    <row r="473" spans="1:23" s="208" customFormat="1" ht="74.25" customHeight="1">
      <c r="A473" s="163" t="s">
        <v>1458</v>
      </c>
      <c r="B473" s="163" t="s">
        <v>1318</v>
      </c>
      <c r="C473" s="163" t="s">
        <v>145</v>
      </c>
      <c r="D473" s="163"/>
      <c r="E473" s="163" t="s">
        <v>2640</v>
      </c>
      <c r="F473" s="163">
        <v>2015</v>
      </c>
      <c r="G473" s="220"/>
      <c r="H473" s="163"/>
      <c r="I473" s="163" t="s">
        <v>1432</v>
      </c>
      <c r="J473" s="163" t="s">
        <v>1580</v>
      </c>
      <c r="K473" s="163" t="s">
        <v>2153</v>
      </c>
      <c r="L473" s="228"/>
      <c r="M473" s="225"/>
      <c r="N473" s="225"/>
      <c r="O473" s="225"/>
      <c r="P473" s="225"/>
      <c r="Q473" s="225"/>
      <c r="R473" s="225"/>
      <c r="S473" s="225"/>
      <c r="T473" s="225"/>
      <c r="U473" s="225"/>
      <c r="V473" s="225"/>
      <c r="W473" s="225"/>
    </row>
    <row r="474" spans="1:23" s="208" customFormat="1" ht="74.25" customHeight="1">
      <c r="A474" s="163" t="s">
        <v>1458</v>
      </c>
      <c r="B474" s="163" t="s">
        <v>1318</v>
      </c>
      <c r="C474" s="163" t="s">
        <v>145</v>
      </c>
      <c r="D474" s="163"/>
      <c r="E474" s="163" t="s">
        <v>2593</v>
      </c>
      <c r="F474" s="163">
        <v>2014</v>
      </c>
      <c r="G474" s="220"/>
      <c r="H474" s="163"/>
      <c r="I474" s="163" t="s">
        <v>1433</v>
      </c>
      <c r="J474" s="163" t="s">
        <v>1581</v>
      </c>
      <c r="K474" s="163" t="s">
        <v>2154</v>
      </c>
      <c r="L474" s="228"/>
      <c r="M474" s="225"/>
      <c r="N474" s="225"/>
      <c r="O474" s="225"/>
      <c r="P474" s="225"/>
      <c r="Q474" s="225"/>
      <c r="R474" s="225"/>
      <c r="S474" s="225"/>
      <c r="T474" s="225"/>
      <c r="U474" s="225"/>
      <c r="V474" s="225"/>
      <c r="W474" s="225"/>
    </row>
    <row r="475" spans="1:23" s="208" customFormat="1" ht="74.25" customHeight="1">
      <c r="A475" s="163" t="s">
        <v>1317</v>
      </c>
      <c r="B475" s="163" t="s">
        <v>1318</v>
      </c>
      <c r="C475" s="163" t="s">
        <v>145</v>
      </c>
      <c r="D475" s="163"/>
      <c r="E475" s="163" t="s">
        <v>2496</v>
      </c>
      <c r="F475" s="163">
        <v>2017</v>
      </c>
      <c r="G475" s="220"/>
      <c r="H475" s="163"/>
      <c r="I475" s="163" t="s">
        <v>1204</v>
      </c>
      <c r="J475" s="163" t="s">
        <v>1506</v>
      </c>
      <c r="K475" s="163" t="s">
        <v>1910</v>
      </c>
      <c r="L475" s="228"/>
      <c r="M475" s="225"/>
      <c r="N475" s="225"/>
      <c r="O475" s="225"/>
      <c r="P475" s="225"/>
      <c r="Q475" s="225"/>
      <c r="R475" s="225"/>
      <c r="S475" s="225"/>
      <c r="T475" s="225"/>
      <c r="U475" s="225"/>
      <c r="V475" s="225"/>
      <c r="W475" s="225"/>
    </row>
    <row r="476" spans="1:23" s="208" customFormat="1" ht="74.25" customHeight="1">
      <c r="A476" s="163" t="s">
        <v>1317</v>
      </c>
      <c r="B476" s="163" t="s">
        <v>1318</v>
      </c>
      <c r="C476" s="163" t="s">
        <v>145</v>
      </c>
      <c r="D476" s="163"/>
      <c r="E476" s="163" t="s">
        <v>2494</v>
      </c>
      <c r="F476" s="163">
        <v>2014</v>
      </c>
      <c r="G476" s="220"/>
      <c r="H476" s="163"/>
      <c r="I476" s="163" t="s">
        <v>1258</v>
      </c>
      <c r="J476" s="163" t="s">
        <v>1690</v>
      </c>
      <c r="K476" s="163" t="s">
        <v>1964</v>
      </c>
      <c r="L476" s="228"/>
      <c r="M476" s="225"/>
      <c r="N476" s="225"/>
      <c r="O476" s="225"/>
      <c r="P476" s="225"/>
      <c r="Q476" s="225"/>
      <c r="R476" s="225"/>
      <c r="S476" s="225"/>
      <c r="T476" s="225"/>
      <c r="U476" s="225"/>
      <c r="V476" s="225"/>
      <c r="W476" s="225"/>
    </row>
    <row r="477" spans="1:23" s="208" customFormat="1" ht="74.25" customHeight="1">
      <c r="A477" s="163" t="s">
        <v>1317</v>
      </c>
      <c r="B477" s="163" t="s">
        <v>1318</v>
      </c>
      <c r="C477" s="163" t="s">
        <v>145</v>
      </c>
      <c r="D477" s="163"/>
      <c r="E477" s="163" t="s">
        <v>2497</v>
      </c>
      <c r="F477" s="163">
        <v>2017</v>
      </c>
      <c r="G477" s="220"/>
      <c r="H477" s="163"/>
      <c r="I477" s="163" t="s">
        <v>1205</v>
      </c>
      <c r="J477" s="163" t="s">
        <v>1507</v>
      </c>
      <c r="K477" s="163" t="s">
        <v>1911</v>
      </c>
      <c r="L477" s="228"/>
      <c r="M477" s="225"/>
      <c r="N477" s="225"/>
      <c r="O477" s="225"/>
      <c r="P477" s="225"/>
      <c r="Q477" s="225"/>
      <c r="R477" s="225"/>
      <c r="S477" s="225"/>
      <c r="T477" s="225"/>
      <c r="U477" s="225"/>
      <c r="V477" s="225"/>
      <c r="W477" s="225"/>
    </row>
    <row r="478" spans="1:23" s="208" customFormat="1" ht="74.25" customHeight="1">
      <c r="A478" s="163" t="s">
        <v>1317</v>
      </c>
      <c r="B478" s="163" t="s">
        <v>1318</v>
      </c>
      <c r="C478" s="163" t="s">
        <v>145</v>
      </c>
      <c r="D478" s="163"/>
      <c r="E478" s="163" t="s">
        <v>2529</v>
      </c>
      <c r="F478" s="163">
        <v>2015</v>
      </c>
      <c r="G478" s="220"/>
      <c r="H478" s="163"/>
      <c r="I478" s="163" t="s">
        <v>1244</v>
      </c>
      <c r="J478" s="163" t="s">
        <v>1676</v>
      </c>
      <c r="K478" s="163" t="s">
        <v>1950</v>
      </c>
      <c r="L478" s="228"/>
      <c r="M478" s="225"/>
      <c r="N478" s="225"/>
      <c r="O478" s="225"/>
      <c r="P478" s="225"/>
      <c r="Q478" s="225"/>
      <c r="R478" s="225"/>
      <c r="S478" s="225"/>
      <c r="T478" s="225"/>
      <c r="U478" s="225"/>
      <c r="V478" s="225"/>
      <c r="W478" s="225"/>
    </row>
    <row r="479" spans="1:23" s="208" customFormat="1" ht="74.25" customHeight="1">
      <c r="A479" s="163" t="s">
        <v>1317</v>
      </c>
      <c r="B479" s="163" t="s">
        <v>1318</v>
      </c>
      <c r="C479" s="163" t="s">
        <v>145</v>
      </c>
      <c r="D479" s="163"/>
      <c r="E479" s="163" t="s">
        <v>2510</v>
      </c>
      <c r="F479" s="163">
        <v>2016</v>
      </c>
      <c r="G479" s="220"/>
      <c r="H479" s="163"/>
      <c r="I479" s="163" t="s">
        <v>1220</v>
      </c>
      <c r="J479" s="163" t="s">
        <v>1652</v>
      </c>
      <c r="K479" s="163" t="s">
        <v>1926</v>
      </c>
      <c r="L479" s="228"/>
      <c r="M479" s="225"/>
      <c r="N479" s="225"/>
      <c r="O479" s="225"/>
      <c r="P479" s="225"/>
      <c r="Q479" s="225"/>
      <c r="R479" s="225"/>
      <c r="S479" s="225"/>
      <c r="T479" s="225"/>
      <c r="U479" s="225"/>
      <c r="V479" s="225"/>
      <c r="W479" s="225"/>
    </row>
    <row r="480" spans="1:23" s="208" customFormat="1" ht="74.25" customHeight="1">
      <c r="A480" s="163" t="s">
        <v>1458</v>
      </c>
      <c r="B480" s="163" t="s">
        <v>1318</v>
      </c>
      <c r="C480" s="163" t="s">
        <v>145</v>
      </c>
      <c r="D480" s="163"/>
      <c r="E480" s="163" t="s">
        <v>2588</v>
      </c>
      <c r="F480" s="163">
        <v>2017</v>
      </c>
      <c r="G480" s="220"/>
      <c r="H480" s="163"/>
      <c r="I480" s="163" t="s">
        <v>1426</v>
      </c>
      <c r="J480" s="163" t="s">
        <v>1574</v>
      </c>
      <c r="K480" s="163" t="s">
        <v>2147</v>
      </c>
      <c r="L480" s="228"/>
      <c r="M480" s="225"/>
      <c r="N480" s="225"/>
      <c r="O480" s="225"/>
      <c r="P480" s="225"/>
      <c r="Q480" s="225"/>
      <c r="R480" s="225"/>
      <c r="S480" s="225"/>
      <c r="T480" s="225"/>
      <c r="U480" s="225"/>
      <c r="V480" s="225"/>
      <c r="W480" s="225"/>
    </row>
    <row r="481" spans="1:23" s="208" customFormat="1" ht="74.25" customHeight="1">
      <c r="A481" s="163" t="s">
        <v>1381</v>
      </c>
      <c r="B481" s="163" t="s">
        <v>1318</v>
      </c>
      <c r="C481" s="163" t="s">
        <v>145</v>
      </c>
      <c r="D481" s="163"/>
      <c r="E481" s="163" t="s">
        <v>2559</v>
      </c>
      <c r="F481" s="163">
        <v>2017</v>
      </c>
      <c r="G481" s="220"/>
      <c r="H481" s="163"/>
      <c r="I481" s="163" t="s">
        <v>1349</v>
      </c>
      <c r="J481" s="163" t="s">
        <v>1534</v>
      </c>
      <c r="K481" s="163" t="s">
        <v>2026</v>
      </c>
      <c r="L481" s="228"/>
      <c r="M481" s="225"/>
      <c r="N481" s="225"/>
      <c r="O481" s="225"/>
      <c r="P481" s="225"/>
      <c r="Q481" s="225"/>
      <c r="R481" s="225"/>
      <c r="S481" s="225"/>
      <c r="T481" s="225"/>
      <c r="U481" s="225"/>
      <c r="V481" s="225"/>
      <c r="W481" s="225"/>
    </row>
    <row r="482" spans="1:23" s="208" customFormat="1" ht="74.25" customHeight="1">
      <c r="A482" s="163" t="s">
        <v>1381</v>
      </c>
      <c r="B482" s="163" t="s">
        <v>1318</v>
      </c>
      <c r="C482" s="163" t="s">
        <v>145</v>
      </c>
      <c r="D482" s="163"/>
      <c r="E482" s="163" t="s">
        <v>2561</v>
      </c>
      <c r="F482" s="163">
        <v>2015</v>
      </c>
      <c r="G482" s="220"/>
      <c r="H482" s="163"/>
      <c r="I482" s="163" t="s">
        <v>1366</v>
      </c>
      <c r="J482" s="163" t="s">
        <v>1741</v>
      </c>
      <c r="K482" s="163" t="s">
        <v>2042</v>
      </c>
      <c r="L482" s="228"/>
      <c r="M482" s="225"/>
      <c r="N482" s="225"/>
      <c r="O482" s="225"/>
      <c r="P482" s="225"/>
      <c r="Q482" s="225"/>
      <c r="R482" s="225"/>
      <c r="S482" s="225"/>
      <c r="T482" s="225"/>
      <c r="U482" s="225"/>
      <c r="V482" s="225"/>
      <c r="W482" s="225"/>
    </row>
    <row r="483" spans="1:23" s="208" customFormat="1" ht="74.25" customHeight="1">
      <c r="A483" s="163" t="s">
        <v>1381</v>
      </c>
      <c r="B483" s="163" t="s">
        <v>1318</v>
      </c>
      <c r="C483" s="163" t="s">
        <v>145</v>
      </c>
      <c r="D483" s="163"/>
      <c r="E483" s="163" t="s">
        <v>2560</v>
      </c>
      <c r="F483" s="163">
        <v>2016</v>
      </c>
      <c r="G483" s="220"/>
      <c r="H483" s="163"/>
      <c r="I483" s="163" t="s">
        <v>1350</v>
      </c>
      <c r="J483" s="163" t="s">
        <v>1535</v>
      </c>
      <c r="K483" s="163" t="s">
        <v>2027</v>
      </c>
      <c r="L483" s="228"/>
      <c r="M483" s="225"/>
      <c r="N483" s="225"/>
      <c r="O483" s="225"/>
      <c r="P483" s="225"/>
      <c r="Q483" s="225"/>
      <c r="R483" s="225"/>
      <c r="S483" s="225"/>
      <c r="T483" s="225"/>
      <c r="U483" s="225"/>
      <c r="V483" s="225"/>
      <c r="W483" s="225"/>
    </row>
    <row r="484" spans="1:23" s="208" customFormat="1" ht="74.25" customHeight="1">
      <c r="A484" s="163" t="s">
        <v>1317</v>
      </c>
      <c r="B484" s="163" t="s">
        <v>1318</v>
      </c>
      <c r="C484" s="163" t="s">
        <v>145</v>
      </c>
      <c r="D484" s="163"/>
      <c r="E484" s="163" t="s">
        <v>2550</v>
      </c>
      <c r="F484" s="163">
        <v>2013</v>
      </c>
      <c r="G484" s="220"/>
      <c r="H484" s="163"/>
      <c r="I484" s="163" t="s">
        <v>1277</v>
      </c>
      <c r="J484" s="163" t="s">
        <v>1709</v>
      </c>
      <c r="K484" s="163" t="s">
        <v>1983</v>
      </c>
      <c r="L484" s="228"/>
      <c r="M484" s="225"/>
      <c r="N484" s="225"/>
      <c r="O484" s="225"/>
      <c r="P484" s="225"/>
      <c r="Q484" s="225"/>
      <c r="R484" s="225"/>
      <c r="S484" s="225"/>
      <c r="T484" s="225"/>
      <c r="U484" s="225"/>
      <c r="V484" s="225"/>
      <c r="W484" s="225"/>
    </row>
    <row r="485" spans="1:23" s="208" customFormat="1" ht="74.25" customHeight="1">
      <c r="A485" s="163" t="s">
        <v>1381</v>
      </c>
      <c r="B485" s="163" t="s">
        <v>1318</v>
      </c>
      <c r="C485" s="163" t="s">
        <v>145</v>
      </c>
      <c r="D485" s="163"/>
      <c r="E485" s="163" t="s">
        <v>2490</v>
      </c>
      <c r="F485" s="163">
        <v>2015</v>
      </c>
      <c r="G485" s="220"/>
      <c r="H485" s="163"/>
      <c r="I485" s="163" t="s">
        <v>1361</v>
      </c>
      <c r="J485" s="163" t="s">
        <v>1736</v>
      </c>
      <c r="K485" s="163" t="s">
        <v>2037</v>
      </c>
      <c r="L485" s="228"/>
      <c r="M485" s="225"/>
      <c r="N485" s="225"/>
      <c r="O485" s="225"/>
      <c r="P485" s="225"/>
      <c r="Q485" s="225"/>
      <c r="R485" s="225"/>
      <c r="S485" s="225"/>
      <c r="T485" s="225"/>
      <c r="U485" s="225"/>
      <c r="V485" s="225"/>
      <c r="W485" s="225"/>
    </row>
    <row r="486" spans="1:23" s="208" customFormat="1" ht="74.25" customHeight="1">
      <c r="A486" s="163" t="s">
        <v>1185</v>
      </c>
      <c r="B486" s="163"/>
      <c r="C486" s="163" t="s">
        <v>2641</v>
      </c>
      <c r="D486" s="163" t="s">
        <v>1196</v>
      </c>
      <c r="E486" s="163" t="s">
        <v>1189</v>
      </c>
      <c r="F486" s="163">
        <v>2013</v>
      </c>
      <c r="G486" s="220">
        <v>2013</v>
      </c>
      <c r="H486" s="163"/>
      <c r="I486" s="163"/>
      <c r="J486" s="163" t="s">
        <v>1158</v>
      </c>
      <c r="K486" s="163" t="s">
        <v>2454</v>
      </c>
      <c r="L486" s="228"/>
      <c r="M486" s="225"/>
      <c r="N486" s="225"/>
      <c r="O486" s="225"/>
      <c r="P486" s="225"/>
      <c r="Q486" s="225"/>
      <c r="R486" s="225"/>
      <c r="S486" s="225"/>
      <c r="T486" s="225"/>
      <c r="U486" s="225"/>
      <c r="V486" s="225"/>
      <c r="W486" s="225"/>
    </row>
    <row r="487" spans="1:23" s="208" customFormat="1" ht="74.25" customHeight="1">
      <c r="A487" s="163" t="s">
        <v>1185</v>
      </c>
      <c r="B487" s="163"/>
      <c r="C487" s="163" t="s">
        <v>145</v>
      </c>
      <c r="D487" s="163" t="s">
        <v>1198</v>
      </c>
      <c r="E487" s="163" t="s">
        <v>1193</v>
      </c>
      <c r="F487" s="163">
        <v>2014</v>
      </c>
      <c r="G487" s="220">
        <v>2014</v>
      </c>
      <c r="H487" s="163"/>
      <c r="I487" s="163"/>
      <c r="J487" s="163" t="s">
        <v>1162</v>
      </c>
      <c r="K487" s="163" t="s">
        <v>1890</v>
      </c>
      <c r="L487" s="228"/>
      <c r="M487" s="225"/>
      <c r="N487" s="225"/>
      <c r="O487" s="225"/>
      <c r="P487" s="225"/>
      <c r="Q487" s="225"/>
      <c r="R487" s="225"/>
      <c r="S487" s="225"/>
      <c r="T487" s="225"/>
      <c r="U487" s="225"/>
      <c r="V487" s="225"/>
      <c r="W487" s="225"/>
    </row>
    <row r="488" spans="1:23" s="208" customFormat="1" ht="74.25" customHeight="1">
      <c r="A488" s="163" t="s">
        <v>1185</v>
      </c>
      <c r="B488" s="163"/>
      <c r="C488" s="163" t="s">
        <v>145</v>
      </c>
      <c r="D488" s="163" t="s">
        <v>1197</v>
      </c>
      <c r="E488" s="163" t="s">
        <v>1189</v>
      </c>
      <c r="F488" s="163">
        <v>2013</v>
      </c>
      <c r="G488" s="220">
        <v>2013</v>
      </c>
      <c r="H488" s="163"/>
      <c r="I488" s="163"/>
      <c r="J488" s="163" t="s">
        <v>1150</v>
      </c>
      <c r="K488" s="163" t="s">
        <v>2449</v>
      </c>
      <c r="L488" s="228"/>
      <c r="M488" s="225"/>
      <c r="N488" s="225"/>
      <c r="O488" s="225"/>
      <c r="P488" s="225"/>
      <c r="Q488" s="225"/>
      <c r="R488" s="225"/>
      <c r="S488" s="225"/>
      <c r="T488" s="225"/>
      <c r="U488" s="225"/>
      <c r="V488" s="225"/>
      <c r="W488" s="225"/>
    </row>
    <row r="489" spans="1:23" s="208" customFormat="1" ht="74.25" customHeight="1">
      <c r="A489" s="163" t="s">
        <v>1478</v>
      </c>
      <c r="B489" s="163" t="s">
        <v>1318</v>
      </c>
      <c r="C489" s="163" t="s">
        <v>2643</v>
      </c>
      <c r="D489" s="163"/>
      <c r="E489" s="163" t="s">
        <v>2490</v>
      </c>
      <c r="F489" s="163">
        <v>2013</v>
      </c>
      <c r="G489" s="220"/>
      <c r="H489" s="163"/>
      <c r="I489" s="163" t="s">
        <v>1476</v>
      </c>
      <c r="J489" s="163" t="s">
        <v>1617</v>
      </c>
      <c r="K489" s="163" t="s">
        <v>2476</v>
      </c>
      <c r="L489" s="228"/>
      <c r="M489" s="225"/>
      <c r="N489" s="225"/>
      <c r="O489" s="225"/>
      <c r="P489" s="225"/>
      <c r="Q489" s="225"/>
      <c r="R489" s="225"/>
      <c r="S489" s="225"/>
      <c r="T489" s="225"/>
      <c r="U489" s="225"/>
      <c r="V489" s="225"/>
      <c r="W489" s="225"/>
    </row>
    <row r="490" spans="1:23" s="208" customFormat="1" ht="74.25" customHeight="1">
      <c r="A490" s="163" t="s">
        <v>1023</v>
      </c>
      <c r="B490" s="163" t="s">
        <v>650</v>
      </c>
      <c r="C490" s="163" t="s">
        <v>2646</v>
      </c>
      <c r="D490" s="163" t="s">
        <v>653</v>
      </c>
      <c r="E490" s="163" t="s">
        <v>2439</v>
      </c>
      <c r="F490" s="163">
        <v>2016</v>
      </c>
      <c r="G490" s="219">
        <v>41659</v>
      </c>
      <c r="H490" s="219">
        <v>41963</v>
      </c>
      <c r="I490" s="219">
        <v>42692</v>
      </c>
      <c r="J490" s="163" t="s">
        <v>875</v>
      </c>
      <c r="K490" s="163" t="s">
        <v>2371</v>
      </c>
      <c r="L490" s="228"/>
      <c r="M490" s="225"/>
      <c r="N490" s="225"/>
      <c r="O490" s="225"/>
      <c r="P490" s="225"/>
      <c r="Q490" s="225"/>
      <c r="R490" s="225"/>
      <c r="S490" s="225"/>
      <c r="T490" s="225"/>
      <c r="U490" s="225"/>
      <c r="V490" s="225"/>
      <c r="W490" s="225"/>
    </row>
    <row r="491" spans="1:23" s="208" customFormat="1" ht="74.25" customHeight="1">
      <c r="A491" s="163" t="s">
        <v>1020</v>
      </c>
      <c r="B491" s="163" t="s">
        <v>650</v>
      </c>
      <c r="C491" s="163" t="s">
        <v>2645</v>
      </c>
      <c r="D491" s="163" t="s">
        <v>654</v>
      </c>
      <c r="E491" s="163" t="s">
        <v>2407</v>
      </c>
      <c r="F491" s="163">
        <v>2015</v>
      </c>
      <c r="G491" s="219">
        <v>41341</v>
      </c>
      <c r="H491" s="219">
        <v>42071</v>
      </c>
      <c r="I491" s="219">
        <v>42354</v>
      </c>
      <c r="J491" s="163" t="s">
        <v>752</v>
      </c>
      <c r="K491" s="163" t="s">
        <v>2291</v>
      </c>
      <c r="L491" s="228"/>
      <c r="M491" s="225"/>
      <c r="N491" s="225"/>
      <c r="O491" s="225"/>
      <c r="P491" s="225"/>
      <c r="Q491" s="225"/>
      <c r="R491" s="225"/>
      <c r="S491" s="225"/>
      <c r="T491" s="225"/>
      <c r="U491" s="225"/>
      <c r="V491" s="225"/>
      <c r="W491" s="225"/>
    </row>
    <row r="492" spans="1:23" s="208" customFormat="1" ht="74.25" customHeight="1">
      <c r="A492" s="163" t="s">
        <v>1020</v>
      </c>
      <c r="B492" s="163" t="s">
        <v>650</v>
      </c>
      <c r="C492" s="163" t="s">
        <v>2641</v>
      </c>
      <c r="D492" s="163" t="s">
        <v>657</v>
      </c>
      <c r="E492" s="163" t="s">
        <v>2407</v>
      </c>
      <c r="F492" s="163">
        <v>2015</v>
      </c>
      <c r="G492" s="219">
        <v>41341</v>
      </c>
      <c r="H492" s="219">
        <v>42071</v>
      </c>
      <c r="I492" s="219">
        <v>42354</v>
      </c>
      <c r="J492" s="163" t="s">
        <v>750</v>
      </c>
      <c r="K492" s="163" t="s">
        <v>2289</v>
      </c>
      <c r="L492" s="228"/>
      <c r="M492" s="225"/>
      <c r="N492" s="225"/>
      <c r="O492" s="225"/>
      <c r="P492" s="225"/>
      <c r="Q492" s="225"/>
      <c r="R492" s="225"/>
      <c r="S492" s="225"/>
      <c r="T492" s="225"/>
      <c r="U492" s="225"/>
      <c r="V492" s="225"/>
      <c r="W492" s="225"/>
    </row>
    <row r="493" spans="1:23" s="208" customFormat="1" ht="74.25" customHeight="1">
      <c r="A493" s="163" t="s">
        <v>1020</v>
      </c>
      <c r="B493" s="163" t="s">
        <v>650</v>
      </c>
      <c r="C493" s="163" t="s">
        <v>145</v>
      </c>
      <c r="D493" s="163" t="s">
        <v>660</v>
      </c>
      <c r="E493" s="163" t="s">
        <v>2407</v>
      </c>
      <c r="F493" s="163">
        <v>2015</v>
      </c>
      <c r="G493" s="219">
        <v>41341</v>
      </c>
      <c r="H493" s="219">
        <v>42071</v>
      </c>
      <c r="I493" s="219">
        <v>42354</v>
      </c>
      <c r="J493" s="163" t="s">
        <v>750</v>
      </c>
      <c r="K493" s="163" t="s">
        <v>2289</v>
      </c>
      <c r="L493" s="228"/>
      <c r="M493" s="225"/>
      <c r="N493" s="225"/>
      <c r="O493" s="225"/>
      <c r="P493" s="225"/>
      <c r="Q493" s="225"/>
      <c r="R493" s="225"/>
      <c r="S493" s="225"/>
      <c r="T493" s="225"/>
      <c r="U493" s="225"/>
      <c r="V493" s="225"/>
      <c r="W493" s="225"/>
    </row>
    <row r="494" spans="1:23" s="208" customFormat="1" ht="74.25" customHeight="1">
      <c r="A494" s="163" t="s">
        <v>1023</v>
      </c>
      <c r="B494" s="163" t="s">
        <v>650</v>
      </c>
      <c r="C494" s="163" t="s">
        <v>2641</v>
      </c>
      <c r="D494" s="163" t="s">
        <v>658</v>
      </c>
      <c r="E494" s="163" t="s">
        <v>1186</v>
      </c>
      <c r="F494" s="163">
        <v>2016</v>
      </c>
      <c r="G494" s="219">
        <v>41066</v>
      </c>
      <c r="H494" s="219">
        <v>42161</v>
      </c>
      <c r="I494" s="219">
        <v>42636</v>
      </c>
      <c r="J494" s="163" t="s">
        <v>788</v>
      </c>
      <c r="K494" s="163" t="s">
        <v>2485</v>
      </c>
      <c r="L494" s="228"/>
      <c r="M494" s="225"/>
      <c r="N494" s="225"/>
      <c r="O494" s="225"/>
      <c r="P494" s="225"/>
      <c r="Q494" s="225"/>
      <c r="R494" s="225"/>
      <c r="S494" s="225"/>
      <c r="T494" s="225"/>
      <c r="U494" s="225"/>
      <c r="V494" s="225"/>
      <c r="W494" s="225"/>
    </row>
    <row r="495" spans="1:23" s="208" customFormat="1" ht="74.25" customHeight="1">
      <c r="A495" s="163" t="s">
        <v>1023</v>
      </c>
      <c r="B495" s="163" t="s">
        <v>650</v>
      </c>
      <c r="C495" s="163" t="s">
        <v>2641</v>
      </c>
      <c r="D495" s="163" t="s">
        <v>658</v>
      </c>
      <c r="E495" s="163" t="s">
        <v>1186</v>
      </c>
      <c r="F495" s="163">
        <v>2016</v>
      </c>
      <c r="G495" s="219">
        <v>41066</v>
      </c>
      <c r="H495" s="219">
        <v>42161</v>
      </c>
      <c r="I495" s="219">
        <v>42636</v>
      </c>
      <c r="J495" s="163" t="s">
        <v>788</v>
      </c>
      <c r="K495" s="163" t="s">
        <v>2485</v>
      </c>
      <c r="L495" s="228"/>
      <c r="M495" s="225"/>
      <c r="N495" s="225"/>
      <c r="O495" s="225"/>
      <c r="P495" s="225"/>
      <c r="Q495" s="225"/>
      <c r="R495" s="225"/>
      <c r="S495" s="225"/>
      <c r="T495" s="225"/>
      <c r="U495" s="225"/>
      <c r="V495" s="225"/>
      <c r="W495" s="225"/>
    </row>
    <row r="496" spans="1:23" s="208" customFormat="1" ht="74.25" customHeight="1">
      <c r="A496" s="163" t="s">
        <v>1020</v>
      </c>
      <c r="B496" s="163" t="s">
        <v>650</v>
      </c>
      <c r="C496" s="163" t="s">
        <v>2646</v>
      </c>
      <c r="D496" s="163" t="s">
        <v>653</v>
      </c>
      <c r="E496" s="163" t="s">
        <v>2432</v>
      </c>
      <c r="F496" s="163">
        <v>2018</v>
      </c>
      <c r="G496" s="219">
        <v>42036</v>
      </c>
      <c r="H496" s="219">
        <v>42767</v>
      </c>
      <c r="I496" s="219">
        <v>43158</v>
      </c>
      <c r="J496" s="163" t="s">
        <v>835</v>
      </c>
      <c r="K496" s="163" t="s">
        <v>1875</v>
      </c>
      <c r="L496" s="228"/>
      <c r="M496" s="225"/>
      <c r="N496" s="225"/>
      <c r="O496" s="225"/>
      <c r="P496" s="225"/>
      <c r="Q496" s="225"/>
      <c r="R496" s="225"/>
      <c r="S496" s="225"/>
      <c r="T496" s="225"/>
      <c r="U496" s="225"/>
      <c r="V496" s="225"/>
      <c r="W496" s="225"/>
    </row>
    <row r="497" spans="1:23" s="208" customFormat="1" ht="74.25" customHeight="1">
      <c r="A497" s="163" t="s">
        <v>1020</v>
      </c>
      <c r="B497" s="163" t="s">
        <v>650</v>
      </c>
      <c r="C497" s="163" t="s">
        <v>145</v>
      </c>
      <c r="D497" s="163" t="s">
        <v>652</v>
      </c>
      <c r="E497" s="163" t="s">
        <v>2432</v>
      </c>
      <c r="F497" s="163">
        <v>2017</v>
      </c>
      <c r="G497" s="219">
        <v>42081</v>
      </c>
      <c r="H497" s="219">
        <v>42812</v>
      </c>
      <c r="I497" s="219">
        <v>43007</v>
      </c>
      <c r="J497" s="163" t="s">
        <v>831</v>
      </c>
      <c r="K497" s="163" t="s">
        <v>2340</v>
      </c>
      <c r="L497" s="228"/>
      <c r="M497" s="225"/>
      <c r="N497" s="225"/>
      <c r="O497" s="225"/>
      <c r="P497" s="225"/>
      <c r="Q497" s="225"/>
      <c r="R497" s="225"/>
      <c r="S497" s="225"/>
      <c r="T497" s="225"/>
      <c r="U497" s="225"/>
      <c r="V497" s="225"/>
      <c r="W497" s="225"/>
    </row>
    <row r="498" spans="1:23" s="208" customFormat="1" ht="74.25" customHeight="1">
      <c r="A498" s="163" t="s">
        <v>1185</v>
      </c>
      <c r="B498" s="163"/>
      <c r="C498" s="163" t="s">
        <v>2641</v>
      </c>
      <c r="D498" s="163" t="s">
        <v>1196</v>
      </c>
      <c r="E498" s="163" t="s">
        <v>1189</v>
      </c>
      <c r="F498" s="163">
        <v>2014</v>
      </c>
      <c r="G498" s="220">
        <v>2014</v>
      </c>
      <c r="H498" s="163"/>
      <c r="I498" s="163"/>
      <c r="J498" s="163" t="s">
        <v>1159</v>
      </c>
      <c r="K498" s="163" t="s">
        <v>2455</v>
      </c>
      <c r="L498" s="228"/>
      <c r="M498" s="225"/>
      <c r="N498" s="225"/>
      <c r="O498" s="225"/>
      <c r="P498" s="225"/>
      <c r="Q498" s="225"/>
      <c r="R498" s="225"/>
      <c r="S498" s="225"/>
      <c r="T498" s="225"/>
      <c r="U498" s="225"/>
      <c r="V498" s="225"/>
      <c r="W498" s="225"/>
    </row>
    <row r="499" spans="1:23" s="208" customFormat="1" ht="74.25" customHeight="1">
      <c r="A499" s="163" t="s">
        <v>1185</v>
      </c>
      <c r="B499" s="163"/>
      <c r="C499" s="163" t="s">
        <v>2641</v>
      </c>
      <c r="D499" s="163" t="s">
        <v>1196</v>
      </c>
      <c r="E499" s="163" t="s">
        <v>1189</v>
      </c>
      <c r="F499" s="163">
        <v>2016</v>
      </c>
      <c r="G499" s="220">
        <v>2016</v>
      </c>
      <c r="H499" s="163"/>
      <c r="I499" s="163"/>
      <c r="J499" s="163" t="s">
        <v>1165</v>
      </c>
      <c r="K499" s="163" t="s">
        <v>2459</v>
      </c>
      <c r="L499" s="228"/>
      <c r="M499" s="225"/>
      <c r="N499" s="225"/>
      <c r="O499" s="225"/>
      <c r="P499" s="225"/>
      <c r="Q499" s="225"/>
      <c r="R499" s="225"/>
      <c r="S499" s="225"/>
      <c r="T499" s="225"/>
      <c r="U499" s="225"/>
      <c r="V499" s="225"/>
      <c r="W499" s="225"/>
    </row>
    <row r="500" spans="1:23" s="208" customFormat="1" ht="74.25" customHeight="1">
      <c r="A500" s="163" t="s">
        <v>1185</v>
      </c>
      <c r="B500" s="163"/>
      <c r="C500" s="163" t="s">
        <v>2641</v>
      </c>
      <c r="D500" s="163" t="s">
        <v>1196</v>
      </c>
      <c r="E500" s="163" t="s">
        <v>1189</v>
      </c>
      <c r="F500" s="163">
        <v>2014</v>
      </c>
      <c r="G500" s="220">
        <v>2014</v>
      </c>
      <c r="H500" s="163"/>
      <c r="I500" s="163"/>
      <c r="J500" s="163" t="s">
        <v>1160</v>
      </c>
      <c r="K500" s="163" t="s">
        <v>2456</v>
      </c>
      <c r="L500" s="228"/>
      <c r="M500" s="225"/>
      <c r="N500" s="225"/>
      <c r="O500" s="225"/>
      <c r="P500" s="225"/>
      <c r="Q500" s="225"/>
      <c r="R500" s="225"/>
      <c r="S500" s="225"/>
      <c r="T500" s="225"/>
      <c r="U500" s="225"/>
      <c r="V500" s="225"/>
      <c r="W500" s="225"/>
    </row>
    <row r="501" spans="1:23" s="208" customFormat="1" ht="74.25" customHeight="1">
      <c r="A501" s="163" t="s">
        <v>1019</v>
      </c>
      <c r="B501" s="163" t="s">
        <v>650</v>
      </c>
      <c r="C501" s="163" t="s">
        <v>145</v>
      </c>
      <c r="D501" s="163" t="s">
        <v>652</v>
      </c>
      <c r="E501" s="163" t="s">
        <v>2430</v>
      </c>
      <c r="F501" s="163">
        <v>2013</v>
      </c>
      <c r="G501" s="219">
        <v>40940</v>
      </c>
      <c r="H501" s="219">
        <v>41306</v>
      </c>
      <c r="I501" s="219">
        <v>41380</v>
      </c>
      <c r="J501" s="163" t="s">
        <v>878</v>
      </c>
      <c r="K501" s="163" t="s">
        <v>2374</v>
      </c>
      <c r="L501" s="228"/>
      <c r="M501" s="225"/>
      <c r="N501" s="225"/>
      <c r="O501" s="225"/>
      <c r="P501" s="225"/>
      <c r="Q501" s="225"/>
      <c r="R501" s="225"/>
      <c r="S501" s="225"/>
      <c r="T501" s="225"/>
      <c r="U501" s="225"/>
      <c r="V501" s="225"/>
      <c r="W501" s="225"/>
    </row>
    <row r="502" spans="1:23" s="208" customFormat="1" ht="74.25" customHeight="1">
      <c r="A502" s="163" t="s">
        <v>1026</v>
      </c>
      <c r="B502" s="163" t="s">
        <v>650</v>
      </c>
      <c r="C502" s="163" t="s">
        <v>145</v>
      </c>
      <c r="D502" s="163" t="s">
        <v>655</v>
      </c>
      <c r="E502" s="163" t="s">
        <v>1191</v>
      </c>
      <c r="F502" s="163">
        <v>2018</v>
      </c>
      <c r="G502" s="219">
        <v>42387</v>
      </c>
      <c r="H502" s="219">
        <v>43118</v>
      </c>
      <c r="I502" s="219">
        <v>43161</v>
      </c>
      <c r="J502" s="163" t="s">
        <v>765</v>
      </c>
      <c r="K502" s="163" t="s">
        <v>2302</v>
      </c>
      <c r="L502" s="228"/>
      <c r="M502" s="225"/>
      <c r="N502" s="225"/>
      <c r="O502" s="225"/>
      <c r="P502" s="225"/>
      <c r="Q502" s="225"/>
      <c r="R502" s="225"/>
      <c r="S502" s="225"/>
      <c r="T502" s="225"/>
      <c r="U502" s="225"/>
      <c r="V502" s="225"/>
      <c r="W502" s="225"/>
    </row>
    <row r="503" spans="1:23" s="208" customFormat="1" ht="74.25" customHeight="1">
      <c r="A503" s="163" t="s">
        <v>1021</v>
      </c>
      <c r="B503" s="163" t="s">
        <v>650</v>
      </c>
      <c r="C503" s="163" t="s">
        <v>2645</v>
      </c>
      <c r="D503" s="163" t="s">
        <v>654</v>
      </c>
      <c r="E503" s="163" t="s">
        <v>1193</v>
      </c>
      <c r="F503" s="163">
        <v>2017</v>
      </c>
      <c r="G503" s="219">
        <v>42036</v>
      </c>
      <c r="H503" s="219">
        <v>42767</v>
      </c>
      <c r="I503" s="219">
        <v>42795</v>
      </c>
      <c r="J503" s="163" t="s">
        <v>777</v>
      </c>
      <c r="K503" s="163" t="s">
        <v>2306</v>
      </c>
      <c r="L503" s="228"/>
      <c r="M503" s="225"/>
      <c r="N503" s="225"/>
      <c r="O503" s="225"/>
      <c r="P503" s="225"/>
      <c r="Q503" s="225"/>
      <c r="R503" s="225"/>
      <c r="S503" s="225"/>
      <c r="T503" s="225"/>
      <c r="U503" s="225"/>
      <c r="V503" s="225"/>
      <c r="W503" s="225"/>
    </row>
    <row r="504" spans="1:23" s="208" customFormat="1" ht="74.25" customHeight="1">
      <c r="A504" s="163" t="s">
        <v>1185</v>
      </c>
      <c r="B504" s="163"/>
      <c r="C504" s="163" t="s">
        <v>145</v>
      </c>
      <c r="D504" s="163" t="s">
        <v>1198</v>
      </c>
      <c r="E504" s="163" t="s">
        <v>1186</v>
      </c>
      <c r="F504" s="163">
        <v>2014</v>
      </c>
      <c r="G504" s="220">
        <v>2014</v>
      </c>
      <c r="H504" s="163"/>
      <c r="I504" s="163"/>
      <c r="J504" s="163" t="s">
        <v>1156</v>
      </c>
      <c r="K504" s="163" t="s">
        <v>1889</v>
      </c>
      <c r="L504" s="228"/>
      <c r="M504" s="225"/>
      <c r="N504" s="225"/>
      <c r="O504" s="225"/>
      <c r="P504" s="225"/>
      <c r="Q504" s="225"/>
      <c r="R504" s="225"/>
      <c r="S504" s="225"/>
      <c r="T504" s="225"/>
      <c r="U504" s="225"/>
      <c r="V504" s="225"/>
      <c r="W504" s="225"/>
    </row>
    <row r="505" spans="1:23" s="208" customFormat="1" ht="74.25" customHeight="1">
      <c r="A505" s="163" t="s">
        <v>1024</v>
      </c>
      <c r="B505" s="163" t="s">
        <v>650</v>
      </c>
      <c r="C505" s="163" t="s">
        <v>2646</v>
      </c>
      <c r="D505" s="163" t="s">
        <v>653</v>
      </c>
      <c r="E505" s="163" t="s">
        <v>2433</v>
      </c>
      <c r="F505" s="163">
        <v>2016</v>
      </c>
      <c r="G505" s="219">
        <v>41659</v>
      </c>
      <c r="H505" s="219">
        <v>42389</v>
      </c>
      <c r="I505" s="219">
        <v>42529</v>
      </c>
      <c r="J505" s="163" t="s">
        <v>896</v>
      </c>
      <c r="K505" s="163" t="s">
        <v>2385</v>
      </c>
      <c r="L505" s="228"/>
      <c r="M505" s="225"/>
      <c r="N505" s="225"/>
      <c r="O505" s="225"/>
      <c r="P505" s="225"/>
      <c r="Q505" s="225"/>
      <c r="R505" s="225"/>
      <c r="S505" s="225"/>
      <c r="T505" s="225"/>
      <c r="U505" s="225"/>
      <c r="V505" s="225"/>
      <c r="W505" s="225"/>
    </row>
    <row r="506" spans="1:23" s="208" customFormat="1" ht="74.25" customHeight="1">
      <c r="A506" s="163" t="s">
        <v>1024</v>
      </c>
      <c r="B506" s="163" t="s">
        <v>650</v>
      </c>
      <c r="C506" s="163" t="s">
        <v>145</v>
      </c>
      <c r="D506" s="163" t="s">
        <v>652</v>
      </c>
      <c r="E506" s="163" t="s">
        <v>2435</v>
      </c>
      <c r="F506" s="163">
        <v>2014</v>
      </c>
      <c r="G506" s="219">
        <v>41334</v>
      </c>
      <c r="H506" s="219">
        <v>41699</v>
      </c>
      <c r="I506" s="219">
        <v>41751</v>
      </c>
      <c r="J506" s="163" t="s">
        <v>860</v>
      </c>
      <c r="K506" s="163" t="s">
        <v>2358</v>
      </c>
      <c r="L506" s="228"/>
      <c r="M506" s="225"/>
      <c r="N506" s="225"/>
      <c r="O506" s="225"/>
      <c r="P506" s="225"/>
      <c r="Q506" s="225"/>
      <c r="R506" s="225"/>
      <c r="S506" s="225"/>
      <c r="T506" s="225"/>
      <c r="U506" s="225"/>
      <c r="V506" s="225"/>
      <c r="W506" s="225"/>
    </row>
    <row r="507" spans="1:23" s="208" customFormat="1" ht="74.25" customHeight="1">
      <c r="A507" s="163" t="s">
        <v>1024</v>
      </c>
      <c r="B507" s="163" t="s">
        <v>650</v>
      </c>
      <c r="C507" s="163" t="s">
        <v>145</v>
      </c>
      <c r="D507" s="163" t="s">
        <v>655</v>
      </c>
      <c r="E507" s="163" t="s">
        <v>2433</v>
      </c>
      <c r="F507" s="163">
        <v>2016</v>
      </c>
      <c r="G507" s="219">
        <v>41659</v>
      </c>
      <c r="H507" s="219">
        <v>42389</v>
      </c>
      <c r="I507" s="219">
        <v>42529</v>
      </c>
      <c r="J507" s="163" t="s">
        <v>902</v>
      </c>
      <c r="K507" s="163" t="s">
        <v>902</v>
      </c>
      <c r="L507" s="228"/>
      <c r="M507" s="225"/>
      <c r="N507" s="225"/>
      <c r="O507" s="225"/>
      <c r="P507" s="225"/>
      <c r="Q507" s="225"/>
      <c r="R507" s="225"/>
      <c r="S507" s="225"/>
      <c r="T507" s="225"/>
      <c r="U507" s="225"/>
      <c r="V507" s="225"/>
      <c r="W507" s="225"/>
    </row>
    <row r="508" spans="1:23" s="208" customFormat="1" ht="74.25" customHeight="1">
      <c r="A508" s="163" t="s">
        <v>1022</v>
      </c>
      <c r="B508" s="163" t="s">
        <v>650</v>
      </c>
      <c r="C508" s="163" t="s">
        <v>145</v>
      </c>
      <c r="D508" s="163" t="s">
        <v>652</v>
      </c>
      <c r="E508" s="163" t="s">
        <v>2400</v>
      </c>
      <c r="F508" s="163">
        <v>2015</v>
      </c>
      <c r="G508" s="219">
        <v>41641</v>
      </c>
      <c r="H508" s="219">
        <v>42006</v>
      </c>
      <c r="I508" s="219">
        <v>42158</v>
      </c>
      <c r="J508" s="163" t="s">
        <v>672</v>
      </c>
      <c r="K508" s="163" t="s">
        <v>2231</v>
      </c>
      <c r="L508" s="228"/>
      <c r="M508" s="225"/>
      <c r="N508" s="225"/>
      <c r="O508" s="225"/>
      <c r="P508" s="225"/>
      <c r="Q508" s="225"/>
      <c r="R508" s="225"/>
      <c r="S508" s="225"/>
      <c r="T508" s="225"/>
      <c r="U508" s="225"/>
      <c r="V508" s="225"/>
      <c r="W508" s="225"/>
    </row>
    <row r="509" spans="1:23" s="208" customFormat="1" ht="74.25" customHeight="1">
      <c r="A509" s="163" t="s">
        <v>1022</v>
      </c>
      <c r="B509" s="163" t="s">
        <v>650</v>
      </c>
      <c r="C509" s="163" t="s">
        <v>145</v>
      </c>
      <c r="D509" s="163" t="s">
        <v>652</v>
      </c>
      <c r="E509" s="163" t="s">
        <v>2401</v>
      </c>
      <c r="F509" s="163">
        <v>2015</v>
      </c>
      <c r="G509" s="219">
        <v>41641</v>
      </c>
      <c r="H509" s="219">
        <v>42006</v>
      </c>
      <c r="I509" s="219">
        <v>42158</v>
      </c>
      <c r="J509" s="163" t="s">
        <v>672</v>
      </c>
      <c r="K509" s="163" t="s">
        <v>2231</v>
      </c>
      <c r="L509" s="228"/>
      <c r="M509" s="225"/>
      <c r="N509" s="225"/>
      <c r="O509" s="225"/>
      <c r="P509" s="225"/>
      <c r="Q509" s="225"/>
      <c r="R509" s="225"/>
      <c r="S509" s="225"/>
      <c r="T509" s="225"/>
      <c r="U509" s="225"/>
      <c r="V509" s="225"/>
      <c r="W509" s="225"/>
    </row>
    <row r="510" spans="1:23" s="208" customFormat="1" ht="74.25" customHeight="1">
      <c r="A510" s="163" t="s">
        <v>1022</v>
      </c>
      <c r="B510" s="163" t="s">
        <v>650</v>
      </c>
      <c r="C510" s="163" t="s">
        <v>145</v>
      </c>
      <c r="D510" s="163" t="s">
        <v>652</v>
      </c>
      <c r="E510" s="163" t="s">
        <v>2402</v>
      </c>
      <c r="F510" s="163">
        <v>2015</v>
      </c>
      <c r="G510" s="219">
        <v>41641</v>
      </c>
      <c r="H510" s="219">
        <v>42006</v>
      </c>
      <c r="I510" s="219">
        <v>42158</v>
      </c>
      <c r="J510" s="163" t="s">
        <v>672</v>
      </c>
      <c r="K510" s="163" t="s">
        <v>2231</v>
      </c>
      <c r="L510" s="228"/>
      <c r="M510" s="225"/>
      <c r="N510" s="225"/>
      <c r="O510" s="225"/>
      <c r="P510" s="225"/>
      <c r="Q510" s="225"/>
      <c r="R510" s="225"/>
      <c r="S510" s="225"/>
      <c r="T510" s="225"/>
      <c r="U510" s="225"/>
      <c r="V510" s="225"/>
      <c r="W510" s="225"/>
    </row>
    <row r="511" spans="1:23" s="208" customFormat="1" ht="74.25" customHeight="1">
      <c r="A511" s="163" t="s">
        <v>1022</v>
      </c>
      <c r="B511" s="163" t="s">
        <v>650</v>
      </c>
      <c r="C511" s="163" t="s">
        <v>145</v>
      </c>
      <c r="D511" s="163" t="s">
        <v>652</v>
      </c>
      <c r="E511" s="163" t="s">
        <v>2403</v>
      </c>
      <c r="F511" s="163">
        <v>2015</v>
      </c>
      <c r="G511" s="219">
        <v>41641</v>
      </c>
      <c r="H511" s="219">
        <v>42006</v>
      </c>
      <c r="I511" s="219">
        <v>42158</v>
      </c>
      <c r="J511" s="163" t="s">
        <v>672</v>
      </c>
      <c r="K511" s="163" t="s">
        <v>2231</v>
      </c>
      <c r="L511" s="228"/>
      <c r="M511" s="225"/>
      <c r="N511" s="225"/>
      <c r="O511" s="225"/>
      <c r="P511" s="225"/>
      <c r="Q511" s="225"/>
      <c r="R511" s="225"/>
      <c r="S511" s="225"/>
      <c r="T511" s="225"/>
      <c r="U511" s="225"/>
      <c r="V511" s="225"/>
      <c r="W511" s="225"/>
    </row>
    <row r="512" spans="1:23" s="208" customFormat="1" ht="74.25" customHeight="1">
      <c r="A512" s="163" t="s">
        <v>1023</v>
      </c>
      <c r="B512" s="163" t="s">
        <v>650</v>
      </c>
      <c r="C512" s="163" t="s">
        <v>2641</v>
      </c>
      <c r="D512" s="163" t="s">
        <v>657</v>
      </c>
      <c r="E512" s="163" t="s">
        <v>2409</v>
      </c>
      <c r="F512" s="163">
        <v>2018</v>
      </c>
      <c r="G512" s="219">
        <v>42387</v>
      </c>
      <c r="H512" s="219">
        <v>43118</v>
      </c>
      <c r="I512" s="219">
        <v>43118</v>
      </c>
      <c r="J512" s="163" t="s">
        <v>688</v>
      </c>
      <c r="K512" s="163" t="s">
        <v>1857</v>
      </c>
      <c r="L512" s="228"/>
      <c r="M512" s="225"/>
      <c r="N512" s="225"/>
      <c r="O512" s="225"/>
      <c r="P512" s="225"/>
      <c r="Q512" s="225"/>
      <c r="R512" s="225"/>
      <c r="S512" s="225"/>
      <c r="T512" s="225"/>
      <c r="U512" s="225"/>
      <c r="V512" s="225"/>
      <c r="W512" s="225"/>
    </row>
    <row r="513" spans="1:23" s="208" customFormat="1" ht="74.25" customHeight="1">
      <c r="A513" s="163" t="s">
        <v>1023</v>
      </c>
      <c r="B513" s="163" t="s">
        <v>650</v>
      </c>
      <c r="C513" s="163" t="s">
        <v>2641</v>
      </c>
      <c r="D513" s="163" t="s">
        <v>657</v>
      </c>
      <c r="E513" s="163" t="s">
        <v>1186</v>
      </c>
      <c r="F513" s="163">
        <v>2016</v>
      </c>
      <c r="G513" s="219">
        <v>41066</v>
      </c>
      <c r="H513" s="219">
        <v>42161</v>
      </c>
      <c r="I513" s="219">
        <v>42636</v>
      </c>
      <c r="J513" s="163" t="s">
        <v>786</v>
      </c>
      <c r="K513" s="163" t="s">
        <v>2311</v>
      </c>
      <c r="L513" s="228"/>
      <c r="M513" s="225"/>
      <c r="N513" s="225"/>
      <c r="O513" s="225"/>
      <c r="P513" s="225"/>
      <c r="Q513" s="225"/>
      <c r="R513" s="225"/>
      <c r="S513" s="225"/>
      <c r="T513" s="225"/>
      <c r="U513" s="225"/>
      <c r="V513" s="225"/>
      <c r="W513" s="225"/>
    </row>
    <row r="514" spans="1:23" s="208" customFormat="1" ht="74.25" customHeight="1">
      <c r="A514" s="163" t="s">
        <v>1023</v>
      </c>
      <c r="B514" s="163" t="s">
        <v>650</v>
      </c>
      <c r="C514" s="163" t="s">
        <v>2641</v>
      </c>
      <c r="D514" s="163" t="s">
        <v>657</v>
      </c>
      <c r="E514" s="163" t="s">
        <v>1186</v>
      </c>
      <c r="F514" s="163">
        <v>2016</v>
      </c>
      <c r="G514" s="219">
        <v>41066</v>
      </c>
      <c r="H514" s="219">
        <v>42161</v>
      </c>
      <c r="I514" s="219">
        <v>42636</v>
      </c>
      <c r="J514" s="163" t="s">
        <v>786</v>
      </c>
      <c r="K514" s="163" t="s">
        <v>2311</v>
      </c>
      <c r="L514" s="228"/>
      <c r="M514" s="225"/>
      <c r="N514" s="225"/>
      <c r="O514" s="225"/>
      <c r="P514" s="225"/>
      <c r="Q514" s="225"/>
      <c r="R514" s="225"/>
      <c r="S514" s="225"/>
      <c r="T514" s="225"/>
      <c r="U514" s="225"/>
      <c r="V514" s="225"/>
      <c r="W514" s="225"/>
    </row>
    <row r="515" spans="1:23" s="208" customFormat="1" ht="74.25" customHeight="1">
      <c r="A515" s="163" t="s">
        <v>1023</v>
      </c>
      <c r="B515" s="163" t="s">
        <v>650</v>
      </c>
      <c r="C515" s="163" t="s">
        <v>2641</v>
      </c>
      <c r="D515" s="163" t="s">
        <v>657</v>
      </c>
      <c r="E515" s="163" t="s">
        <v>1186</v>
      </c>
      <c r="F515" s="163">
        <v>2016</v>
      </c>
      <c r="G515" s="219">
        <v>41066</v>
      </c>
      <c r="H515" s="219">
        <v>42161</v>
      </c>
      <c r="I515" s="219">
        <v>42636</v>
      </c>
      <c r="J515" s="163" t="s">
        <v>786</v>
      </c>
      <c r="K515" s="163" t="s">
        <v>2311</v>
      </c>
      <c r="L515" s="228"/>
      <c r="M515" s="225"/>
      <c r="N515" s="225"/>
      <c r="O515" s="225"/>
      <c r="P515" s="225"/>
      <c r="Q515" s="225"/>
      <c r="R515" s="225"/>
      <c r="S515" s="225"/>
      <c r="T515" s="225"/>
      <c r="U515" s="225"/>
      <c r="V515" s="225"/>
      <c r="W515" s="225"/>
    </row>
    <row r="516" spans="1:23" s="208" customFormat="1" ht="74.25" customHeight="1">
      <c r="A516" s="163" t="s">
        <v>1023</v>
      </c>
      <c r="B516" s="163" t="s">
        <v>650</v>
      </c>
      <c r="C516" s="163" t="s">
        <v>2641</v>
      </c>
      <c r="D516" s="163" t="s">
        <v>657</v>
      </c>
      <c r="E516" s="163" t="s">
        <v>1186</v>
      </c>
      <c r="F516" s="163">
        <v>2016</v>
      </c>
      <c r="G516" s="219">
        <v>41066</v>
      </c>
      <c r="H516" s="219">
        <v>42161</v>
      </c>
      <c r="I516" s="219">
        <v>42636</v>
      </c>
      <c r="J516" s="163" t="s">
        <v>786</v>
      </c>
      <c r="K516" s="163" t="s">
        <v>2311</v>
      </c>
      <c r="L516" s="228"/>
      <c r="M516" s="225"/>
      <c r="N516" s="225"/>
      <c r="O516" s="225"/>
      <c r="P516" s="225"/>
      <c r="Q516" s="225"/>
      <c r="R516" s="225"/>
      <c r="S516" s="225"/>
      <c r="T516" s="225"/>
      <c r="U516" s="225"/>
      <c r="V516" s="225"/>
      <c r="W516" s="225"/>
    </row>
    <row r="517" spans="1:23" s="208" customFormat="1" ht="74.25" customHeight="1">
      <c r="A517" s="163" t="s">
        <v>1023</v>
      </c>
      <c r="B517" s="163" t="s">
        <v>650</v>
      </c>
      <c r="C517" s="163" t="s">
        <v>2641</v>
      </c>
      <c r="D517" s="163" t="s">
        <v>657</v>
      </c>
      <c r="E517" s="163" t="s">
        <v>1186</v>
      </c>
      <c r="F517" s="163">
        <v>2016</v>
      </c>
      <c r="G517" s="219">
        <v>41066</v>
      </c>
      <c r="H517" s="219">
        <v>42161</v>
      </c>
      <c r="I517" s="219">
        <v>42636</v>
      </c>
      <c r="J517" s="163" t="s">
        <v>786</v>
      </c>
      <c r="K517" s="163" t="s">
        <v>2311</v>
      </c>
      <c r="L517" s="228"/>
      <c r="M517" s="225"/>
      <c r="N517" s="225"/>
      <c r="O517" s="225"/>
      <c r="P517" s="225"/>
      <c r="Q517" s="225"/>
      <c r="R517" s="225"/>
      <c r="S517" s="225"/>
      <c r="T517" s="225"/>
      <c r="U517" s="225"/>
      <c r="V517" s="225"/>
      <c r="W517" s="225"/>
    </row>
    <row r="518" spans="1:23" s="208" customFormat="1" ht="74.25" customHeight="1">
      <c r="A518" s="163" t="s">
        <v>1023</v>
      </c>
      <c r="B518" s="163" t="s">
        <v>650</v>
      </c>
      <c r="C518" s="163" t="s">
        <v>2641</v>
      </c>
      <c r="D518" s="163" t="s">
        <v>657</v>
      </c>
      <c r="E518" s="163" t="s">
        <v>1186</v>
      </c>
      <c r="F518" s="163">
        <v>2016</v>
      </c>
      <c r="G518" s="219">
        <v>41066</v>
      </c>
      <c r="H518" s="219">
        <v>42161</v>
      </c>
      <c r="I518" s="219">
        <v>42636</v>
      </c>
      <c r="J518" s="163" t="s">
        <v>786</v>
      </c>
      <c r="K518" s="163" t="s">
        <v>2311</v>
      </c>
      <c r="L518" s="228"/>
      <c r="M518" s="225"/>
      <c r="N518" s="225"/>
      <c r="O518" s="225"/>
      <c r="P518" s="225"/>
      <c r="Q518" s="225"/>
      <c r="R518" s="225"/>
      <c r="S518" s="225"/>
      <c r="T518" s="225"/>
      <c r="U518" s="225"/>
      <c r="V518" s="225"/>
      <c r="W518" s="225"/>
    </row>
    <row r="519" spans="1:23" s="208" customFormat="1" ht="74.25" customHeight="1">
      <c r="A519" s="163" t="s">
        <v>1023</v>
      </c>
      <c r="B519" s="163" t="s">
        <v>650</v>
      </c>
      <c r="C519" s="163" t="s">
        <v>2641</v>
      </c>
      <c r="D519" s="163" t="s">
        <v>657</v>
      </c>
      <c r="E519" s="163" t="s">
        <v>1186</v>
      </c>
      <c r="F519" s="163">
        <v>2016</v>
      </c>
      <c r="G519" s="219">
        <v>41066</v>
      </c>
      <c r="H519" s="219">
        <v>42161</v>
      </c>
      <c r="I519" s="219">
        <v>42636</v>
      </c>
      <c r="J519" s="163" t="s">
        <v>786</v>
      </c>
      <c r="K519" s="163" t="s">
        <v>2311</v>
      </c>
      <c r="L519" s="228"/>
      <c r="M519" s="225"/>
      <c r="N519" s="225"/>
      <c r="O519" s="225"/>
      <c r="P519" s="225"/>
      <c r="Q519" s="225"/>
      <c r="R519" s="225"/>
      <c r="S519" s="225"/>
      <c r="T519" s="225"/>
      <c r="U519" s="225"/>
      <c r="V519" s="225"/>
      <c r="W519" s="225"/>
    </row>
    <row r="520" spans="1:23" s="208" customFormat="1" ht="74.25" customHeight="1">
      <c r="A520" s="163" t="s">
        <v>1023</v>
      </c>
      <c r="B520" s="163" t="s">
        <v>650</v>
      </c>
      <c r="C520" s="163" t="s">
        <v>2641</v>
      </c>
      <c r="D520" s="163" t="s">
        <v>657</v>
      </c>
      <c r="E520" s="163" t="s">
        <v>1186</v>
      </c>
      <c r="F520" s="163">
        <v>2016</v>
      </c>
      <c r="G520" s="219">
        <v>41066</v>
      </c>
      <c r="H520" s="219">
        <v>42161</v>
      </c>
      <c r="I520" s="219">
        <v>42636</v>
      </c>
      <c r="J520" s="163" t="s">
        <v>786</v>
      </c>
      <c r="K520" s="163" t="s">
        <v>2311</v>
      </c>
      <c r="L520" s="228"/>
      <c r="M520" s="225"/>
      <c r="N520" s="225"/>
      <c r="O520" s="225"/>
      <c r="P520" s="225"/>
      <c r="Q520" s="225"/>
      <c r="R520" s="225"/>
      <c r="S520" s="225"/>
      <c r="T520" s="225"/>
      <c r="U520" s="225"/>
      <c r="V520" s="225"/>
      <c r="W520" s="225"/>
    </row>
    <row r="521" spans="1:23" s="208" customFormat="1" ht="74.25" customHeight="1">
      <c r="A521" s="163" t="s">
        <v>1023</v>
      </c>
      <c r="B521" s="163" t="s">
        <v>650</v>
      </c>
      <c r="C521" s="163" t="s">
        <v>2641</v>
      </c>
      <c r="D521" s="163" t="s">
        <v>657</v>
      </c>
      <c r="E521" s="163" t="s">
        <v>1186</v>
      </c>
      <c r="F521" s="163">
        <v>2016</v>
      </c>
      <c r="G521" s="219">
        <v>41066</v>
      </c>
      <c r="H521" s="219">
        <v>42161</v>
      </c>
      <c r="I521" s="219">
        <v>42636</v>
      </c>
      <c r="J521" s="163" t="s">
        <v>786</v>
      </c>
      <c r="K521" s="163" t="s">
        <v>2311</v>
      </c>
      <c r="L521" s="228"/>
      <c r="M521" s="225"/>
      <c r="N521" s="225"/>
      <c r="O521" s="225"/>
      <c r="P521" s="225"/>
      <c r="Q521" s="225"/>
      <c r="R521" s="225"/>
      <c r="S521" s="225"/>
      <c r="T521" s="225"/>
      <c r="U521" s="225"/>
      <c r="V521" s="225"/>
      <c r="W521" s="225"/>
    </row>
    <row r="522" spans="1:23" s="208" customFormat="1" ht="74.25" customHeight="1">
      <c r="A522" s="163" t="s">
        <v>1023</v>
      </c>
      <c r="B522" s="163" t="s">
        <v>650</v>
      </c>
      <c r="C522" s="163" t="s">
        <v>2641</v>
      </c>
      <c r="D522" s="163" t="s">
        <v>657</v>
      </c>
      <c r="E522" s="163" t="s">
        <v>1186</v>
      </c>
      <c r="F522" s="163">
        <v>2016</v>
      </c>
      <c r="G522" s="219">
        <v>41066</v>
      </c>
      <c r="H522" s="219">
        <v>42161</v>
      </c>
      <c r="I522" s="219">
        <v>42636</v>
      </c>
      <c r="J522" s="163" t="s">
        <v>786</v>
      </c>
      <c r="K522" s="163" t="s">
        <v>2311</v>
      </c>
      <c r="L522" s="228"/>
      <c r="M522" s="225"/>
      <c r="N522" s="225"/>
      <c r="O522" s="225"/>
      <c r="P522" s="225"/>
      <c r="Q522" s="225"/>
      <c r="R522" s="225"/>
      <c r="S522" s="225"/>
      <c r="T522" s="225"/>
      <c r="U522" s="225"/>
      <c r="V522" s="225"/>
      <c r="W522" s="225"/>
    </row>
    <row r="523" spans="1:23" s="208" customFormat="1" ht="74.25" customHeight="1">
      <c r="A523" s="163" t="s">
        <v>1020</v>
      </c>
      <c r="B523" s="163" t="s">
        <v>650</v>
      </c>
      <c r="C523" s="163" t="s">
        <v>2641</v>
      </c>
      <c r="D523" s="163" t="s">
        <v>657</v>
      </c>
      <c r="E523" s="163" t="s">
        <v>2407</v>
      </c>
      <c r="F523" s="163">
        <v>2017</v>
      </c>
      <c r="G523" s="219">
        <v>42152</v>
      </c>
      <c r="H523" s="219">
        <v>42883</v>
      </c>
      <c r="I523" s="219">
        <v>42971</v>
      </c>
      <c r="J523" s="163" t="s">
        <v>800</v>
      </c>
      <c r="K523" s="163" t="s">
        <v>2319</v>
      </c>
      <c r="L523" s="228"/>
      <c r="M523" s="225"/>
      <c r="N523" s="225"/>
      <c r="O523" s="225"/>
      <c r="P523" s="225"/>
      <c r="Q523" s="225"/>
      <c r="R523" s="225"/>
      <c r="S523" s="225"/>
      <c r="T523" s="225"/>
      <c r="U523" s="225"/>
      <c r="V523" s="225"/>
      <c r="W523" s="225"/>
    </row>
    <row r="524" spans="1:23" s="208" customFormat="1" ht="74.25" customHeight="1">
      <c r="A524" s="163" t="s">
        <v>1020</v>
      </c>
      <c r="B524" s="163" t="s">
        <v>650</v>
      </c>
      <c r="C524" s="163" t="s">
        <v>2641</v>
      </c>
      <c r="D524" s="163" t="s">
        <v>657</v>
      </c>
      <c r="E524" s="163" t="s">
        <v>2407</v>
      </c>
      <c r="F524" s="163">
        <v>2017</v>
      </c>
      <c r="G524" s="219">
        <v>42152</v>
      </c>
      <c r="H524" s="219">
        <v>42883</v>
      </c>
      <c r="I524" s="219">
        <v>42971</v>
      </c>
      <c r="J524" s="163" t="s">
        <v>810</v>
      </c>
      <c r="K524" s="163" t="s">
        <v>2326</v>
      </c>
      <c r="L524" s="228"/>
      <c r="M524" s="225"/>
      <c r="N524" s="225"/>
      <c r="O524" s="225"/>
      <c r="P524" s="225"/>
      <c r="Q524" s="225"/>
      <c r="R524" s="225"/>
      <c r="S524" s="225"/>
      <c r="T524" s="225"/>
      <c r="U524" s="225"/>
      <c r="V524" s="225"/>
      <c r="W524" s="225"/>
    </row>
    <row r="525" spans="1:23" s="208" customFormat="1" ht="74.25" customHeight="1">
      <c r="A525" s="163" t="s">
        <v>1022</v>
      </c>
      <c r="B525" s="163" t="s">
        <v>650</v>
      </c>
      <c r="C525" s="163" t="s">
        <v>2641</v>
      </c>
      <c r="D525" s="163" t="s">
        <v>657</v>
      </c>
      <c r="E525" s="163" t="s">
        <v>1190</v>
      </c>
      <c r="F525" s="163">
        <v>2017</v>
      </c>
      <c r="G525" s="219">
        <v>42036</v>
      </c>
      <c r="H525" s="219">
        <v>42401</v>
      </c>
      <c r="I525" s="219">
        <v>43038</v>
      </c>
      <c r="J525" s="163" t="s">
        <v>821</v>
      </c>
      <c r="K525" s="163" t="s">
        <v>2333</v>
      </c>
      <c r="L525" s="228"/>
      <c r="M525" s="225"/>
      <c r="N525" s="225"/>
      <c r="O525" s="225"/>
      <c r="P525" s="225"/>
      <c r="Q525" s="225"/>
      <c r="R525" s="225"/>
      <c r="S525" s="225"/>
      <c r="T525" s="225"/>
      <c r="U525" s="225"/>
      <c r="V525" s="225"/>
      <c r="W525" s="225"/>
    </row>
    <row r="526" spans="1:23" s="208" customFormat="1" ht="74.25" customHeight="1">
      <c r="A526" s="163" t="s">
        <v>1022</v>
      </c>
      <c r="B526" s="163" t="s">
        <v>650</v>
      </c>
      <c r="C526" s="163" t="s">
        <v>2641</v>
      </c>
      <c r="D526" s="163" t="s">
        <v>657</v>
      </c>
      <c r="E526" s="163" t="s">
        <v>1190</v>
      </c>
      <c r="F526" s="163">
        <v>2017</v>
      </c>
      <c r="G526" s="219">
        <v>42036</v>
      </c>
      <c r="H526" s="219">
        <v>42401</v>
      </c>
      <c r="I526" s="219">
        <v>43038</v>
      </c>
      <c r="J526" s="163" t="s">
        <v>821</v>
      </c>
      <c r="K526" s="163" t="s">
        <v>2333</v>
      </c>
      <c r="L526" s="228"/>
      <c r="M526" s="225"/>
      <c r="N526" s="225"/>
      <c r="O526" s="225"/>
      <c r="P526" s="225"/>
      <c r="Q526" s="225"/>
      <c r="R526" s="225"/>
      <c r="S526" s="225"/>
      <c r="T526" s="225"/>
      <c r="U526" s="225"/>
      <c r="V526" s="225"/>
      <c r="W526" s="225"/>
    </row>
    <row r="527" spans="1:23" s="208" customFormat="1" ht="74.25" customHeight="1">
      <c r="A527" s="163" t="s">
        <v>1022</v>
      </c>
      <c r="B527" s="163" t="s">
        <v>650</v>
      </c>
      <c r="C527" s="163" t="s">
        <v>2641</v>
      </c>
      <c r="D527" s="163" t="s">
        <v>657</v>
      </c>
      <c r="E527" s="163" t="s">
        <v>1190</v>
      </c>
      <c r="F527" s="163">
        <v>2017</v>
      </c>
      <c r="G527" s="219">
        <v>42036</v>
      </c>
      <c r="H527" s="219">
        <v>42401</v>
      </c>
      <c r="I527" s="219">
        <v>43038</v>
      </c>
      <c r="J527" s="163" t="s">
        <v>821</v>
      </c>
      <c r="K527" s="163" t="s">
        <v>2333</v>
      </c>
      <c r="L527" s="228"/>
      <c r="M527" s="225"/>
      <c r="N527" s="225"/>
      <c r="O527" s="225"/>
      <c r="P527" s="225"/>
      <c r="Q527" s="225"/>
      <c r="R527" s="225"/>
      <c r="S527" s="225"/>
      <c r="T527" s="225"/>
      <c r="U527" s="225"/>
      <c r="V527" s="225"/>
      <c r="W527" s="225"/>
    </row>
    <row r="528" spans="1:23" s="208" customFormat="1" ht="74.25" customHeight="1">
      <c r="A528" s="163" t="s">
        <v>1020</v>
      </c>
      <c r="B528" s="163" t="s">
        <v>650</v>
      </c>
      <c r="C528" s="163" t="s">
        <v>2641</v>
      </c>
      <c r="D528" s="163" t="s">
        <v>662</v>
      </c>
      <c r="E528" s="163" t="s">
        <v>2420</v>
      </c>
      <c r="F528" s="163">
        <v>2016</v>
      </c>
      <c r="G528" s="219">
        <v>42024</v>
      </c>
      <c r="H528" s="219">
        <v>42389</v>
      </c>
      <c r="I528" s="219">
        <v>42464</v>
      </c>
      <c r="J528" s="163" t="s">
        <v>862</v>
      </c>
      <c r="K528" s="163" t="s">
        <v>2360</v>
      </c>
      <c r="L528" s="228"/>
      <c r="M528" s="225"/>
      <c r="N528" s="225"/>
      <c r="O528" s="225"/>
      <c r="P528" s="225"/>
      <c r="Q528" s="225"/>
      <c r="R528" s="225"/>
      <c r="S528" s="225"/>
      <c r="T528" s="225"/>
      <c r="U528" s="225"/>
      <c r="V528" s="225"/>
      <c r="W528" s="225"/>
    </row>
    <row r="529" spans="1:23" s="208" customFormat="1" ht="74.25" customHeight="1">
      <c r="A529" s="163" t="s">
        <v>1024</v>
      </c>
      <c r="B529" s="163" t="s">
        <v>650</v>
      </c>
      <c r="C529" s="163" t="s">
        <v>2641</v>
      </c>
      <c r="D529" s="163" t="s">
        <v>662</v>
      </c>
      <c r="E529" s="163" t="s">
        <v>2415</v>
      </c>
      <c r="F529" s="163">
        <v>2017</v>
      </c>
      <c r="G529" s="219">
        <v>42036</v>
      </c>
      <c r="H529" s="219">
        <v>42856</v>
      </c>
      <c r="I529" s="219">
        <v>42858</v>
      </c>
      <c r="J529" s="163" t="s">
        <v>849</v>
      </c>
      <c r="K529" s="163" t="s">
        <v>2351</v>
      </c>
      <c r="L529" s="228"/>
      <c r="M529" s="225"/>
      <c r="N529" s="225"/>
      <c r="O529" s="225"/>
      <c r="P529" s="225"/>
      <c r="Q529" s="225"/>
      <c r="R529" s="225"/>
      <c r="S529" s="225"/>
      <c r="T529" s="225"/>
      <c r="U529" s="225"/>
      <c r="V529" s="225"/>
      <c r="W529" s="225"/>
    </row>
    <row r="530" spans="1:23" s="208" customFormat="1" ht="74.25" customHeight="1">
      <c r="A530" s="163" t="s">
        <v>1020</v>
      </c>
      <c r="B530" s="163" t="s">
        <v>650</v>
      </c>
      <c r="C530" s="163" t="s">
        <v>2641</v>
      </c>
      <c r="D530" s="163" t="s">
        <v>657</v>
      </c>
      <c r="E530" s="163" t="s">
        <v>2407</v>
      </c>
      <c r="F530" s="163">
        <v>2016</v>
      </c>
      <c r="G530" s="219">
        <v>41304</v>
      </c>
      <c r="H530" s="219">
        <v>42399</v>
      </c>
      <c r="I530" s="219">
        <v>42537</v>
      </c>
      <c r="J530" s="163" t="s">
        <v>725</v>
      </c>
      <c r="K530" s="163" t="s">
        <v>2268</v>
      </c>
      <c r="L530" s="228"/>
      <c r="M530" s="225"/>
      <c r="N530" s="225"/>
      <c r="O530" s="225"/>
      <c r="P530" s="225"/>
      <c r="Q530" s="225"/>
      <c r="R530" s="225"/>
      <c r="S530" s="225"/>
      <c r="T530" s="225"/>
      <c r="U530" s="225"/>
      <c r="V530" s="225"/>
      <c r="W530" s="225"/>
    </row>
    <row r="531" spans="1:23" s="208" customFormat="1" ht="74.25" customHeight="1">
      <c r="A531" s="163" t="s">
        <v>1020</v>
      </c>
      <c r="B531" s="163" t="s">
        <v>650</v>
      </c>
      <c r="C531" s="163" t="s">
        <v>145</v>
      </c>
      <c r="D531" s="163" t="s">
        <v>652</v>
      </c>
      <c r="E531" s="163" t="s">
        <v>2418</v>
      </c>
      <c r="F531" s="163">
        <v>2017</v>
      </c>
      <c r="G531" s="219">
        <v>42411</v>
      </c>
      <c r="H531" s="219">
        <v>42777</v>
      </c>
      <c r="I531" s="219"/>
      <c r="J531" s="163" t="s">
        <v>744</v>
      </c>
      <c r="K531" s="163" t="s">
        <v>744</v>
      </c>
      <c r="L531" s="228"/>
      <c r="M531" s="225"/>
      <c r="N531" s="225"/>
      <c r="O531" s="225"/>
      <c r="P531" s="225"/>
      <c r="Q531" s="225"/>
      <c r="R531" s="225"/>
      <c r="S531" s="225"/>
      <c r="T531" s="225"/>
      <c r="U531" s="225"/>
      <c r="V531" s="225"/>
      <c r="W531" s="225"/>
    </row>
    <row r="532" spans="1:23" s="208" customFormat="1" ht="74.25" customHeight="1">
      <c r="A532" s="163" t="s">
        <v>1020</v>
      </c>
      <c r="B532" s="163" t="s">
        <v>650</v>
      </c>
      <c r="C532" s="163" t="s">
        <v>145</v>
      </c>
      <c r="D532" s="163" t="s">
        <v>660</v>
      </c>
      <c r="E532" s="163" t="s">
        <v>2407</v>
      </c>
      <c r="F532" s="163">
        <v>2017</v>
      </c>
      <c r="G532" s="219">
        <v>42387</v>
      </c>
      <c r="H532" s="219">
        <v>42934</v>
      </c>
      <c r="I532" s="219">
        <v>42958</v>
      </c>
      <c r="J532" s="163" t="s">
        <v>744</v>
      </c>
      <c r="K532" s="163" t="s">
        <v>744</v>
      </c>
      <c r="L532" s="228"/>
      <c r="M532" s="225"/>
      <c r="N532" s="225"/>
      <c r="O532" s="225"/>
      <c r="P532" s="225"/>
      <c r="Q532" s="225"/>
      <c r="R532" s="225"/>
      <c r="S532" s="225"/>
      <c r="T532" s="225"/>
      <c r="U532" s="225"/>
      <c r="V532" s="225"/>
      <c r="W532" s="225"/>
    </row>
    <row r="533" spans="1:23" s="208" customFormat="1" ht="74.25" customHeight="1">
      <c r="A533" s="163" t="s">
        <v>1020</v>
      </c>
      <c r="B533" s="163" t="s">
        <v>650</v>
      </c>
      <c r="C533" s="163" t="s">
        <v>145</v>
      </c>
      <c r="D533" s="163" t="s">
        <v>652</v>
      </c>
      <c r="E533" s="163" t="s">
        <v>2407</v>
      </c>
      <c r="F533" s="163">
        <v>2017</v>
      </c>
      <c r="G533" s="219">
        <v>42387</v>
      </c>
      <c r="H533" s="219">
        <v>42934</v>
      </c>
      <c r="I533" s="219">
        <v>42958</v>
      </c>
      <c r="J533" s="163" t="s">
        <v>744</v>
      </c>
      <c r="K533" s="163" t="s">
        <v>744</v>
      </c>
      <c r="L533" s="228"/>
      <c r="M533" s="225"/>
      <c r="N533" s="225"/>
      <c r="O533" s="225"/>
      <c r="P533" s="225"/>
      <c r="Q533" s="225"/>
      <c r="R533" s="225"/>
      <c r="S533" s="225"/>
      <c r="T533" s="225"/>
      <c r="U533" s="225"/>
      <c r="V533" s="225"/>
      <c r="W533" s="225"/>
    </row>
    <row r="534" spans="1:23" s="208" customFormat="1" ht="74.25" customHeight="1">
      <c r="A534" s="163" t="s">
        <v>1020</v>
      </c>
      <c r="B534" s="163" t="s">
        <v>650</v>
      </c>
      <c r="C534" s="163" t="s">
        <v>145</v>
      </c>
      <c r="D534" s="163" t="s">
        <v>652</v>
      </c>
      <c r="E534" s="163" t="s">
        <v>2416</v>
      </c>
      <c r="F534" s="163">
        <v>2016</v>
      </c>
      <c r="G534" s="219">
        <v>42037</v>
      </c>
      <c r="H534" s="219">
        <v>42402</v>
      </c>
      <c r="I534" s="219">
        <v>42472</v>
      </c>
      <c r="J534" s="163" t="s">
        <v>867</v>
      </c>
      <c r="K534" s="163" t="s">
        <v>2364</v>
      </c>
      <c r="L534" s="228"/>
      <c r="M534" s="225"/>
      <c r="N534" s="225"/>
      <c r="O534" s="225"/>
      <c r="P534" s="225"/>
      <c r="Q534" s="225"/>
      <c r="R534" s="225"/>
      <c r="S534" s="225"/>
      <c r="T534" s="225"/>
      <c r="U534" s="225"/>
      <c r="V534" s="225"/>
      <c r="W534" s="225"/>
    </row>
    <row r="535" spans="1:23" s="208" customFormat="1" ht="74.25" customHeight="1">
      <c r="A535" s="163" t="s">
        <v>1020</v>
      </c>
      <c r="B535" s="163" t="s">
        <v>650</v>
      </c>
      <c r="C535" s="163" t="s">
        <v>145</v>
      </c>
      <c r="D535" s="163" t="s">
        <v>652</v>
      </c>
      <c r="E535" s="163" t="s">
        <v>2432</v>
      </c>
      <c r="F535" s="163">
        <v>2018</v>
      </c>
      <c r="G535" s="219">
        <v>42036</v>
      </c>
      <c r="H535" s="219">
        <v>42767</v>
      </c>
      <c r="I535" s="219">
        <v>43158</v>
      </c>
      <c r="J535" s="163" t="s">
        <v>837</v>
      </c>
      <c r="K535" s="163" t="s">
        <v>837</v>
      </c>
      <c r="L535" s="228"/>
      <c r="M535" s="225"/>
      <c r="N535" s="225"/>
      <c r="O535" s="225"/>
      <c r="P535" s="225"/>
      <c r="Q535" s="225"/>
      <c r="R535" s="225"/>
      <c r="S535" s="225"/>
      <c r="T535" s="225"/>
      <c r="U535" s="225"/>
      <c r="V535" s="225"/>
      <c r="W535" s="225"/>
    </row>
    <row r="536" spans="1:23" s="208" customFormat="1" ht="74.25" customHeight="1">
      <c r="A536" s="163" t="s">
        <v>1185</v>
      </c>
      <c r="B536" s="163"/>
      <c r="C536" s="163" t="s">
        <v>2641</v>
      </c>
      <c r="D536" s="163" t="s">
        <v>1196</v>
      </c>
      <c r="E536" s="163" t="s">
        <v>1193</v>
      </c>
      <c r="F536" s="163">
        <v>2016</v>
      </c>
      <c r="G536" s="220">
        <v>2016</v>
      </c>
      <c r="H536" s="163"/>
      <c r="I536" s="163"/>
      <c r="J536" s="163" t="s">
        <v>1179</v>
      </c>
      <c r="K536" s="163" t="s">
        <v>2464</v>
      </c>
      <c r="L536" s="228"/>
      <c r="M536" s="225"/>
      <c r="N536" s="225"/>
      <c r="O536" s="225"/>
      <c r="P536" s="225"/>
      <c r="Q536" s="225"/>
      <c r="R536" s="225"/>
      <c r="S536" s="225"/>
      <c r="T536" s="225"/>
      <c r="U536" s="225"/>
      <c r="V536" s="225"/>
      <c r="W536" s="225"/>
    </row>
    <row r="537" spans="1:23" s="208" customFormat="1" ht="74.25" customHeight="1">
      <c r="A537" s="163" t="s">
        <v>1020</v>
      </c>
      <c r="B537" s="163" t="s">
        <v>650</v>
      </c>
      <c r="C537" s="163" t="s">
        <v>145</v>
      </c>
      <c r="D537" s="163" t="s">
        <v>660</v>
      </c>
      <c r="E537" s="163" t="s">
        <v>2407</v>
      </c>
      <c r="F537" s="163">
        <v>2017</v>
      </c>
      <c r="G537" s="219">
        <v>42387</v>
      </c>
      <c r="H537" s="219">
        <v>42934</v>
      </c>
      <c r="I537" s="219">
        <v>42958</v>
      </c>
      <c r="J537" s="163" t="s">
        <v>911</v>
      </c>
      <c r="K537" s="163" t="s">
        <v>2396</v>
      </c>
      <c r="L537" s="228"/>
      <c r="M537" s="225"/>
      <c r="N537" s="225"/>
      <c r="O537" s="225"/>
      <c r="P537" s="225"/>
      <c r="Q537" s="225"/>
      <c r="R537" s="225"/>
      <c r="S537" s="225"/>
      <c r="T537" s="225"/>
      <c r="U537" s="225"/>
      <c r="V537" s="225"/>
      <c r="W537" s="225"/>
    </row>
    <row r="538" spans="1:23" s="208" customFormat="1" ht="74.25" customHeight="1">
      <c r="A538" s="163" t="s">
        <v>1020</v>
      </c>
      <c r="B538" s="163" t="s">
        <v>650</v>
      </c>
      <c r="C538" s="163" t="s">
        <v>145</v>
      </c>
      <c r="D538" s="163" t="s">
        <v>660</v>
      </c>
      <c r="E538" s="163" t="s">
        <v>2407</v>
      </c>
      <c r="F538" s="163">
        <v>2017</v>
      </c>
      <c r="G538" s="219">
        <v>42387</v>
      </c>
      <c r="H538" s="219">
        <v>42934</v>
      </c>
      <c r="I538" s="219">
        <v>42958</v>
      </c>
      <c r="J538" s="163" t="s">
        <v>911</v>
      </c>
      <c r="K538" s="163" t="s">
        <v>2396</v>
      </c>
      <c r="L538" s="228"/>
      <c r="M538" s="225"/>
      <c r="N538" s="225"/>
      <c r="O538" s="225"/>
      <c r="P538" s="225"/>
      <c r="Q538" s="225"/>
      <c r="R538" s="225"/>
      <c r="S538" s="225"/>
      <c r="T538" s="225"/>
      <c r="U538" s="225"/>
      <c r="V538" s="225"/>
      <c r="W538" s="225"/>
    </row>
    <row r="539" spans="1:23" s="208" customFormat="1" ht="74.25" customHeight="1">
      <c r="A539" s="163" t="s">
        <v>1020</v>
      </c>
      <c r="B539" s="163" t="s">
        <v>650</v>
      </c>
      <c r="C539" s="163" t="s">
        <v>145</v>
      </c>
      <c r="D539" s="163" t="s">
        <v>660</v>
      </c>
      <c r="E539" s="163" t="s">
        <v>2407</v>
      </c>
      <c r="F539" s="163">
        <v>2017</v>
      </c>
      <c r="G539" s="219">
        <v>42387</v>
      </c>
      <c r="H539" s="219">
        <v>42934</v>
      </c>
      <c r="I539" s="219">
        <v>42958</v>
      </c>
      <c r="J539" s="163" t="s">
        <v>913</v>
      </c>
      <c r="K539" s="163" t="s">
        <v>2398</v>
      </c>
      <c r="L539" s="228"/>
      <c r="M539" s="225"/>
      <c r="N539" s="225"/>
      <c r="O539" s="225"/>
      <c r="P539" s="225"/>
      <c r="Q539" s="225"/>
      <c r="R539" s="225"/>
      <c r="S539" s="225"/>
      <c r="T539" s="225"/>
      <c r="U539" s="225"/>
      <c r="V539" s="225"/>
      <c r="W539" s="225"/>
    </row>
    <row r="540" spans="1:23" s="208" customFormat="1" ht="74.25" customHeight="1">
      <c r="A540" s="163" t="s">
        <v>1024</v>
      </c>
      <c r="B540" s="163" t="s">
        <v>650</v>
      </c>
      <c r="C540" s="163" t="s">
        <v>2641</v>
      </c>
      <c r="D540" s="163" t="s">
        <v>657</v>
      </c>
      <c r="E540" s="163" t="s">
        <v>2433</v>
      </c>
      <c r="F540" s="163">
        <v>2018</v>
      </c>
      <c r="G540" s="219">
        <v>42425</v>
      </c>
      <c r="H540" s="219">
        <v>43156</v>
      </c>
      <c r="I540" s="219">
        <v>43188</v>
      </c>
      <c r="J540" s="163" t="s">
        <v>847</v>
      </c>
      <c r="K540" s="163" t="s">
        <v>2349</v>
      </c>
      <c r="L540" s="228"/>
      <c r="M540" s="225"/>
      <c r="N540" s="225"/>
      <c r="O540" s="225"/>
      <c r="P540" s="225"/>
      <c r="Q540" s="225"/>
      <c r="R540" s="225"/>
      <c r="S540" s="225"/>
      <c r="T540" s="225"/>
      <c r="U540" s="225"/>
      <c r="V540" s="225"/>
      <c r="W540" s="225"/>
    </row>
    <row r="541" spans="1:23" s="208" customFormat="1" ht="74.25" customHeight="1">
      <c r="A541" s="163" t="s">
        <v>1185</v>
      </c>
      <c r="B541" s="163"/>
      <c r="C541" s="163" t="s">
        <v>145</v>
      </c>
      <c r="D541" s="163" t="s">
        <v>1194</v>
      </c>
      <c r="E541" s="163" t="s">
        <v>1187</v>
      </c>
      <c r="F541" s="163">
        <v>2017</v>
      </c>
      <c r="G541" s="220">
        <v>2017</v>
      </c>
      <c r="H541" s="163"/>
      <c r="I541" s="163"/>
      <c r="J541" s="163" t="s">
        <v>1144</v>
      </c>
      <c r="K541" s="163" t="s">
        <v>1885</v>
      </c>
      <c r="L541" s="228"/>
      <c r="M541" s="225"/>
      <c r="N541" s="225"/>
      <c r="O541" s="225"/>
      <c r="P541" s="225"/>
      <c r="Q541" s="225"/>
      <c r="R541" s="225"/>
      <c r="S541" s="225"/>
      <c r="T541" s="225"/>
      <c r="U541" s="225"/>
      <c r="V541" s="225"/>
      <c r="W541" s="225"/>
    </row>
    <row r="542" spans="1:23" s="208" customFormat="1" ht="74.25" customHeight="1">
      <c r="A542" s="163" t="s">
        <v>1023</v>
      </c>
      <c r="B542" s="163" t="s">
        <v>650</v>
      </c>
      <c r="C542" s="163" t="s">
        <v>2641</v>
      </c>
      <c r="D542" s="163" t="s">
        <v>662</v>
      </c>
      <c r="E542" s="163" t="s">
        <v>2409</v>
      </c>
      <c r="F542" s="163">
        <v>2018</v>
      </c>
      <c r="G542" s="219">
        <v>42387</v>
      </c>
      <c r="H542" s="219">
        <v>43118</v>
      </c>
      <c r="I542" s="219">
        <v>43118</v>
      </c>
      <c r="J542" s="163" t="s">
        <v>694</v>
      </c>
      <c r="K542" s="163" t="s">
        <v>2481</v>
      </c>
      <c r="L542" s="228"/>
      <c r="M542" s="225"/>
      <c r="N542" s="225"/>
      <c r="O542" s="225"/>
      <c r="P542" s="225"/>
      <c r="Q542" s="225"/>
      <c r="R542" s="225"/>
      <c r="S542" s="225"/>
      <c r="T542" s="225"/>
      <c r="U542" s="225"/>
      <c r="V542" s="225"/>
      <c r="W542" s="225"/>
    </row>
    <row r="543" spans="1:23" s="208" customFormat="1" ht="74.25" customHeight="1">
      <c r="A543" s="163" t="s">
        <v>1020</v>
      </c>
      <c r="B543" s="163" t="s">
        <v>650</v>
      </c>
      <c r="C543" s="163" t="s">
        <v>145</v>
      </c>
      <c r="D543" s="163" t="s">
        <v>652</v>
      </c>
      <c r="E543" s="163" t="s">
        <v>2407</v>
      </c>
      <c r="F543" s="163">
        <v>2014</v>
      </c>
      <c r="G543" s="219">
        <v>40676</v>
      </c>
      <c r="H543" s="219">
        <v>41468</v>
      </c>
      <c r="I543" s="219">
        <v>41836</v>
      </c>
      <c r="J543" s="163" t="s">
        <v>706</v>
      </c>
      <c r="K543" s="163" t="s">
        <v>2253</v>
      </c>
      <c r="L543" s="228"/>
      <c r="M543" s="225"/>
      <c r="N543" s="225"/>
      <c r="O543" s="225"/>
      <c r="P543" s="225"/>
      <c r="Q543" s="225"/>
      <c r="R543" s="225"/>
      <c r="S543" s="225"/>
      <c r="T543" s="225"/>
      <c r="U543" s="225"/>
      <c r="V543" s="225"/>
      <c r="W543" s="225"/>
    </row>
    <row r="544" spans="1:23" s="208" customFormat="1" ht="74.25" customHeight="1">
      <c r="A544" s="163" t="s">
        <v>1020</v>
      </c>
      <c r="B544" s="163" t="s">
        <v>650</v>
      </c>
      <c r="C544" s="163" t="s">
        <v>145</v>
      </c>
      <c r="D544" s="163" t="s">
        <v>652</v>
      </c>
      <c r="E544" s="163" t="s">
        <v>2407</v>
      </c>
      <c r="F544" s="163">
        <v>2014</v>
      </c>
      <c r="G544" s="219">
        <v>40676</v>
      </c>
      <c r="H544" s="219">
        <v>41468</v>
      </c>
      <c r="I544" s="219">
        <v>41836</v>
      </c>
      <c r="J544" s="163" t="s">
        <v>706</v>
      </c>
      <c r="K544" s="163" t="s">
        <v>2253</v>
      </c>
      <c r="L544" s="228"/>
      <c r="M544" s="225"/>
      <c r="N544" s="225"/>
      <c r="O544" s="225"/>
      <c r="P544" s="225"/>
      <c r="Q544" s="225"/>
      <c r="R544" s="225"/>
      <c r="S544" s="225"/>
      <c r="T544" s="225"/>
      <c r="U544" s="225"/>
      <c r="V544" s="225"/>
      <c r="W544" s="225"/>
    </row>
    <row r="545" spans="1:23" s="208" customFormat="1" ht="74.25" customHeight="1">
      <c r="A545" s="163" t="s">
        <v>1020</v>
      </c>
      <c r="B545" s="163" t="s">
        <v>650</v>
      </c>
      <c r="C545" s="163" t="s">
        <v>145</v>
      </c>
      <c r="D545" s="163" t="s">
        <v>652</v>
      </c>
      <c r="E545" s="163" t="s">
        <v>2407</v>
      </c>
      <c r="F545" s="163">
        <v>2014</v>
      </c>
      <c r="G545" s="219">
        <v>40676</v>
      </c>
      <c r="H545" s="219">
        <v>41468</v>
      </c>
      <c r="I545" s="219">
        <v>41836</v>
      </c>
      <c r="J545" s="163" t="s">
        <v>706</v>
      </c>
      <c r="K545" s="163" t="s">
        <v>2253</v>
      </c>
      <c r="L545" s="228"/>
      <c r="M545" s="225"/>
      <c r="N545" s="225"/>
      <c r="O545" s="225"/>
      <c r="P545" s="225"/>
      <c r="Q545" s="225"/>
      <c r="R545" s="225"/>
      <c r="S545" s="225"/>
      <c r="T545" s="225"/>
      <c r="U545" s="225"/>
      <c r="V545" s="225"/>
      <c r="W545" s="225"/>
    </row>
    <row r="546" spans="1:23" s="208" customFormat="1" ht="74.25" customHeight="1">
      <c r="A546" s="163" t="s">
        <v>1020</v>
      </c>
      <c r="B546" s="163" t="s">
        <v>650</v>
      </c>
      <c r="C546" s="163" t="s">
        <v>145</v>
      </c>
      <c r="D546" s="163" t="s">
        <v>652</v>
      </c>
      <c r="E546" s="163" t="s">
        <v>2407</v>
      </c>
      <c r="F546" s="163">
        <v>2014</v>
      </c>
      <c r="G546" s="219">
        <v>40676</v>
      </c>
      <c r="H546" s="219">
        <v>41468</v>
      </c>
      <c r="I546" s="219">
        <v>41836</v>
      </c>
      <c r="J546" s="163" t="s">
        <v>715</v>
      </c>
      <c r="K546" s="163" t="s">
        <v>2262</v>
      </c>
      <c r="L546" s="228"/>
      <c r="M546" s="225"/>
      <c r="N546" s="225"/>
      <c r="O546" s="225"/>
      <c r="P546" s="225"/>
      <c r="Q546" s="225"/>
      <c r="R546" s="225"/>
      <c r="S546" s="225"/>
      <c r="T546" s="225"/>
      <c r="U546" s="225"/>
      <c r="V546" s="225"/>
      <c r="W546" s="225"/>
    </row>
    <row r="547" spans="1:23" s="208" customFormat="1" ht="74.25" customHeight="1">
      <c r="A547" s="163" t="s">
        <v>1020</v>
      </c>
      <c r="B547" s="163" t="s">
        <v>650</v>
      </c>
      <c r="C547" s="163" t="s">
        <v>145</v>
      </c>
      <c r="D547" s="163" t="s">
        <v>652</v>
      </c>
      <c r="E547" s="163" t="s">
        <v>2407</v>
      </c>
      <c r="F547" s="163">
        <v>2014</v>
      </c>
      <c r="G547" s="219">
        <v>40676</v>
      </c>
      <c r="H547" s="219">
        <v>41468</v>
      </c>
      <c r="I547" s="219">
        <v>41836</v>
      </c>
      <c r="J547" s="163" t="s">
        <v>715</v>
      </c>
      <c r="K547" s="163" t="s">
        <v>2262</v>
      </c>
      <c r="L547" s="228"/>
      <c r="M547" s="225"/>
      <c r="N547" s="225"/>
      <c r="O547" s="225"/>
      <c r="P547" s="225"/>
      <c r="Q547" s="225"/>
      <c r="R547" s="225"/>
      <c r="S547" s="225"/>
      <c r="T547" s="225"/>
      <c r="U547" s="225"/>
      <c r="V547" s="225"/>
      <c r="W547" s="225"/>
    </row>
    <row r="548" spans="1:23" s="208" customFormat="1" ht="74.25" customHeight="1">
      <c r="A548" s="163" t="s">
        <v>1020</v>
      </c>
      <c r="B548" s="163" t="s">
        <v>650</v>
      </c>
      <c r="C548" s="163" t="s">
        <v>145</v>
      </c>
      <c r="D548" s="163" t="s">
        <v>652</v>
      </c>
      <c r="E548" s="163" t="s">
        <v>2407</v>
      </c>
      <c r="F548" s="163">
        <v>2014</v>
      </c>
      <c r="G548" s="219">
        <v>40676</v>
      </c>
      <c r="H548" s="219">
        <v>41468</v>
      </c>
      <c r="I548" s="219">
        <v>41836</v>
      </c>
      <c r="J548" s="163" t="s">
        <v>715</v>
      </c>
      <c r="K548" s="163" t="s">
        <v>2262</v>
      </c>
      <c r="L548" s="228"/>
      <c r="M548" s="225"/>
      <c r="N548" s="225"/>
      <c r="O548" s="225"/>
      <c r="P548" s="225"/>
      <c r="Q548" s="225"/>
      <c r="R548" s="225"/>
      <c r="S548" s="225"/>
      <c r="T548" s="225"/>
      <c r="U548" s="225"/>
      <c r="V548" s="225"/>
      <c r="W548" s="225"/>
    </row>
    <row r="549" spans="1:23" s="208" customFormat="1" ht="74.25" customHeight="1">
      <c r="A549" s="163" t="s">
        <v>1317</v>
      </c>
      <c r="B549" s="163" t="s">
        <v>1318</v>
      </c>
      <c r="C549" s="163" t="s">
        <v>2645</v>
      </c>
      <c r="D549" s="163"/>
      <c r="E549" s="163" t="s">
        <v>2635</v>
      </c>
      <c r="F549" s="163">
        <v>2015</v>
      </c>
      <c r="G549" s="220"/>
      <c r="H549" s="163"/>
      <c r="I549" s="163" t="s">
        <v>1294</v>
      </c>
      <c r="J549" s="163" t="s">
        <v>1529</v>
      </c>
      <c r="K549" s="163" t="s">
        <v>2465</v>
      </c>
      <c r="L549" s="228"/>
      <c r="M549" s="225"/>
      <c r="N549" s="225"/>
      <c r="O549" s="225"/>
      <c r="P549" s="225"/>
      <c r="Q549" s="225"/>
      <c r="R549" s="225"/>
      <c r="S549" s="225"/>
      <c r="T549" s="225"/>
      <c r="U549" s="225"/>
      <c r="V549" s="225"/>
      <c r="W549" s="225"/>
    </row>
    <row r="550" spans="1:23" s="208" customFormat="1" ht="74.25" customHeight="1">
      <c r="A550" s="163" t="s">
        <v>1317</v>
      </c>
      <c r="B550" s="163" t="s">
        <v>1318</v>
      </c>
      <c r="C550" s="163" t="s">
        <v>2645</v>
      </c>
      <c r="D550" s="163"/>
      <c r="E550" s="163" t="s">
        <v>2551</v>
      </c>
      <c r="F550" s="163">
        <v>2013</v>
      </c>
      <c r="G550" s="220"/>
      <c r="H550" s="163"/>
      <c r="I550" s="163" t="s">
        <v>1302</v>
      </c>
      <c r="J550" s="163" t="s">
        <v>1716</v>
      </c>
      <c r="K550" s="163" t="s">
        <v>2011</v>
      </c>
      <c r="L550" s="228"/>
      <c r="M550" s="225"/>
      <c r="N550" s="225"/>
      <c r="O550" s="225"/>
      <c r="P550" s="225"/>
      <c r="Q550" s="225"/>
      <c r="R550" s="225"/>
      <c r="S550" s="225"/>
      <c r="T550" s="225"/>
      <c r="U550" s="225"/>
      <c r="V550" s="225"/>
      <c r="W550" s="225"/>
    </row>
    <row r="551" spans="1:23" s="208" customFormat="1" ht="74.25" customHeight="1">
      <c r="A551" s="163" t="s">
        <v>1317</v>
      </c>
      <c r="B551" s="163" t="s">
        <v>1318</v>
      </c>
      <c r="C551" s="163" t="s">
        <v>2645</v>
      </c>
      <c r="D551" s="163"/>
      <c r="E551" s="163" t="s">
        <v>2635</v>
      </c>
      <c r="F551" s="163">
        <v>2016</v>
      </c>
      <c r="G551" s="220"/>
      <c r="H551" s="163"/>
      <c r="I551" s="163" t="s">
        <v>1293</v>
      </c>
      <c r="J551" s="163" t="s">
        <v>1528</v>
      </c>
      <c r="K551" s="163" t="s">
        <v>2002</v>
      </c>
      <c r="L551" s="228"/>
      <c r="M551" s="225"/>
      <c r="N551" s="225"/>
      <c r="O551" s="225"/>
      <c r="P551" s="225"/>
      <c r="Q551" s="225"/>
      <c r="R551" s="225"/>
      <c r="S551" s="225"/>
      <c r="T551" s="225"/>
      <c r="U551" s="225"/>
      <c r="V551" s="225"/>
      <c r="W551" s="225"/>
    </row>
    <row r="552" spans="1:23" s="208" customFormat="1" ht="74.25" customHeight="1">
      <c r="A552" s="163" t="s">
        <v>1381</v>
      </c>
      <c r="B552" s="163" t="s">
        <v>1318</v>
      </c>
      <c r="C552" s="163" t="s">
        <v>2645</v>
      </c>
      <c r="D552" s="163"/>
      <c r="E552" s="163" t="s">
        <v>2490</v>
      </c>
      <c r="F552" s="163">
        <v>2015</v>
      </c>
      <c r="G552" s="220"/>
      <c r="H552" s="163"/>
      <c r="I552" s="163" t="s">
        <v>1332</v>
      </c>
      <c r="J552" s="163" t="s">
        <v>1758</v>
      </c>
      <c r="K552" s="163" t="s">
        <v>2070</v>
      </c>
      <c r="L552" s="228"/>
      <c r="M552" s="225"/>
      <c r="N552" s="225"/>
      <c r="O552" s="225"/>
      <c r="P552" s="225"/>
      <c r="Q552" s="225"/>
      <c r="R552" s="225"/>
      <c r="S552" s="225"/>
      <c r="T552" s="225"/>
      <c r="U552" s="225"/>
      <c r="V552" s="225"/>
      <c r="W552" s="225"/>
    </row>
    <row r="553" spans="1:23" s="208" customFormat="1" ht="74.25" customHeight="1">
      <c r="A553" s="163" t="s">
        <v>1425</v>
      </c>
      <c r="B553" s="163" t="s">
        <v>1318</v>
      </c>
      <c r="C553" s="163" t="s">
        <v>2645</v>
      </c>
      <c r="D553" s="163"/>
      <c r="E553" s="163" t="s">
        <v>2639</v>
      </c>
      <c r="F553" s="163">
        <v>2014</v>
      </c>
      <c r="G553" s="220"/>
      <c r="H553" s="163"/>
      <c r="I553" s="163" t="s">
        <v>1345</v>
      </c>
      <c r="J553" s="163" t="s">
        <v>1811</v>
      </c>
      <c r="K553" s="163" t="s">
        <v>2139</v>
      </c>
      <c r="L553" s="228"/>
      <c r="M553" s="225"/>
      <c r="N553" s="225"/>
      <c r="O553" s="225"/>
      <c r="P553" s="225"/>
      <c r="Q553" s="225"/>
      <c r="R553" s="225"/>
      <c r="S553" s="225"/>
      <c r="T553" s="225"/>
      <c r="U553" s="225"/>
      <c r="V553" s="225"/>
      <c r="W553" s="225"/>
    </row>
    <row r="554" spans="1:23" s="208" customFormat="1" ht="74.25" customHeight="1">
      <c r="A554" s="163" t="s">
        <v>1425</v>
      </c>
      <c r="B554" s="163" t="s">
        <v>1318</v>
      </c>
      <c r="C554" s="163" t="s">
        <v>2645</v>
      </c>
      <c r="D554" s="163"/>
      <c r="E554" s="163" t="s">
        <v>2639</v>
      </c>
      <c r="F554" s="163">
        <v>2013</v>
      </c>
      <c r="G554" s="220"/>
      <c r="H554" s="163"/>
      <c r="I554" s="163" t="s">
        <v>1302</v>
      </c>
      <c r="J554" s="163" t="s">
        <v>1811</v>
      </c>
      <c r="K554" s="163" t="s">
        <v>2139</v>
      </c>
      <c r="L554" s="228"/>
      <c r="M554" s="225"/>
      <c r="N554" s="225"/>
      <c r="O554" s="225"/>
      <c r="P554" s="225"/>
      <c r="Q554" s="225"/>
      <c r="R554" s="225"/>
      <c r="S554" s="225"/>
      <c r="T554" s="225"/>
      <c r="U554" s="225"/>
      <c r="V554" s="225"/>
      <c r="W554" s="225"/>
    </row>
    <row r="555" spans="1:23" s="208" customFormat="1" ht="74.25" customHeight="1">
      <c r="A555" s="163" t="s">
        <v>1317</v>
      </c>
      <c r="B555" s="163" t="s">
        <v>1318</v>
      </c>
      <c r="C555" s="163" t="s">
        <v>2645</v>
      </c>
      <c r="D555" s="163"/>
      <c r="E555" s="163" t="s">
        <v>2635</v>
      </c>
      <c r="F555" s="163">
        <v>2014</v>
      </c>
      <c r="G555" s="220"/>
      <c r="H555" s="163"/>
      <c r="I555" s="163" t="s">
        <v>1297</v>
      </c>
      <c r="J555" s="163" t="s">
        <v>1711</v>
      </c>
      <c r="K555" s="163" t="s">
        <v>2007</v>
      </c>
      <c r="L555" s="228"/>
      <c r="M555" s="225"/>
      <c r="N555" s="225"/>
      <c r="O555" s="225"/>
      <c r="P555" s="225"/>
      <c r="Q555" s="225"/>
      <c r="R555" s="225"/>
      <c r="S555" s="225"/>
      <c r="T555" s="225"/>
      <c r="U555" s="225"/>
      <c r="V555" s="225"/>
      <c r="W555" s="225"/>
    </row>
    <row r="556" spans="1:23" s="208" customFormat="1" ht="74.25" customHeight="1">
      <c r="A556" s="163" t="s">
        <v>1317</v>
      </c>
      <c r="B556" s="163" t="s">
        <v>1318</v>
      </c>
      <c r="C556" s="163" t="s">
        <v>2645</v>
      </c>
      <c r="D556" s="163"/>
      <c r="E556" s="163" t="s">
        <v>2635</v>
      </c>
      <c r="F556" s="163">
        <v>2016</v>
      </c>
      <c r="G556" s="220"/>
      <c r="H556" s="163"/>
      <c r="I556" s="163" t="s">
        <v>1292</v>
      </c>
      <c r="J556" s="163" t="s">
        <v>1526</v>
      </c>
      <c r="K556" s="163" t="s">
        <v>2000</v>
      </c>
      <c r="L556" s="228"/>
      <c r="M556" s="225"/>
      <c r="N556" s="225"/>
      <c r="O556" s="225"/>
      <c r="P556" s="225"/>
      <c r="Q556" s="225"/>
      <c r="R556" s="225"/>
      <c r="S556" s="225"/>
      <c r="T556" s="225"/>
      <c r="U556" s="225"/>
      <c r="V556" s="225"/>
      <c r="W556" s="225"/>
    </row>
    <row r="557" spans="1:23" s="208" customFormat="1" ht="74.25" customHeight="1">
      <c r="A557" s="163" t="s">
        <v>1317</v>
      </c>
      <c r="B557" s="163" t="s">
        <v>1318</v>
      </c>
      <c r="C557" s="163" t="s">
        <v>2645</v>
      </c>
      <c r="D557" s="163"/>
      <c r="E557" s="163" t="s">
        <v>2551</v>
      </c>
      <c r="F557" s="163">
        <v>2013</v>
      </c>
      <c r="G557" s="220"/>
      <c r="H557" s="163"/>
      <c r="I557" s="163" t="s">
        <v>1301</v>
      </c>
      <c r="J557" s="163" t="s">
        <v>1715</v>
      </c>
      <c r="K557" s="163" t="s">
        <v>2010</v>
      </c>
      <c r="L557" s="228"/>
      <c r="M557" s="225"/>
      <c r="N557" s="225"/>
      <c r="O557" s="225"/>
      <c r="P557" s="225"/>
      <c r="Q557" s="225"/>
      <c r="R557" s="225"/>
      <c r="S557" s="225"/>
      <c r="T557" s="225"/>
      <c r="U557" s="225"/>
      <c r="V557" s="225"/>
      <c r="W557" s="225"/>
    </row>
    <row r="558" spans="1:23" s="208" customFormat="1" ht="74.25" customHeight="1">
      <c r="A558" s="163" t="s">
        <v>1317</v>
      </c>
      <c r="B558" s="163" t="s">
        <v>1318</v>
      </c>
      <c r="C558" s="163" t="s">
        <v>2645</v>
      </c>
      <c r="D558" s="163"/>
      <c r="E558" s="163" t="s">
        <v>2635</v>
      </c>
      <c r="F558" s="163">
        <v>2013</v>
      </c>
      <c r="G558" s="220"/>
      <c r="H558" s="163"/>
      <c r="I558" s="163" t="s">
        <v>1316</v>
      </c>
      <c r="J558" s="163" t="s">
        <v>1731</v>
      </c>
      <c r="K558" s="163" t="s">
        <v>2024</v>
      </c>
      <c r="L558" s="228"/>
      <c r="M558" s="225"/>
      <c r="N558" s="225"/>
      <c r="O558" s="225"/>
      <c r="P558" s="225"/>
      <c r="Q558" s="225"/>
      <c r="R558" s="225"/>
      <c r="S558" s="225"/>
      <c r="T558" s="225"/>
      <c r="U558" s="225"/>
      <c r="V558" s="225"/>
      <c r="W558" s="225"/>
    </row>
    <row r="559" spans="1:23" s="208" customFormat="1" ht="74.25" customHeight="1">
      <c r="A559" s="163" t="s">
        <v>1317</v>
      </c>
      <c r="B559" s="163" t="s">
        <v>1318</v>
      </c>
      <c r="C559" s="163" t="s">
        <v>2645</v>
      </c>
      <c r="D559" s="163"/>
      <c r="E559" s="163" t="s">
        <v>2635</v>
      </c>
      <c r="F559" s="163">
        <v>2013</v>
      </c>
      <c r="G559" s="220"/>
      <c r="H559" s="163"/>
      <c r="I559" s="163" t="s">
        <v>1308</v>
      </c>
      <c r="J559" s="163" t="s">
        <v>1723</v>
      </c>
      <c r="K559" s="163" t="s">
        <v>2018</v>
      </c>
      <c r="L559" s="228"/>
      <c r="M559" s="225"/>
      <c r="N559" s="225"/>
      <c r="O559" s="225"/>
      <c r="P559" s="225"/>
      <c r="Q559" s="225"/>
      <c r="R559" s="225"/>
      <c r="S559" s="225"/>
      <c r="T559" s="225"/>
      <c r="U559" s="225"/>
      <c r="V559" s="225"/>
      <c r="W559" s="225"/>
    </row>
    <row r="560" spans="1:23" s="208" customFormat="1" ht="74.25" customHeight="1">
      <c r="A560" s="163" t="s">
        <v>1458</v>
      </c>
      <c r="B560" s="163" t="s">
        <v>1318</v>
      </c>
      <c r="C560" s="163" t="s">
        <v>2645</v>
      </c>
      <c r="D560" s="163"/>
      <c r="E560" s="163" t="s">
        <v>2640</v>
      </c>
      <c r="F560" s="163">
        <v>2013</v>
      </c>
      <c r="G560" s="220"/>
      <c r="H560" s="163"/>
      <c r="I560" s="163" t="s">
        <v>1457</v>
      </c>
      <c r="J560" s="163" t="s">
        <v>1828</v>
      </c>
      <c r="K560" s="163" t="s">
        <v>2183</v>
      </c>
      <c r="L560" s="228"/>
      <c r="M560" s="225"/>
      <c r="N560" s="225"/>
      <c r="O560" s="225"/>
      <c r="P560" s="225"/>
      <c r="Q560" s="225"/>
      <c r="R560" s="225"/>
      <c r="S560" s="225"/>
      <c r="T560" s="225"/>
      <c r="U560" s="225"/>
      <c r="V560" s="225"/>
      <c r="W560" s="225"/>
    </row>
    <row r="561" spans="1:23" s="208" customFormat="1" ht="74.25" customHeight="1">
      <c r="A561" s="163" t="s">
        <v>1425</v>
      </c>
      <c r="B561" s="163" t="s">
        <v>1318</v>
      </c>
      <c r="C561" s="163" t="s">
        <v>2645</v>
      </c>
      <c r="D561" s="163"/>
      <c r="E561" s="163" t="s">
        <v>2557</v>
      </c>
      <c r="F561" s="163">
        <v>2016</v>
      </c>
      <c r="G561" s="220"/>
      <c r="H561" s="163"/>
      <c r="I561" s="163" t="s">
        <v>1400</v>
      </c>
      <c r="J561" s="163" t="s">
        <v>1566</v>
      </c>
      <c r="K561" s="163" t="s">
        <v>2112</v>
      </c>
      <c r="L561" s="228"/>
      <c r="M561" s="225"/>
      <c r="N561" s="225"/>
      <c r="O561" s="225"/>
      <c r="P561" s="225"/>
      <c r="Q561" s="225"/>
      <c r="R561" s="225"/>
      <c r="S561" s="225"/>
      <c r="T561" s="225"/>
      <c r="U561" s="225"/>
      <c r="V561" s="225"/>
      <c r="W561" s="225"/>
    </row>
    <row r="562" spans="1:23" s="208" customFormat="1" ht="74.25" customHeight="1">
      <c r="A562" s="163" t="s">
        <v>1425</v>
      </c>
      <c r="B562" s="163" t="s">
        <v>1318</v>
      </c>
      <c r="C562" s="163" t="s">
        <v>2645</v>
      </c>
      <c r="D562" s="163"/>
      <c r="E562" s="163" t="s">
        <v>2639</v>
      </c>
      <c r="F562" s="163">
        <v>2014</v>
      </c>
      <c r="G562" s="220"/>
      <c r="H562" s="163"/>
      <c r="I562" s="163" t="s">
        <v>1416</v>
      </c>
      <c r="J562" s="163" t="s">
        <v>1805</v>
      </c>
      <c r="K562" s="163" t="s">
        <v>2134</v>
      </c>
      <c r="L562" s="228"/>
      <c r="M562" s="225"/>
      <c r="N562" s="225"/>
      <c r="O562" s="225"/>
      <c r="P562" s="225"/>
      <c r="Q562" s="225"/>
      <c r="R562" s="225"/>
      <c r="S562" s="225"/>
      <c r="T562" s="225"/>
      <c r="U562" s="225"/>
      <c r="V562" s="225"/>
      <c r="W562" s="225"/>
    </row>
    <row r="563" spans="1:23" s="208" customFormat="1" ht="74.25" customHeight="1">
      <c r="A563" s="163" t="s">
        <v>1425</v>
      </c>
      <c r="B563" s="163" t="s">
        <v>1318</v>
      </c>
      <c r="C563" s="163" t="s">
        <v>2645</v>
      </c>
      <c r="D563" s="163"/>
      <c r="E563" s="163" t="s">
        <v>2639</v>
      </c>
      <c r="F563" s="163">
        <v>2014</v>
      </c>
      <c r="G563" s="220"/>
      <c r="H563" s="163"/>
      <c r="I563" s="163" t="s">
        <v>1416</v>
      </c>
      <c r="J563" s="163" t="s">
        <v>1804</v>
      </c>
      <c r="K563" s="163" t="s">
        <v>2133</v>
      </c>
      <c r="L563" s="228"/>
      <c r="M563" s="225"/>
      <c r="N563" s="225"/>
      <c r="O563" s="225"/>
      <c r="P563" s="225"/>
      <c r="Q563" s="225"/>
      <c r="R563" s="225"/>
      <c r="S563" s="225"/>
      <c r="T563" s="225"/>
      <c r="U563" s="225"/>
      <c r="V563" s="225"/>
      <c r="W563" s="225"/>
    </row>
    <row r="564" spans="1:23" s="208" customFormat="1" ht="74.25" customHeight="1">
      <c r="A564" s="163" t="s">
        <v>1474</v>
      </c>
      <c r="B564" s="163" t="s">
        <v>1318</v>
      </c>
      <c r="C564" s="163" t="s">
        <v>2645</v>
      </c>
      <c r="D564" s="163"/>
      <c r="E564" s="163" t="s">
        <v>2611</v>
      </c>
      <c r="F564" s="163">
        <v>2013</v>
      </c>
      <c r="G564" s="220"/>
      <c r="H564" s="163"/>
      <c r="I564" s="163" t="s">
        <v>1473</v>
      </c>
      <c r="J564" s="163" t="s">
        <v>1835</v>
      </c>
      <c r="K564" s="163" t="s">
        <v>2473</v>
      </c>
      <c r="L564" s="228"/>
      <c r="M564" s="225"/>
      <c r="N564" s="225"/>
      <c r="O564" s="225"/>
      <c r="P564" s="225"/>
      <c r="Q564" s="225"/>
      <c r="R564" s="225"/>
      <c r="S564" s="225"/>
      <c r="T564" s="225"/>
      <c r="U564" s="225"/>
      <c r="V564" s="225"/>
      <c r="W564" s="225"/>
    </row>
    <row r="565" spans="1:23" s="208" customFormat="1" ht="74.25" customHeight="1">
      <c r="A565" s="163" t="s">
        <v>1317</v>
      </c>
      <c r="B565" s="163" t="s">
        <v>1318</v>
      </c>
      <c r="C565" s="163" t="s">
        <v>2645</v>
      </c>
      <c r="D565" s="163"/>
      <c r="E565" s="163" t="s">
        <v>2635</v>
      </c>
      <c r="F565" s="163">
        <v>2013</v>
      </c>
      <c r="G565" s="220"/>
      <c r="H565" s="163"/>
      <c r="I565" s="163" t="s">
        <v>1315</v>
      </c>
      <c r="J565" s="163" t="s">
        <v>1730</v>
      </c>
      <c r="K565" s="163" t="s">
        <v>2023</v>
      </c>
      <c r="L565" s="228"/>
      <c r="M565" s="225"/>
      <c r="N565" s="225"/>
      <c r="O565" s="225"/>
      <c r="P565" s="225"/>
      <c r="Q565" s="225"/>
      <c r="R565" s="225"/>
      <c r="S565" s="225"/>
      <c r="T565" s="225"/>
      <c r="U565" s="225"/>
      <c r="V565" s="225"/>
      <c r="W565" s="225"/>
    </row>
    <row r="566" spans="1:23" s="208" customFormat="1" ht="74.25" customHeight="1">
      <c r="A566" s="163" t="s">
        <v>1317</v>
      </c>
      <c r="B566" s="163" t="s">
        <v>1318</v>
      </c>
      <c r="C566" s="163" t="s">
        <v>2645</v>
      </c>
      <c r="D566" s="163"/>
      <c r="E566" s="163" t="s">
        <v>2551</v>
      </c>
      <c r="F566" s="163">
        <v>2015</v>
      </c>
      <c r="G566" s="220"/>
      <c r="H566" s="163"/>
      <c r="I566" s="163" t="s">
        <v>1294</v>
      </c>
      <c r="J566" s="163" t="s">
        <v>1530</v>
      </c>
      <c r="K566" s="163" t="s">
        <v>2003</v>
      </c>
      <c r="L566" s="228"/>
      <c r="M566" s="225"/>
      <c r="N566" s="225"/>
      <c r="O566" s="225"/>
      <c r="P566" s="225"/>
      <c r="Q566" s="225"/>
      <c r="R566" s="225"/>
      <c r="S566" s="225"/>
      <c r="T566" s="225"/>
      <c r="U566" s="225"/>
      <c r="V566" s="225"/>
      <c r="W566" s="225"/>
    </row>
    <row r="567" spans="1:23" s="208" customFormat="1" ht="74.25" customHeight="1">
      <c r="A567" s="163" t="s">
        <v>1317</v>
      </c>
      <c r="B567" s="163" t="s">
        <v>1318</v>
      </c>
      <c r="C567" s="163" t="s">
        <v>2645</v>
      </c>
      <c r="D567" s="163"/>
      <c r="E567" s="163" t="s">
        <v>2551</v>
      </c>
      <c r="F567" s="163">
        <v>2013</v>
      </c>
      <c r="G567" s="220"/>
      <c r="H567" s="163"/>
      <c r="I567" s="163" t="s">
        <v>1299</v>
      </c>
      <c r="J567" s="163" t="s">
        <v>1713</v>
      </c>
      <c r="K567" s="163" t="s">
        <v>2008</v>
      </c>
      <c r="L567" s="228"/>
      <c r="M567" s="225"/>
      <c r="N567" s="225"/>
      <c r="O567" s="225"/>
      <c r="P567" s="225"/>
      <c r="Q567" s="225"/>
      <c r="R567" s="225"/>
      <c r="S567" s="225"/>
      <c r="T567" s="225"/>
      <c r="U567" s="225"/>
      <c r="V567" s="225"/>
      <c r="W567" s="225"/>
    </row>
    <row r="568" spans="1:23" s="208" customFormat="1" ht="74.25" customHeight="1">
      <c r="A568" s="163" t="s">
        <v>1474</v>
      </c>
      <c r="B568" s="163" t="s">
        <v>1318</v>
      </c>
      <c r="C568" s="163" t="s">
        <v>2645</v>
      </c>
      <c r="D568" s="163"/>
      <c r="E568" s="163" t="s">
        <v>2611</v>
      </c>
      <c r="F568" s="163">
        <v>2015</v>
      </c>
      <c r="G568" s="220"/>
      <c r="H568" s="163"/>
      <c r="I568" s="163" t="s">
        <v>1464</v>
      </c>
      <c r="J568" s="163" t="s">
        <v>1608</v>
      </c>
      <c r="K568" s="163" t="s">
        <v>2190</v>
      </c>
      <c r="L568" s="228"/>
      <c r="M568" s="225"/>
      <c r="N568" s="225"/>
      <c r="O568" s="225"/>
      <c r="P568" s="225"/>
      <c r="Q568" s="225"/>
      <c r="R568" s="225"/>
      <c r="S568" s="225"/>
      <c r="T568" s="225"/>
      <c r="U568" s="225"/>
      <c r="V568" s="225"/>
      <c r="W568" s="225"/>
    </row>
    <row r="569" spans="1:23" s="208" customFormat="1" ht="74.25" customHeight="1">
      <c r="A569" s="163" t="s">
        <v>1425</v>
      </c>
      <c r="B569" s="163" t="s">
        <v>1318</v>
      </c>
      <c r="C569" s="163" t="s">
        <v>2645</v>
      </c>
      <c r="D569" s="163"/>
      <c r="E569" s="163" t="s">
        <v>2639</v>
      </c>
      <c r="F569" s="163">
        <v>2014</v>
      </c>
      <c r="G569" s="220"/>
      <c r="H569" s="163"/>
      <c r="I569" s="163" t="s">
        <v>1420</v>
      </c>
      <c r="J569" s="163" t="s">
        <v>1810</v>
      </c>
      <c r="K569" s="163" t="s">
        <v>2138</v>
      </c>
      <c r="L569" s="228"/>
      <c r="M569" s="225"/>
      <c r="N569" s="225"/>
      <c r="O569" s="225"/>
      <c r="P569" s="225"/>
      <c r="Q569" s="225"/>
      <c r="R569" s="225"/>
      <c r="S569" s="225"/>
      <c r="T569" s="225"/>
      <c r="U569" s="225"/>
      <c r="V569" s="225"/>
      <c r="W569" s="225"/>
    </row>
    <row r="570" spans="1:23" s="208" customFormat="1" ht="74.25" customHeight="1">
      <c r="A570" s="163" t="s">
        <v>1474</v>
      </c>
      <c r="B570" s="163" t="s">
        <v>1318</v>
      </c>
      <c r="C570" s="163" t="s">
        <v>2645</v>
      </c>
      <c r="D570" s="163"/>
      <c r="E570" s="163" t="s">
        <v>2611</v>
      </c>
      <c r="F570" s="163">
        <v>2013</v>
      </c>
      <c r="G570" s="220"/>
      <c r="H570" s="163"/>
      <c r="I570" s="163" t="s">
        <v>1472</v>
      </c>
      <c r="J570" s="163" t="s">
        <v>1836</v>
      </c>
      <c r="K570" s="163" t="s">
        <v>2474</v>
      </c>
      <c r="L570" s="228"/>
      <c r="M570" s="225"/>
      <c r="N570" s="225"/>
      <c r="O570" s="225"/>
      <c r="P570" s="225"/>
      <c r="Q570" s="225"/>
      <c r="R570" s="225"/>
      <c r="S570" s="225"/>
      <c r="T570" s="225"/>
      <c r="U570" s="225"/>
      <c r="V570" s="225"/>
      <c r="W570" s="225"/>
    </row>
    <row r="571" spans="1:23" s="208" customFormat="1" ht="74.25" customHeight="1">
      <c r="A571" s="163" t="s">
        <v>1317</v>
      </c>
      <c r="B571" s="163" t="s">
        <v>1318</v>
      </c>
      <c r="C571" s="163" t="s">
        <v>2645</v>
      </c>
      <c r="D571" s="163"/>
      <c r="E571" s="163" t="s">
        <v>2635</v>
      </c>
      <c r="F571" s="163">
        <v>2016</v>
      </c>
      <c r="G571" s="220"/>
      <c r="H571" s="163"/>
      <c r="I571" s="163" t="s">
        <v>1291</v>
      </c>
      <c r="J571" s="163" t="s">
        <v>1525</v>
      </c>
      <c r="K571" s="163" t="s">
        <v>1999</v>
      </c>
      <c r="L571" s="228"/>
      <c r="M571" s="225"/>
      <c r="N571" s="225"/>
      <c r="O571" s="225"/>
      <c r="P571" s="225"/>
      <c r="Q571" s="225"/>
      <c r="R571" s="225"/>
      <c r="S571" s="225"/>
      <c r="T571" s="225"/>
      <c r="U571" s="225"/>
      <c r="V571" s="225"/>
      <c r="W571" s="225"/>
    </row>
    <row r="572" spans="1:23" s="208" customFormat="1" ht="74.25" customHeight="1">
      <c r="A572" s="163" t="s">
        <v>1317</v>
      </c>
      <c r="B572" s="163" t="s">
        <v>1318</v>
      </c>
      <c r="C572" s="163" t="s">
        <v>2645</v>
      </c>
      <c r="D572" s="163"/>
      <c r="E572" s="163" t="s">
        <v>2551</v>
      </c>
      <c r="F572" s="163">
        <v>2015</v>
      </c>
      <c r="G572" s="220"/>
      <c r="H572" s="163"/>
      <c r="I572" s="163" t="s">
        <v>1294</v>
      </c>
      <c r="J572" s="163" t="s">
        <v>1531</v>
      </c>
      <c r="K572" s="163" t="s">
        <v>2004</v>
      </c>
      <c r="L572" s="228"/>
      <c r="M572" s="225"/>
      <c r="N572" s="225"/>
      <c r="O572" s="225"/>
      <c r="P572" s="225"/>
      <c r="Q572" s="225"/>
      <c r="R572" s="225"/>
      <c r="S572" s="225"/>
      <c r="T572" s="225"/>
      <c r="U572" s="225"/>
      <c r="V572" s="225"/>
      <c r="W572" s="225"/>
    </row>
    <row r="573" spans="1:23" s="208" customFormat="1" ht="74.25" customHeight="1">
      <c r="A573" s="163" t="s">
        <v>1458</v>
      </c>
      <c r="B573" s="163" t="s">
        <v>1318</v>
      </c>
      <c r="C573" s="163" t="s">
        <v>2645</v>
      </c>
      <c r="D573" s="163"/>
      <c r="E573" s="163" t="s">
        <v>2640</v>
      </c>
      <c r="F573" s="163">
        <v>2014</v>
      </c>
      <c r="G573" s="220"/>
      <c r="H573" s="163"/>
      <c r="I573" s="163" t="s">
        <v>1453</v>
      </c>
      <c r="J573" s="163" t="s">
        <v>1823</v>
      </c>
      <c r="K573" s="163" t="s">
        <v>2178</v>
      </c>
      <c r="L573" s="228"/>
      <c r="M573" s="225"/>
      <c r="N573" s="225"/>
      <c r="O573" s="225"/>
      <c r="P573" s="225"/>
      <c r="Q573" s="225"/>
      <c r="R573" s="225"/>
      <c r="S573" s="225"/>
      <c r="T573" s="225"/>
      <c r="U573" s="225"/>
      <c r="V573" s="225"/>
      <c r="W573" s="225"/>
    </row>
    <row r="574" spans="1:23" s="208" customFormat="1" ht="74.25" customHeight="1">
      <c r="A574" s="163" t="s">
        <v>1317</v>
      </c>
      <c r="B574" s="163" t="s">
        <v>1318</v>
      </c>
      <c r="C574" s="163" t="s">
        <v>2645</v>
      </c>
      <c r="D574" s="163"/>
      <c r="E574" s="163" t="s">
        <v>2635</v>
      </c>
      <c r="F574" s="163">
        <v>2017</v>
      </c>
      <c r="G574" s="220"/>
      <c r="H574" s="163"/>
      <c r="I574" s="163" t="s">
        <v>1290</v>
      </c>
      <c r="J574" s="163" t="s">
        <v>1524</v>
      </c>
      <c r="K574" s="163" t="s">
        <v>1998</v>
      </c>
      <c r="L574" s="228"/>
      <c r="M574" s="225"/>
      <c r="N574" s="225"/>
      <c r="O574" s="225"/>
      <c r="P574" s="225"/>
      <c r="Q574" s="225"/>
      <c r="R574" s="225"/>
      <c r="S574" s="225"/>
      <c r="T574" s="225"/>
      <c r="U574" s="225"/>
      <c r="V574" s="225"/>
      <c r="W574" s="225"/>
    </row>
    <row r="575" spans="1:23" s="208" customFormat="1" ht="74.25" customHeight="1">
      <c r="A575" s="163" t="s">
        <v>1500</v>
      </c>
      <c r="B575" s="163" t="s">
        <v>1318</v>
      </c>
      <c r="C575" s="163" t="s">
        <v>2645</v>
      </c>
      <c r="D575" s="163"/>
      <c r="E575" s="163" t="s">
        <v>2548</v>
      </c>
      <c r="F575" s="163">
        <v>2015</v>
      </c>
      <c r="G575" s="220"/>
      <c r="H575" s="163"/>
      <c r="I575" s="163" t="s">
        <v>1412</v>
      </c>
      <c r="J575" s="163" t="s">
        <v>1639</v>
      </c>
      <c r="K575" s="163" t="s">
        <v>2479</v>
      </c>
      <c r="L575" s="228"/>
      <c r="M575" s="225"/>
      <c r="N575" s="225"/>
      <c r="O575" s="225"/>
      <c r="P575" s="225"/>
      <c r="Q575" s="225"/>
      <c r="R575" s="225"/>
      <c r="S575" s="225"/>
      <c r="T575" s="225"/>
      <c r="U575" s="225"/>
      <c r="V575" s="225"/>
      <c r="W575" s="225"/>
    </row>
    <row r="576" spans="1:23" s="208" customFormat="1" ht="74.25" customHeight="1">
      <c r="A576" s="163" t="s">
        <v>1500</v>
      </c>
      <c r="B576" s="163" t="s">
        <v>1318</v>
      </c>
      <c r="C576" s="163" t="s">
        <v>2645</v>
      </c>
      <c r="D576" s="163"/>
      <c r="E576" s="163" t="s">
        <v>2621</v>
      </c>
      <c r="F576" s="163">
        <v>2014</v>
      </c>
      <c r="G576" s="220"/>
      <c r="H576" s="163"/>
      <c r="I576" s="163" t="s">
        <v>1498</v>
      </c>
      <c r="J576" s="163" t="s">
        <v>1850</v>
      </c>
      <c r="K576" s="163" t="s">
        <v>2225</v>
      </c>
      <c r="L576" s="228"/>
      <c r="M576" s="225"/>
      <c r="N576" s="225"/>
      <c r="O576" s="225"/>
      <c r="P576" s="225"/>
      <c r="Q576" s="225"/>
      <c r="R576" s="225"/>
      <c r="S576" s="225"/>
      <c r="T576" s="225"/>
      <c r="U576" s="225"/>
      <c r="V576" s="225"/>
      <c r="W576" s="225"/>
    </row>
    <row r="577" spans="1:23" s="208" customFormat="1" ht="74.25" customHeight="1">
      <c r="A577" s="163" t="s">
        <v>1317</v>
      </c>
      <c r="B577" s="163" t="s">
        <v>1318</v>
      </c>
      <c r="C577" s="163" t="s">
        <v>2645</v>
      </c>
      <c r="D577" s="163"/>
      <c r="E577" s="163" t="s">
        <v>2635</v>
      </c>
      <c r="F577" s="163">
        <v>2016</v>
      </c>
      <c r="G577" s="220"/>
      <c r="H577" s="163"/>
      <c r="I577" s="163" t="s">
        <v>1292</v>
      </c>
      <c r="J577" s="163" t="s">
        <v>1527</v>
      </c>
      <c r="K577" s="163" t="s">
        <v>2001</v>
      </c>
      <c r="L577" s="228"/>
      <c r="M577" s="225"/>
      <c r="N577" s="225"/>
      <c r="O577" s="225"/>
      <c r="P577" s="225"/>
      <c r="Q577" s="225"/>
      <c r="R577" s="225"/>
      <c r="S577" s="225"/>
      <c r="T577" s="225"/>
      <c r="U577" s="225"/>
      <c r="V577" s="225"/>
      <c r="W577" s="225"/>
    </row>
    <row r="578" spans="1:23" s="208" customFormat="1" ht="74.25" customHeight="1">
      <c r="A578" s="163" t="s">
        <v>1317</v>
      </c>
      <c r="B578" s="163" t="s">
        <v>1318</v>
      </c>
      <c r="C578" s="163" t="s">
        <v>2645</v>
      </c>
      <c r="D578" s="163"/>
      <c r="E578" s="163" t="s">
        <v>2635</v>
      </c>
      <c r="F578" s="163">
        <v>2014</v>
      </c>
      <c r="G578" s="220"/>
      <c r="H578" s="163"/>
      <c r="I578" s="163" t="s">
        <v>1296</v>
      </c>
      <c r="J578" s="163" t="s">
        <v>1710</v>
      </c>
      <c r="K578" s="163" t="s">
        <v>2006</v>
      </c>
      <c r="L578" s="228"/>
      <c r="M578" s="225"/>
      <c r="N578" s="225"/>
      <c r="O578" s="225"/>
      <c r="P578" s="225"/>
      <c r="Q578" s="225"/>
      <c r="R578" s="225"/>
      <c r="S578" s="225"/>
      <c r="T578" s="225"/>
      <c r="U578" s="225"/>
      <c r="V578" s="225"/>
      <c r="W578" s="225"/>
    </row>
    <row r="579" spans="1:23" s="208" customFormat="1" ht="74.25" customHeight="1">
      <c r="A579" s="163" t="s">
        <v>1317</v>
      </c>
      <c r="B579" s="163" t="s">
        <v>1318</v>
      </c>
      <c r="C579" s="163" t="s">
        <v>2645</v>
      </c>
      <c r="D579" s="163"/>
      <c r="E579" s="163" t="s">
        <v>2635</v>
      </c>
      <c r="F579" s="163">
        <v>2013</v>
      </c>
      <c r="G579" s="220"/>
      <c r="H579" s="163"/>
      <c r="I579" s="163" t="s">
        <v>1311</v>
      </c>
      <c r="J579" s="163" t="s">
        <v>1726</v>
      </c>
      <c r="K579" s="163" t="s">
        <v>2020</v>
      </c>
      <c r="L579" s="228"/>
      <c r="M579" s="225"/>
      <c r="N579" s="225"/>
      <c r="O579" s="225"/>
      <c r="P579" s="225"/>
      <c r="Q579" s="225"/>
      <c r="R579" s="225"/>
      <c r="S579" s="225"/>
      <c r="T579" s="225"/>
      <c r="U579" s="225"/>
      <c r="V579" s="225"/>
      <c r="W579" s="225"/>
    </row>
    <row r="580" spans="1:23" s="208" customFormat="1" ht="74.25" customHeight="1">
      <c r="A580" s="163" t="s">
        <v>1317</v>
      </c>
      <c r="B580" s="163" t="s">
        <v>1318</v>
      </c>
      <c r="C580" s="163" t="s">
        <v>2645</v>
      </c>
      <c r="D580" s="163"/>
      <c r="E580" s="163" t="s">
        <v>2557</v>
      </c>
      <c r="F580" s="163">
        <v>2014</v>
      </c>
      <c r="G580" s="220"/>
      <c r="H580" s="163"/>
      <c r="I580" s="163" t="s">
        <v>1295</v>
      </c>
      <c r="J580" s="163" t="s">
        <v>1532</v>
      </c>
      <c r="K580" s="163" t="s">
        <v>2005</v>
      </c>
      <c r="L580" s="228"/>
      <c r="M580" s="225"/>
      <c r="N580" s="225"/>
      <c r="O580" s="225"/>
      <c r="P580" s="225"/>
      <c r="Q580" s="225"/>
      <c r="R580" s="225"/>
      <c r="S580" s="225"/>
      <c r="T580" s="225"/>
      <c r="U580" s="225"/>
      <c r="V580" s="225"/>
      <c r="W580" s="225"/>
    </row>
    <row r="581" spans="1:23" s="208" customFormat="1" ht="74.25" customHeight="1">
      <c r="A581" s="163" t="s">
        <v>1425</v>
      </c>
      <c r="B581" s="163" t="s">
        <v>1318</v>
      </c>
      <c r="C581" s="163" t="s">
        <v>2645</v>
      </c>
      <c r="D581" s="163"/>
      <c r="E581" s="163" t="s">
        <v>2639</v>
      </c>
      <c r="F581" s="163">
        <v>2014</v>
      </c>
      <c r="G581" s="220"/>
      <c r="H581" s="163"/>
      <c r="I581" s="163" t="s">
        <v>1416</v>
      </c>
      <c r="J581" s="163" t="s">
        <v>1803</v>
      </c>
      <c r="K581" s="163" t="s">
        <v>2132</v>
      </c>
      <c r="L581" s="228"/>
      <c r="M581" s="225"/>
      <c r="N581" s="225"/>
      <c r="O581" s="225"/>
      <c r="P581" s="225"/>
      <c r="Q581" s="225"/>
      <c r="R581" s="225"/>
      <c r="S581" s="225"/>
      <c r="T581" s="225"/>
      <c r="U581" s="225"/>
      <c r="V581" s="225"/>
      <c r="W581" s="225"/>
    </row>
    <row r="582" spans="1:23" s="208" customFormat="1" ht="74.25" customHeight="1">
      <c r="A582" s="163" t="s">
        <v>1381</v>
      </c>
      <c r="B582" s="163" t="s">
        <v>1318</v>
      </c>
      <c r="C582" s="163" t="s">
        <v>2645</v>
      </c>
      <c r="D582" s="163"/>
      <c r="E582" s="163" t="s">
        <v>2636</v>
      </c>
      <c r="F582" s="163">
        <v>2013</v>
      </c>
      <c r="G582" s="220"/>
      <c r="H582" s="163"/>
      <c r="I582" s="163" t="s">
        <v>1316</v>
      </c>
      <c r="J582" s="163" t="s">
        <v>1780</v>
      </c>
      <c r="K582" s="163" t="s">
        <v>2092</v>
      </c>
      <c r="L582" s="228"/>
      <c r="M582" s="225"/>
      <c r="N582" s="225"/>
      <c r="O582" s="225"/>
      <c r="P582" s="225"/>
      <c r="Q582" s="225"/>
      <c r="R582" s="225"/>
      <c r="S582" s="225"/>
      <c r="T582" s="225"/>
      <c r="U582" s="225"/>
      <c r="V582" s="225"/>
      <c r="W582" s="225"/>
    </row>
    <row r="583" spans="1:23" s="208" customFormat="1" ht="74.25" customHeight="1">
      <c r="A583" s="163" t="s">
        <v>1317</v>
      </c>
      <c r="B583" s="163" t="s">
        <v>1318</v>
      </c>
      <c r="C583" s="163" t="s">
        <v>2645</v>
      </c>
      <c r="D583" s="163"/>
      <c r="E583" s="163" t="s">
        <v>2551</v>
      </c>
      <c r="F583" s="163">
        <v>2013</v>
      </c>
      <c r="G583" s="220"/>
      <c r="H583" s="163"/>
      <c r="I583" s="163" t="s">
        <v>1300</v>
      </c>
      <c r="J583" s="163" t="s">
        <v>1714</v>
      </c>
      <c r="K583" s="163" t="s">
        <v>2009</v>
      </c>
      <c r="L583" s="228"/>
      <c r="M583" s="225"/>
      <c r="N583" s="225"/>
      <c r="O583" s="225"/>
      <c r="P583" s="225"/>
      <c r="Q583" s="225"/>
      <c r="R583" s="225"/>
      <c r="S583" s="225"/>
      <c r="T583" s="225"/>
      <c r="U583" s="225"/>
      <c r="V583" s="225"/>
      <c r="W583" s="225"/>
    </row>
    <row r="584" spans="1:23" s="208" customFormat="1" ht="74.25" customHeight="1">
      <c r="A584" s="163" t="s">
        <v>1381</v>
      </c>
      <c r="B584" s="163" t="s">
        <v>1318</v>
      </c>
      <c r="C584" s="163" t="s">
        <v>2645</v>
      </c>
      <c r="D584" s="163"/>
      <c r="E584" s="163" t="s">
        <v>2490</v>
      </c>
      <c r="F584" s="163">
        <v>2015</v>
      </c>
      <c r="G584" s="220"/>
      <c r="H584" s="163"/>
      <c r="I584" s="163" t="s">
        <v>1333</v>
      </c>
      <c r="J584" s="163" t="s">
        <v>1759</v>
      </c>
      <c r="K584" s="163" t="s">
        <v>2071</v>
      </c>
      <c r="L584" s="228"/>
      <c r="M584" s="225"/>
      <c r="N584" s="225"/>
      <c r="O584" s="225"/>
      <c r="P584" s="225"/>
      <c r="Q584" s="225"/>
      <c r="R584" s="225"/>
      <c r="S584" s="225"/>
      <c r="T584" s="225"/>
      <c r="U584" s="225"/>
      <c r="V584" s="225"/>
      <c r="W584" s="225"/>
    </row>
    <row r="585" spans="1:23" s="208" customFormat="1" ht="74.25" customHeight="1">
      <c r="A585" s="163" t="s">
        <v>1381</v>
      </c>
      <c r="B585" s="163" t="s">
        <v>1318</v>
      </c>
      <c r="C585" s="163" t="s">
        <v>2646</v>
      </c>
      <c r="D585" s="163"/>
      <c r="E585" s="163" t="s">
        <v>2490</v>
      </c>
      <c r="F585" s="163">
        <v>2014</v>
      </c>
      <c r="G585" s="220"/>
      <c r="H585" s="163"/>
      <c r="I585" s="163" t="s">
        <v>1344</v>
      </c>
      <c r="J585" s="163" t="s">
        <v>1778</v>
      </c>
      <c r="K585" s="163" t="s">
        <v>2090</v>
      </c>
      <c r="L585" s="228"/>
      <c r="M585" s="225"/>
      <c r="N585" s="225"/>
      <c r="O585" s="225"/>
      <c r="P585" s="225"/>
      <c r="Q585" s="225"/>
      <c r="R585" s="225"/>
      <c r="S585" s="225"/>
      <c r="T585" s="225"/>
      <c r="U585" s="225"/>
      <c r="V585" s="225"/>
      <c r="W585" s="225"/>
    </row>
    <row r="586" spans="1:23" s="208" customFormat="1" ht="74.25" customHeight="1">
      <c r="A586" s="163" t="s">
        <v>1425</v>
      </c>
      <c r="B586" s="163" t="s">
        <v>1318</v>
      </c>
      <c r="C586" s="163" t="s">
        <v>2646</v>
      </c>
      <c r="D586" s="163"/>
      <c r="E586" s="163" t="s">
        <v>2557</v>
      </c>
      <c r="F586" s="163">
        <v>2014</v>
      </c>
      <c r="G586" s="220"/>
      <c r="H586" s="163"/>
      <c r="I586" s="163" t="s">
        <v>1418</v>
      </c>
      <c r="J586" s="163" t="s">
        <v>1807</v>
      </c>
      <c r="K586" s="163" t="s">
        <v>2136</v>
      </c>
      <c r="L586" s="228"/>
      <c r="M586" s="225"/>
      <c r="N586" s="225"/>
      <c r="O586" s="225"/>
      <c r="P586" s="225"/>
      <c r="Q586" s="225"/>
      <c r="R586" s="225"/>
      <c r="S586" s="225"/>
      <c r="T586" s="225"/>
      <c r="U586" s="225"/>
      <c r="V586" s="225"/>
      <c r="W586" s="225"/>
    </row>
    <row r="587" spans="1:23" s="208" customFormat="1" ht="74.25" customHeight="1">
      <c r="A587" s="163" t="s">
        <v>1381</v>
      </c>
      <c r="B587" s="163" t="s">
        <v>1318</v>
      </c>
      <c r="C587" s="163" t="s">
        <v>2646</v>
      </c>
      <c r="D587" s="163"/>
      <c r="E587" s="163" t="s">
        <v>2490</v>
      </c>
      <c r="F587" s="163">
        <v>2016</v>
      </c>
      <c r="G587" s="220"/>
      <c r="H587" s="163"/>
      <c r="I587" s="163" t="s">
        <v>1321</v>
      </c>
      <c r="J587" s="163" t="s">
        <v>1544</v>
      </c>
      <c r="K587" s="163" t="s">
        <v>2058</v>
      </c>
      <c r="L587" s="228"/>
      <c r="M587" s="225"/>
      <c r="N587" s="225"/>
      <c r="O587" s="225"/>
      <c r="P587" s="225"/>
      <c r="Q587" s="225"/>
      <c r="R587" s="225"/>
      <c r="S587" s="225"/>
      <c r="T587" s="225"/>
      <c r="U587" s="225"/>
      <c r="V587" s="225"/>
      <c r="W587" s="225"/>
    </row>
    <row r="588" spans="1:23" s="208" customFormat="1" ht="74.25" customHeight="1">
      <c r="A588" s="163" t="s">
        <v>1425</v>
      </c>
      <c r="B588" s="163" t="s">
        <v>1318</v>
      </c>
      <c r="C588" s="163" t="s">
        <v>2646</v>
      </c>
      <c r="D588" s="163"/>
      <c r="E588" s="163" t="s">
        <v>2557</v>
      </c>
      <c r="F588" s="163">
        <v>2015</v>
      </c>
      <c r="G588" s="220"/>
      <c r="H588" s="163"/>
      <c r="I588" s="163" t="s">
        <v>1411</v>
      </c>
      <c r="J588" s="163" t="s">
        <v>1796</v>
      </c>
      <c r="K588" s="163" t="s">
        <v>2126</v>
      </c>
      <c r="L588" s="228"/>
      <c r="M588" s="225"/>
      <c r="N588" s="225"/>
      <c r="O588" s="225"/>
      <c r="P588" s="225"/>
      <c r="Q588" s="225"/>
      <c r="R588" s="225"/>
      <c r="S588" s="225"/>
      <c r="T588" s="225"/>
      <c r="U588" s="225"/>
      <c r="V588" s="225"/>
      <c r="W588" s="225"/>
    </row>
    <row r="589" spans="1:23" s="208" customFormat="1" ht="74.25" customHeight="1">
      <c r="A589" s="163" t="s">
        <v>1500</v>
      </c>
      <c r="B589" s="163" t="s">
        <v>1318</v>
      </c>
      <c r="C589" s="163" t="s">
        <v>2646</v>
      </c>
      <c r="D589" s="163"/>
      <c r="E589" s="163" t="s">
        <v>2548</v>
      </c>
      <c r="F589" s="163">
        <v>2015</v>
      </c>
      <c r="G589" s="220"/>
      <c r="H589" s="163"/>
      <c r="I589" s="163" t="s">
        <v>1495</v>
      </c>
      <c r="J589" s="163" t="s">
        <v>1638</v>
      </c>
      <c r="K589" s="163" t="s">
        <v>2218</v>
      </c>
      <c r="L589" s="228"/>
      <c r="M589" s="225"/>
      <c r="N589" s="225"/>
      <c r="O589" s="225"/>
      <c r="P589" s="225"/>
      <c r="Q589" s="225"/>
      <c r="R589" s="225"/>
      <c r="S589" s="225"/>
      <c r="T589" s="225"/>
      <c r="U589" s="225"/>
      <c r="V589" s="225"/>
      <c r="W589" s="225"/>
    </row>
    <row r="590" spans="1:23" s="208" customFormat="1" ht="74.25" customHeight="1">
      <c r="A590" s="163" t="s">
        <v>1381</v>
      </c>
      <c r="B590" s="163" t="s">
        <v>1318</v>
      </c>
      <c r="C590" s="163" t="s">
        <v>2646</v>
      </c>
      <c r="D590" s="163"/>
      <c r="E590" s="163" t="s">
        <v>2490</v>
      </c>
      <c r="F590" s="163">
        <v>2015</v>
      </c>
      <c r="G590" s="220"/>
      <c r="H590" s="163"/>
      <c r="I590" s="163" t="s">
        <v>1327</v>
      </c>
      <c r="J590" s="163" t="s">
        <v>1552</v>
      </c>
      <c r="K590" s="163" t="s">
        <v>2066</v>
      </c>
      <c r="L590" s="228"/>
      <c r="M590" s="225"/>
      <c r="N590" s="225"/>
      <c r="O590" s="225"/>
      <c r="P590" s="225"/>
      <c r="Q590" s="225"/>
      <c r="R590" s="225"/>
      <c r="S590" s="225"/>
      <c r="T590" s="225"/>
      <c r="U590" s="225"/>
      <c r="V590" s="225"/>
      <c r="W590" s="225"/>
    </row>
    <row r="591" spans="1:23" s="208" customFormat="1" ht="74.25" customHeight="1">
      <c r="A591" s="163" t="s">
        <v>1425</v>
      </c>
      <c r="B591" s="163" t="s">
        <v>1318</v>
      </c>
      <c r="C591" s="163" t="s">
        <v>2646</v>
      </c>
      <c r="D591" s="163"/>
      <c r="E591" s="163" t="s">
        <v>2587</v>
      </c>
      <c r="F591" s="163">
        <v>2013</v>
      </c>
      <c r="G591" s="220"/>
      <c r="H591" s="163"/>
      <c r="I591" s="163" t="s">
        <v>1423</v>
      </c>
      <c r="J591" s="163" t="s">
        <v>1814</v>
      </c>
      <c r="K591" s="163" t="s">
        <v>2142</v>
      </c>
      <c r="L591" s="228"/>
      <c r="M591" s="225"/>
      <c r="N591" s="225"/>
      <c r="O591" s="225"/>
      <c r="P591" s="225"/>
      <c r="Q591" s="225"/>
      <c r="R591" s="225"/>
      <c r="S591" s="225"/>
      <c r="T591" s="225"/>
      <c r="U591" s="225"/>
      <c r="V591" s="225"/>
      <c r="W591" s="225"/>
    </row>
    <row r="592" spans="1:23" s="208" customFormat="1" ht="74.25" customHeight="1">
      <c r="A592" s="163" t="s">
        <v>1381</v>
      </c>
      <c r="B592" s="163" t="s">
        <v>1318</v>
      </c>
      <c r="C592" s="163" t="s">
        <v>2646</v>
      </c>
      <c r="D592" s="163"/>
      <c r="E592" s="163" t="s">
        <v>2490</v>
      </c>
      <c r="F592" s="163">
        <v>2016</v>
      </c>
      <c r="G592" s="220"/>
      <c r="H592" s="163"/>
      <c r="I592" s="163" t="s">
        <v>1321</v>
      </c>
      <c r="J592" s="163" t="s">
        <v>1545</v>
      </c>
      <c r="K592" s="163" t="s">
        <v>2059</v>
      </c>
      <c r="L592" s="228"/>
      <c r="M592" s="225"/>
      <c r="N592" s="225"/>
      <c r="O592" s="225"/>
      <c r="P592" s="225"/>
      <c r="Q592" s="225"/>
      <c r="R592" s="225"/>
      <c r="S592" s="225"/>
      <c r="T592" s="225"/>
      <c r="U592" s="225"/>
      <c r="V592" s="225"/>
      <c r="W592" s="225"/>
    </row>
    <row r="593" spans="1:23" s="208" customFormat="1" ht="74.25" customHeight="1">
      <c r="A593" s="163" t="s">
        <v>1381</v>
      </c>
      <c r="B593" s="163" t="s">
        <v>1318</v>
      </c>
      <c r="C593" s="163" t="s">
        <v>2646</v>
      </c>
      <c r="D593" s="163"/>
      <c r="E593" s="163" t="s">
        <v>2490</v>
      </c>
      <c r="F593" s="163">
        <v>2013</v>
      </c>
      <c r="G593" s="220"/>
      <c r="H593" s="163"/>
      <c r="I593" s="163" t="s">
        <v>1347</v>
      </c>
      <c r="J593" s="163" t="s">
        <v>1783</v>
      </c>
      <c r="K593" s="163" t="s">
        <v>2095</v>
      </c>
      <c r="L593" s="228"/>
      <c r="M593" s="225"/>
      <c r="N593" s="225"/>
      <c r="O593" s="225"/>
      <c r="P593" s="225"/>
      <c r="Q593" s="225"/>
      <c r="R593" s="225"/>
      <c r="S593" s="225"/>
      <c r="T593" s="225"/>
      <c r="U593" s="225"/>
      <c r="V593" s="225"/>
      <c r="W593" s="225"/>
    </row>
    <row r="594" spans="1:23" s="208" customFormat="1" ht="74.25" customHeight="1">
      <c r="A594" s="163" t="s">
        <v>1381</v>
      </c>
      <c r="B594" s="163" t="s">
        <v>1318</v>
      </c>
      <c r="C594" s="163" t="s">
        <v>2646</v>
      </c>
      <c r="D594" s="163"/>
      <c r="E594" s="163" t="s">
        <v>2490</v>
      </c>
      <c r="F594" s="163">
        <v>2014</v>
      </c>
      <c r="G594" s="220"/>
      <c r="H594" s="163"/>
      <c r="I594" s="163" t="s">
        <v>1342</v>
      </c>
      <c r="J594" s="163" t="s">
        <v>1773</v>
      </c>
      <c r="K594" s="163" t="s">
        <v>2085</v>
      </c>
      <c r="L594" s="228"/>
      <c r="M594" s="225"/>
      <c r="N594" s="225"/>
      <c r="O594" s="225"/>
      <c r="P594" s="225"/>
      <c r="Q594" s="225"/>
      <c r="R594" s="225"/>
      <c r="S594" s="225"/>
      <c r="T594" s="225"/>
      <c r="U594" s="225"/>
      <c r="V594" s="225"/>
      <c r="W594" s="225"/>
    </row>
    <row r="595" spans="1:23" s="208" customFormat="1" ht="74.25" customHeight="1">
      <c r="A595" s="163" t="s">
        <v>1381</v>
      </c>
      <c r="B595" s="163" t="s">
        <v>1318</v>
      </c>
      <c r="C595" s="163" t="s">
        <v>2646</v>
      </c>
      <c r="D595" s="163"/>
      <c r="E595" s="163" t="s">
        <v>2490</v>
      </c>
      <c r="F595" s="163">
        <v>2013</v>
      </c>
      <c r="G595" s="220"/>
      <c r="H595" s="163"/>
      <c r="I595" s="163" t="s">
        <v>1347</v>
      </c>
      <c r="J595" s="163" t="s">
        <v>1773</v>
      </c>
      <c r="K595" s="163" t="s">
        <v>2085</v>
      </c>
      <c r="L595" s="228"/>
      <c r="M595" s="225"/>
      <c r="N595" s="225"/>
      <c r="O595" s="225"/>
      <c r="P595" s="225"/>
      <c r="Q595" s="225"/>
      <c r="R595" s="225"/>
      <c r="S595" s="225"/>
      <c r="T595" s="225"/>
      <c r="U595" s="225"/>
      <c r="V595" s="225"/>
      <c r="W595" s="225"/>
    </row>
    <row r="596" spans="1:23" s="208" customFormat="1" ht="74.25" customHeight="1">
      <c r="A596" s="163" t="s">
        <v>1425</v>
      </c>
      <c r="B596" s="163" t="s">
        <v>1318</v>
      </c>
      <c r="C596" s="163" t="s">
        <v>2646</v>
      </c>
      <c r="D596" s="163"/>
      <c r="E596" s="163" t="s">
        <v>2639</v>
      </c>
      <c r="F596" s="163">
        <v>2013</v>
      </c>
      <c r="G596" s="220"/>
      <c r="H596" s="163"/>
      <c r="I596" s="163" t="s">
        <v>1422</v>
      </c>
      <c r="J596" s="163" t="s">
        <v>1813</v>
      </c>
      <c r="K596" s="163" t="s">
        <v>2141</v>
      </c>
      <c r="L596" s="228"/>
      <c r="M596" s="225"/>
      <c r="N596" s="225"/>
      <c r="O596" s="225"/>
      <c r="P596" s="225"/>
      <c r="Q596" s="225"/>
      <c r="R596" s="225"/>
      <c r="S596" s="225"/>
      <c r="T596" s="225"/>
      <c r="U596" s="225"/>
      <c r="V596" s="225"/>
      <c r="W596" s="225"/>
    </row>
    <row r="597" spans="1:23" s="208" customFormat="1" ht="74.25" customHeight="1">
      <c r="A597" s="163" t="s">
        <v>1381</v>
      </c>
      <c r="B597" s="163" t="s">
        <v>1318</v>
      </c>
      <c r="C597" s="163" t="s">
        <v>2646</v>
      </c>
      <c r="D597" s="163"/>
      <c r="E597" s="163" t="s">
        <v>2490</v>
      </c>
      <c r="F597" s="163">
        <v>2016</v>
      </c>
      <c r="G597" s="220"/>
      <c r="H597" s="163"/>
      <c r="I597" s="163" t="s">
        <v>1324</v>
      </c>
      <c r="J597" s="163" t="s">
        <v>1549</v>
      </c>
      <c r="K597" s="163" t="s">
        <v>2063</v>
      </c>
      <c r="L597" s="228"/>
      <c r="M597" s="225"/>
      <c r="N597" s="225"/>
      <c r="O597" s="225"/>
      <c r="P597" s="225"/>
      <c r="Q597" s="225"/>
      <c r="R597" s="225"/>
      <c r="S597" s="225"/>
      <c r="T597" s="225"/>
      <c r="U597" s="225"/>
      <c r="V597" s="225"/>
      <c r="W597" s="225"/>
    </row>
    <row r="598" spans="1:23" s="208" customFormat="1" ht="74.25" customHeight="1">
      <c r="A598" s="163" t="s">
        <v>1500</v>
      </c>
      <c r="B598" s="163" t="s">
        <v>1318</v>
      </c>
      <c r="C598" s="163" t="s">
        <v>2646</v>
      </c>
      <c r="D598" s="163"/>
      <c r="E598" s="163" t="s">
        <v>2548</v>
      </c>
      <c r="F598" s="163">
        <v>2015</v>
      </c>
      <c r="G598" s="220"/>
      <c r="H598" s="163"/>
      <c r="I598" s="163" t="s">
        <v>1335</v>
      </c>
      <c r="J598" s="163" t="s">
        <v>1846</v>
      </c>
      <c r="K598" s="163" t="s">
        <v>2221</v>
      </c>
      <c r="L598" s="228"/>
      <c r="M598" s="225"/>
      <c r="N598" s="225"/>
      <c r="O598" s="225"/>
      <c r="P598" s="225"/>
      <c r="Q598" s="225"/>
      <c r="R598" s="225"/>
      <c r="S598" s="225"/>
      <c r="T598" s="225"/>
      <c r="U598" s="225"/>
      <c r="V598" s="225"/>
      <c r="W598" s="225"/>
    </row>
    <row r="599" spans="1:23" s="208" customFormat="1" ht="74.25" customHeight="1">
      <c r="A599" s="163" t="s">
        <v>1317</v>
      </c>
      <c r="B599" s="163" t="s">
        <v>1318</v>
      </c>
      <c r="C599" s="163" t="s">
        <v>2646</v>
      </c>
      <c r="D599" s="163"/>
      <c r="E599" s="163" t="s">
        <v>2548</v>
      </c>
      <c r="F599" s="163">
        <v>2013</v>
      </c>
      <c r="G599" s="220"/>
      <c r="H599" s="163"/>
      <c r="I599" s="163" t="s">
        <v>1303</v>
      </c>
      <c r="J599" s="163" t="s">
        <v>1718</v>
      </c>
      <c r="K599" s="163" t="s">
        <v>2013</v>
      </c>
      <c r="L599" s="228"/>
      <c r="M599" s="225"/>
      <c r="N599" s="225"/>
      <c r="O599" s="225"/>
      <c r="P599" s="225"/>
      <c r="Q599" s="225"/>
      <c r="R599" s="225"/>
      <c r="S599" s="225"/>
      <c r="T599" s="225"/>
      <c r="U599" s="225"/>
      <c r="V599" s="225"/>
      <c r="W599" s="225"/>
    </row>
    <row r="600" spans="1:23" s="208" customFormat="1" ht="74.25" customHeight="1">
      <c r="A600" s="163" t="s">
        <v>1458</v>
      </c>
      <c r="B600" s="163" t="s">
        <v>1318</v>
      </c>
      <c r="C600" s="163" t="s">
        <v>2646</v>
      </c>
      <c r="D600" s="163"/>
      <c r="E600" s="163" t="s">
        <v>2609</v>
      </c>
      <c r="F600" s="163">
        <v>2016</v>
      </c>
      <c r="G600" s="220"/>
      <c r="H600" s="163"/>
      <c r="I600" s="163" t="s">
        <v>1449</v>
      </c>
      <c r="J600" s="163" t="s">
        <v>1593</v>
      </c>
      <c r="K600" s="163" t="s">
        <v>2170</v>
      </c>
      <c r="L600" s="228"/>
      <c r="M600" s="225"/>
      <c r="N600" s="225"/>
      <c r="O600" s="225"/>
      <c r="P600" s="225"/>
      <c r="Q600" s="225"/>
      <c r="R600" s="225"/>
      <c r="S600" s="225"/>
      <c r="T600" s="225"/>
      <c r="U600" s="225"/>
      <c r="V600" s="225"/>
      <c r="W600" s="225"/>
    </row>
    <row r="601" spans="1:23" s="208" customFormat="1" ht="74.25" customHeight="1">
      <c r="A601" s="163" t="s">
        <v>1425</v>
      </c>
      <c r="B601" s="163" t="s">
        <v>1318</v>
      </c>
      <c r="C601" s="163" t="s">
        <v>2646</v>
      </c>
      <c r="D601" s="163"/>
      <c r="E601" s="163" t="s">
        <v>2579</v>
      </c>
      <c r="F601" s="163">
        <v>2015</v>
      </c>
      <c r="G601" s="220"/>
      <c r="H601" s="163"/>
      <c r="I601" s="163" t="s">
        <v>1408</v>
      </c>
      <c r="J601" s="163" t="s">
        <v>1793</v>
      </c>
      <c r="K601" s="163" t="s">
        <v>2123</v>
      </c>
      <c r="L601" s="228"/>
      <c r="M601" s="225"/>
      <c r="N601" s="225"/>
      <c r="O601" s="225"/>
      <c r="P601" s="225"/>
      <c r="Q601" s="225"/>
      <c r="R601" s="225"/>
      <c r="S601" s="225"/>
      <c r="T601" s="225"/>
      <c r="U601" s="225"/>
      <c r="V601" s="225"/>
      <c r="W601" s="225"/>
    </row>
    <row r="602" spans="1:23" s="208" customFormat="1" ht="74.25" customHeight="1">
      <c r="A602" s="163" t="s">
        <v>1425</v>
      </c>
      <c r="B602" s="163" t="s">
        <v>1318</v>
      </c>
      <c r="C602" s="163" t="s">
        <v>2646</v>
      </c>
      <c r="D602" s="163"/>
      <c r="E602" s="163" t="s">
        <v>2579</v>
      </c>
      <c r="F602" s="163">
        <v>2016</v>
      </c>
      <c r="G602" s="220"/>
      <c r="H602" s="163"/>
      <c r="I602" s="163" t="s">
        <v>1321</v>
      </c>
      <c r="J602" s="163" t="s">
        <v>1570</v>
      </c>
      <c r="K602" s="163" t="s">
        <v>2116</v>
      </c>
      <c r="L602" s="228"/>
      <c r="M602" s="225"/>
      <c r="N602" s="225"/>
      <c r="O602" s="225"/>
      <c r="P602" s="225"/>
      <c r="Q602" s="225"/>
      <c r="R602" s="225"/>
      <c r="S602" s="225"/>
      <c r="T602" s="225"/>
      <c r="U602" s="225"/>
      <c r="V602" s="225"/>
      <c r="W602" s="225"/>
    </row>
    <row r="603" spans="1:23" s="208" customFormat="1" ht="74.25" customHeight="1">
      <c r="A603" s="163" t="s">
        <v>1381</v>
      </c>
      <c r="B603" s="163" t="s">
        <v>1318</v>
      </c>
      <c r="C603" s="163" t="s">
        <v>2646</v>
      </c>
      <c r="D603" s="163"/>
      <c r="E603" s="163" t="s">
        <v>2490</v>
      </c>
      <c r="F603" s="163">
        <v>2015</v>
      </c>
      <c r="G603" s="220"/>
      <c r="H603" s="163"/>
      <c r="I603" s="163" t="s">
        <v>1336</v>
      </c>
      <c r="J603" s="163" t="s">
        <v>1763</v>
      </c>
      <c r="K603" s="163" t="s">
        <v>2075</v>
      </c>
      <c r="L603" s="228"/>
      <c r="M603" s="225"/>
      <c r="N603" s="225"/>
      <c r="O603" s="225"/>
      <c r="P603" s="225"/>
      <c r="Q603" s="225"/>
      <c r="R603" s="225"/>
      <c r="S603" s="225"/>
      <c r="T603" s="225"/>
      <c r="U603" s="225"/>
      <c r="V603" s="225"/>
      <c r="W603" s="225"/>
    </row>
    <row r="604" spans="1:23" s="208" customFormat="1" ht="74.25" customHeight="1">
      <c r="A604" s="163" t="s">
        <v>1381</v>
      </c>
      <c r="B604" s="163" t="s">
        <v>1318</v>
      </c>
      <c r="C604" s="163" t="s">
        <v>2646</v>
      </c>
      <c r="D604" s="163"/>
      <c r="E604" s="163" t="s">
        <v>2490</v>
      </c>
      <c r="F604" s="163">
        <v>2014</v>
      </c>
      <c r="G604" s="220"/>
      <c r="H604" s="163"/>
      <c r="I604" s="163" t="s">
        <v>1338</v>
      </c>
      <c r="J604" s="163" t="s">
        <v>1769</v>
      </c>
      <c r="K604" s="163" t="s">
        <v>2081</v>
      </c>
      <c r="L604" s="228"/>
      <c r="M604" s="225"/>
      <c r="N604" s="225"/>
      <c r="O604" s="225"/>
      <c r="P604" s="225"/>
      <c r="Q604" s="225"/>
      <c r="R604" s="225"/>
      <c r="S604" s="225"/>
      <c r="T604" s="225"/>
      <c r="U604" s="225"/>
      <c r="V604" s="225"/>
      <c r="W604" s="225"/>
    </row>
    <row r="605" spans="1:23" s="208" customFormat="1" ht="74.25" customHeight="1">
      <c r="A605" s="163" t="s">
        <v>1425</v>
      </c>
      <c r="B605" s="163" t="s">
        <v>1318</v>
      </c>
      <c r="C605" s="163" t="s">
        <v>2646</v>
      </c>
      <c r="D605" s="163"/>
      <c r="E605" s="163" t="s">
        <v>2639</v>
      </c>
      <c r="F605" s="163">
        <v>2015</v>
      </c>
      <c r="G605" s="220"/>
      <c r="H605" s="163"/>
      <c r="I605" s="163" t="s">
        <v>1413</v>
      </c>
      <c r="J605" s="163" t="s">
        <v>1798</v>
      </c>
      <c r="K605" s="163" t="s">
        <v>2128</v>
      </c>
      <c r="L605" s="228"/>
      <c r="M605" s="225"/>
      <c r="N605" s="225"/>
      <c r="O605" s="225"/>
      <c r="P605" s="225"/>
      <c r="Q605" s="225"/>
      <c r="R605" s="225"/>
      <c r="S605" s="225"/>
      <c r="T605" s="225"/>
      <c r="U605" s="225"/>
      <c r="V605" s="225"/>
      <c r="W605" s="225"/>
    </row>
    <row r="606" spans="1:23" s="208" customFormat="1" ht="74.25" customHeight="1">
      <c r="A606" s="163" t="s">
        <v>1425</v>
      </c>
      <c r="B606" s="163" t="s">
        <v>1318</v>
      </c>
      <c r="C606" s="163" t="s">
        <v>2646</v>
      </c>
      <c r="D606" s="163"/>
      <c r="E606" s="163" t="s">
        <v>2579</v>
      </c>
      <c r="F606" s="163">
        <v>2016</v>
      </c>
      <c r="G606" s="220"/>
      <c r="H606" s="163"/>
      <c r="I606" s="163" t="s">
        <v>1399</v>
      </c>
      <c r="J606" s="163" t="s">
        <v>1565</v>
      </c>
      <c r="K606" s="163" t="s">
        <v>2111</v>
      </c>
      <c r="L606" s="228"/>
      <c r="M606" s="225"/>
      <c r="N606" s="225"/>
      <c r="O606" s="225"/>
      <c r="P606" s="225"/>
      <c r="Q606" s="225"/>
      <c r="R606" s="225"/>
      <c r="S606" s="225"/>
      <c r="T606" s="225"/>
      <c r="U606" s="225"/>
      <c r="V606" s="225"/>
      <c r="W606" s="225"/>
    </row>
    <row r="607" spans="1:23" s="208" customFormat="1" ht="74.25" customHeight="1">
      <c r="A607" s="163" t="s">
        <v>1478</v>
      </c>
      <c r="B607" s="163" t="s">
        <v>1318</v>
      </c>
      <c r="C607" s="163" t="s">
        <v>2646</v>
      </c>
      <c r="D607" s="163"/>
      <c r="E607" s="163" t="s">
        <v>2618</v>
      </c>
      <c r="F607" s="163">
        <v>2014</v>
      </c>
      <c r="G607" s="220"/>
      <c r="H607" s="163"/>
      <c r="I607" s="163" t="s">
        <v>1452</v>
      </c>
      <c r="J607" s="163" t="s">
        <v>1619</v>
      </c>
      <c r="K607" s="163" t="s">
        <v>2477</v>
      </c>
      <c r="L607" s="228"/>
      <c r="M607" s="225"/>
      <c r="N607" s="225"/>
      <c r="O607" s="225"/>
      <c r="P607" s="225"/>
      <c r="Q607" s="225"/>
      <c r="R607" s="225"/>
      <c r="S607" s="225"/>
      <c r="T607" s="225"/>
      <c r="U607" s="225"/>
      <c r="V607" s="225"/>
      <c r="W607" s="225"/>
    </row>
    <row r="608" spans="1:23" s="208" customFormat="1" ht="74.25" customHeight="1">
      <c r="A608" s="163" t="s">
        <v>1425</v>
      </c>
      <c r="B608" s="163" t="s">
        <v>1318</v>
      </c>
      <c r="C608" s="163" t="s">
        <v>2646</v>
      </c>
      <c r="D608" s="163"/>
      <c r="E608" s="163" t="s">
        <v>2579</v>
      </c>
      <c r="F608" s="163">
        <v>2016</v>
      </c>
      <c r="G608" s="220"/>
      <c r="H608" s="163"/>
      <c r="I608" s="163" t="s">
        <v>1402</v>
      </c>
      <c r="J608" s="163" t="s">
        <v>1569</v>
      </c>
      <c r="K608" s="163" t="s">
        <v>2115</v>
      </c>
      <c r="L608" s="228"/>
      <c r="M608" s="225"/>
      <c r="N608" s="225"/>
      <c r="O608" s="225"/>
      <c r="P608" s="225"/>
      <c r="Q608" s="225"/>
      <c r="R608" s="225"/>
      <c r="S608" s="225"/>
      <c r="T608" s="225"/>
      <c r="U608" s="225"/>
      <c r="V608" s="225"/>
      <c r="W608" s="225"/>
    </row>
    <row r="609" spans="1:23" s="208" customFormat="1" ht="74.25" customHeight="1">
      <c r="A609" s="163" t="s">
        <v>1500</v>
      </c>
      <c r="B609" s="163" t="s">
        <v>1318</v>
      </c>
      <c r="C609" s="163" t="s">
        <v>2646</v>
      </c>
      <c r="D609" s="163"/>
      <c r="E609" s="163" t="s">
        <v>2635</v>
      </c>
      <c r="F609" s="163">
        <v>2014</v>
      </c>
      <c r="G609" s="220"/>
      <c r="H609" s="163"/>
      <c r="I609" s="163" t="s">
        <v>1298</v>
      </c>
      <c r="J609" s="163" t="s">
        <v>1852</v>
      </c>
      <c r="K609" s="163" t="s">
        <v>2227</v>
      </c>
      <c r="L609" s="228"/>
      <c r="M609" s="225"/>
      <c r="N609" s="225"/>
      <c r="O609" s="225"/>
      <c r="P609" s="225"/>
      <c r="Q609" s="225"/>
      <c r="R609" s="225"/>
      <c r="S609" s="225"/>
      <c r="T609" s="225"/>
      <c r="U609" s="225"/>
      <c r="V609" s="225"/>
      <c r="W609" s="225"/>
    </row>
    <row r="610" spans="1:23" s="208" customFormat="1" ht="74.25" customHeight="1">
      <c r="A610" s="163" t="s">
        <v>1381</v>
      </c>
      <c r="B610" s="163" t="s">
        <v>1318</v>
      </c>
      <c r="C610" s="163" t="s">
        <v>2646</v>
      </c>
      <c r="D610" s="163"/>
      <c r="E610" s="163" t="s">
        <v>2490</v>
      </c>
      <c r="F610" s="163">
        <v>2016</v>
      </c>
      <c r="G610" s="220"/>
      <c r="H610" s="163"/>
      <c r="I610" s="163" t="s">
        <v>1323</v>
      </c>
      <c r="J610" s="163" t="s">
        <v>1548</v>
      </c>
      <c r="K610" s="163" t="s">
        <v>2062</v>
      </c>
      <c r="L610" s="228"/>
      <c r="M610" s="225"/>
      <c r="N610" s="225"/>
      <c r="O610" s="225"/>
      <c r="P610" s="225"/>
      <c r="Q610" s="225"/>
      <c r="R610" s="225"/>
      <c r="S610" s="225"/>
      <c r="T610" s="225"/>
      <c r="U610" s="225"/>
      <c r="V610" s="225"/>
      <c r="W610" s="225"/>
    </row>
    <row r="611" spans="1:23" s="208" customFormat="1" ht="74.25" customHeight="1">
      <c r="A611" s="163" t="s">
        <v>1425</v>
      </c>
      <c r="B611" s="163" t="s">
        <v>1318</v>
      </c>
      <c r="C611" s="163" t="s">
        <v>2646</v>
      </c>
      <c r="D611" s="163"/>
      <c r="E611" s="163" t="s">
        <v>2557</v>
      </c>
      <c r="F611" s="163">
        <v>2015</v>
      </c>
      <c r="G611" s="220"/>
      <c r="H611" s="163"/>
      <c r="I611" s="163" t="s">
        <v>1412</v>
      </c>
      <c r="J611" s="163" t="s">
        <v>1800</v>
      </c>
      <c r="K611" s="163" t="s">
        <v>2130</v>
      </c>
      <c r="L611" s="228"/>
      <c r="M611" s="225"/>
      <c r="N611" s="225"/>
      <c r="O611" s="225"/>
      <c r="P611" s="225"/>
      <c r="Q611" s="225"/>
      <c r="R611" s="225"/>
      <c r="S611" s="225"/>
      <c r="T611" s="225"/>
      <c r="U611" s="225"/>
      <c r="V611" s="225"/>
      <c r="W611" s="225"/>
    </row>
    <row r="612" spans="1:23" s="208" customFormat="1" ht="74.25" customHeight="1">
      <c r="A612" s="163" t="s">
        <v>1474</v>
      </c>
      <c r="B612" s="163" t="s">
        <v>1318</v>
      </c>
      <c r="C612" s="163" t="s">
        <v>2646</v>
      </c>
      <c r="D612" s="163"/>
      <c r="E612" s="163" t="s">
        <v>2611</v>
      </c>
      <c r="F612" s="163">
        <v>2014</v>
      </c>
      <c r="G612" s="220"/>
      <c r="H612" s="163"/>
      <c r="I612" s="163" t="s">
        <v>1467</v>
      </c>
      <c r="J612" s="163" t="s">
        <v>1614</v>
      </c>
      <c r="K612" s="163" t="s">
        <v>2196</v>
      </c>
      <c r="L612" s="228"/>
      <c r="M612" s="225"/>
      <c r="N612" s="225"/>
      <c r="O612" s="225"/>
      <c r="P612" s="225"/>
      <c r="Q612" s="225"/>
      <c r="R612" s="225"/>
      <c r="S612" s="225"/>
      <c r="T612" s="225"/>
      <c r="U612" s="225"/>
      <c r="V612" s="225"/>
      <c r="W612" s="225"/>
    </row>
    <row r="613" spans="1:23" s="208" customFormat="1" ht="74.25" customHeight="1">
      <c r="A613" s="163" t="s">
        <v>1474</v>
      </c>
      <c r="B613" s="163" t="s">
        <v>1318</v>
      </c>
      <c r="C613" s="163" t="s">
        <v>2646</v>
      </c>
      <c r="D613" s="163"/>
      <c r="E613" s="163" t="s">
        <v>2613</v>
      </c>
      <c r="F613" s="163">
        <v>2015</v>
      </c>
      <c r="G613" s="220"/>
      <c r="H613" s="163"/>
      <c r="I613" s="163" t="s">
        <v>1332</v>
      </c>
      <c r="J613" s="163" t="s">
        <v>1609</v>
      </c>
      <c r="K613" s="163" t="s">
        <v>2191</v>
      </c>
      <c r="L613" s="228"/>
      <c r="M613" s="225"/>
      <c r="N613" s="225"/>
      <c r="O613" s="225"/>
      <c r="P613" s="225"/>
      <c r="Q613" s="225"/>
      <c r="R613" s="225"/>
      <c r="S613" s="225"/>
      <c r="T613" s="225"/>
      <c r="U613" s="225"/>
      <c r="V613" s="225"/>
      <c r="W613" s="225"/>
    </row>
    <row r="614" spans="1:23" s="208" customFormat="1" ht="74.25" customHeight="1">
      <c r="A614" s="163" t="s">
        <v>1381</v>
      </c>
      <c r="B614" s="163" t="s">
        <v>1318</v>
      </c>
      <c r="C614" s="163" t="s">
        <v>2646</v>
      </c>
      <c r="D614" s="163"/>
      <c r="E614" s="163" t="s">
        <v>2577</v>
      </c>
      <c r="F614" s="163">
        <v>2013</v>
      </c>
      <c r="G614" s="220"/>
      <c r="H614" s="163"/>
      <c r="I614" s="163" t="s">
        <v>1346</v>
      </c>
      <c r="J614" s="163" t="s">
        <v>1779</v>
      </c>
      <c r="K614" s="163" t="s">
        <v>2091</v>
      </c>
      <c r="L614" s="228"/>
      <c r="M614" s="225"/>
      <c r="N614" s="225"/>
      <c r="O614" s="225"/>
      <c r="P614" s="225"/>
      <c r="Q614" s="225"/>
      <c r="R614" s="225"/>
      <c r="S614" s="225"/>
      <c r="T614" s="225"/>
      <c r="U614" s="225"/>
      <c r="V614" s="225"/>
      <c r="W614" s="225"/>
    </row>
    <row r="615" spans="1:23" s="208" customFormat="1" ht="74.25" customHeight="1">
      <c r="A615" s="163" t="s">
        <v>1458</v>
      </c>
      <c r="B615" s="163" t="s">
        <v>1318</v>
      </c>
      <c r="C615" s="163" t="s">
        <v>2646</v>
      </c>
      <c r="D615" s="163"/>
      <c r="E615" s="163" t="s">
        <v>2640</v>
      </c>
      <c r="F615" s="163">
        <v>2016</v>
      </c>
      <c r="G615" s="220"/>
      <c r="H615" s="163"/>
      <c r="I615" s="163" t="s">
        <v>1293</v>
      </c>
      <c r="J615" s="163" t="s">
        <v>1594</v>
      </c>
      <c r="K615" s="163" t="s">
        <v>2471</v>
      </c>
      <c r="L615" s="228"/>
      <c r="M615" s="225"/>
      <c r="N615" s="225"/>
      <c r="O615" s="225"/>
      <c r="P615" s="225"/>
      <c r="Q615" s="225"/>
      <c r="R615" s="225"/>
      <c r="S615" s="225"/>
      <c r="T615" s="225"/>
      <c r="U615" s="225"/>
      <c r="V615" s="225"/>
      <c r="W615" s="225"/>
    </row>
    <row r="616" spans="1:23" s="208" customFormat="1" ht="74.25" customHeight="1">
      <c r="A616" s="163" t="s">
        <v>1458</v>
      </c>
      <c r="B616" s="163" t="s">
        <v>1318</v>
      </c>
      <c r="C616" s="163" t="s">
        <v>2646</v>
      </c>
      <c r="D616" s="163"/>
      <c r="E616" s="163" t="s">
        <v>2640</v>
      </c>
      <c r="F616" s="163">
        <v>2016</v>
      </c>
      <c r="G616" s="220"/>
      <c r="H616" s="163"/>
      <c r="I616" s="163" t="s">
        <v>1324</v>
      </c>
      <c r="J616" s="163" t="s">
        <v>1596</v>
      </c>
      <c r="K616" s="163" t="s">
        <v>2172</v>
      </c>
      <c r="L616" s="228"/>
      <c r="M616" s="225"/>
      <c r="N616" s="225"/>
      <c r="O616" s="225"/>
      <c r="P616" s="225"/>
      <c r="Q616" s="225"/>
      <c r="R616" s="225"/>
      <c r="S616" s="225"/>
      <c r="T616" s="225"/>
      <c r="U616" s="225"/>
      <c r="V616" s="225"/>
      <c r="W616" s="225"/>
    </row>
    <row r="617" spans="1:23" s="208" customFormat="1" ht="74.25" customHeight="1">
      <c r="A617" s="163" t="s">
        <v>1500</v>
      </c>
      <c r="B617" s="163" t="s">
        <v>1318</v>
      </c>
      <c r="C617" s="163" t="s">
        <v>2646</v>
      </c>
      <c r="D617" s="163"/>
      <c r="E617" s="163" t="s">
        <v>2548</v>
      </c>
      <c r="F617" s="163">
        <v>2016</v>
      </c>
      <c r="G617" s="220"/>
      <c r="H617" s="163"/>
      <c r="I617" s="163" t="s">
        <v>1491</v>
      </c>
      <c r="J617" s="163" t="s">
        <v>1633</v>
      </c>
      <c r="K617" s="163" t="s">
        <v>2214</v>
      </c>
      <c r="L617" s="228"/>
      <c r="M617" s="225"/>
      <c r="N617" s="225"/>
      <c r="O617" s="225"/>
      <c r="P617" s="225"/>
      <c r="Q617" s="225"/>
      <c r="R617" s="225"/>
      <c r="S617" s="225"/>
      <c r="T617" s="225"/>
      <c r="U617" s="225"/>
      <c r="V617" s="225"/>
      <c r="W617" s="225"/>
    </row>
    <row r="618" spans="1:23" s="208" customFormat="1" ht="74.25" customHeight="1">
      <c r="A618" s="163" t="s">
        <v>1500</v>
      </c>
      <c r="B618" s="163" t="s">
        <v>1318</v>
      </c>
      <c r="C618" s="163" t="s">
        <v>2646</v>
      </c>
      <c r="D618" s="163"/>
      <c r="E618" s="163" t="s">
        <v>2548</v>
      </c>
      <c r="F618" s="163">
        <v>2016</v>
      </c>
      <c r="G618" s="220"/>
      <c r="H618" s="163"/>
      <c r="I618" s="163" t="s">
        <v>1492</v>
      </c>
      <c r="J618" s="163" t="s">
        <v>1634</v>
      </c>
      <c r="K618" s="163" t="s">
        <v>2215</v>
      </c>
      <c r="L618" s="228"/>
      <c r="M618" s="225"/>
      <c r="N618" s="225"/>
      <c r="O618" s="225"/>
      <c r="P618" s="225"/>
      <c r="Q618" s="225"/>
      <c r="R618" s="225"/>
      <c r="S618" s="225"/>
      <c r="T618" s="225"/>
      <c r="U618" s="225"/>
      <c r="V618" s="225"/>
      <c r="W618" s="225"/>
    </row>
    <row r="619" spans="1:23" s="208" customFormat="1" ht="74.25" customHeight="1">
      <c r="A619" s="163" t="s">
        <v>1425</v>
      </c>
      <c r="B619" s="163" t="s">
        <v>1318</v>
      </c>
      <c r="C619" s="163" t="s">
        <v>2646</v>
      </c>
      <c r="D619" s="163"/>
      <c r="E619" s="163" t="s">
        <v>2557</v>
      </c>
      <c r="F619" s="163">
        <v>2015</v>
      </c>
      <c r="G619" s="220"/>
      <c r="H619" s="163"/>
      <c r="I619" s="163" t="s">
        <v>1412</v>
      </c>
      <c r="J619" s="163" t="s">
        <v>1797</v>
      </c>
      <c r="K619" s="163" t="s">
        <v>2127</v>
      </c>
      <c r="L619" s="228"/>
      <c r="M619" s="225"/>
      <c r="N619" s="225"/>
      <c r="O619" s="225"/>
      <c r="P619" s="225"/>
      <c r="Q619" s="225"/>
      <c r="R619" s="225"/>
      <c r="S619" s="225"/>
      <c r="T619" s="225"/>
      <c r="U619" s="225"/>
      <c r="V619" s="225"/>
      <c r="W619" s="225"/>
    </row>
    <row r="620" spans="1:23" s="208" customFormat="1" ht="74.25" customHeight="1">
      <c r="A620" s="163" t="s">
        <v>1381</v>
      </c>
      <c r="B620" s="163" t="s">
        <v>1318</v>
      </c>
      <c r="C620" s="163" t="s">
        <v>2646</v>
      </c>
      <c r="D620" s="163"/>
      <c r="E620" s="163" t="s">
        <v>2490</v>
      </c>
      <c r="F620" s="163">
        <v>2015</v>
      </c>
      <c r="G620" s="220"/>
      <c r="H620" s="163"/>
      <c r="I620" s="163" t="s">
        <v>1334</v>
      </c>
      <c r="J620" s="163" t="s">
        <v>1765</v>
      </c>
      <c r="K620" s="163" t="s">
        <v>2077</v>
      </c>
      <c r="L620" s="228"/>
      <c r="M620" s="225"/>
      <c r="N620" s="225"/>
      <c r="O620" s="225"/>
      <c r="P620" s="225"/>
      <c r="Q620" s="225"/>
      <c r="R620" s="225"/>
      <c r="S620" s="225"/>
      <c r="T620" s="225"/>
      <c r="U620" s="225"/>
      <c r="V620" s="225"/>
      <c r="W620" s="225"/>
    </row>
    <row r="621" spans="1:23" s="208" customFormat="1" ht="74.25" customHeight="1">
      <c r="A621" s="163" t="s">
        <v>1381</v>
      </c>
      <c r="B621" s="163" t="s">
        <v>1318</v>
      </c>
      <c r="C621" s="163" t="s">
        <v>2646</v>
      </c>
      <c r="D621" s="163"/>
      <c r="E621" s="163" t="s">
        <v>2490</v>
      </c>
      <c r="F621" s="163">
        <v>2014</v>
      </c>
      <c r="G621" s="220"/>
      <c r="H621" s="163"/>
      <c r="I621" s="163" t="s">
        <v>1344</v>
      </c>
      <c r="J621" s="163" t="s">
        <v>1775</v>
      </c>
      <c r="K621" s="163" t="s">
        <v>2087</v>
      </c>
      <c r="L621" s="228"/>
      <c r="M621" s="225"/>
      <c r="N621" s="225"/>
      <c r="O621" s="225"/>
      <c r="P621" s="225"/>
      <c r="Q621" s="225"/>
      <c r="R621" s="225"/>
      <c r="S621" s="225"/>
      <c r="T621" s="225"/>
      <c r="U621" s="225"/>
      <c r="V621" s="225"/>
      <c r="W621" s="225"/>
    </row>
    <row r="622" spans="1:23" s="208" customFormat="1" ht="74.25" customHeight="1">
      <c r="A622" s="163" t="s">
        <v>1500</v>
      </c>
      <c r="B622" s="163" t="s">
        <v>1318</v>
      </c>
      <c r="C622" s="163" t="s">
        <v>2646</v>
      </c>
      <c r="D622" s="163"/>
      <c r="E622" s="163" t="s">
        <v>2621</v>
      </c>
      <c r="F622" s="163">
        <v>2014</v>
      </c>
      <c r="G622" s="220"/>
      <c r="H622" s="163"/>
      <c r="I622" s="163" t="s">
        <v>1453</v>
      </c>
      <c r="J622" s="163" t="s">
        <v>1853</v>
      </c>
      <c r="K622" s="163" t="s">
        <v>2228</v>
      </c>
      <c r="L622" s="228"/>
      <c r="M622" s="225"/>
      <c r="N622" s="225"/>
      <c r="O622" s="225"/>
      <c r="P622" s="225"/>
      <c r="Q622" s="225"/>
      <c r="R622" s="225"/>
      <c r="S622" s="225"/>
      <c r="T622" s="225"/>
      <c r="U622" s="225"/>
      <c r="V622" s="225"/>
      <c r="W622" s="225"/>
    </row>
    <row r="623" spans="1:23" s="208" customFormat="1" ht="74.25" customHeight="1">
      <c r="A623" s="163" t="s">
        <v>1474</v>
      </c>
      <c r="B623" s="163" t="s">
        <v>1318</v>
      </c>
      <c r="C623" s="163" t="s">
        <v>2646</v>
      </c>
      <c r="D623" s="163"/>
      <c r="E623" s="163" t="s">
        <v>2615</v>
      </c>
      <c r="F623" s="163">
        <v>2014</v>
      </c>
      <c r="G623" s="220"/>
      <c r="H623" s="163"/>
      <c r="I623" s="163" t="s">
        <v>1465</v>
      </c>
      <c r="J623" s="163" t="s">
        <v>1612</v>
      </c>
      <c r="K623" s="163" t="s">
        <v>2194</v>
      </c>
      <c r="L623" s="228"/>
      <c r="M623" s="225"/>
      <c r="N623" s="225"/>
      <c r="O623" s="225"/>
      <c r="P623" s="225"/>
      <c r="Q623" s="225"/>
      <c r="R623" s="225"/>
      <c r="S623" s="225"/>
      <c r="T623" s="225"/>
      <c r="U623" s="225"/>
      <c r="V623" s="225"/>
      <c r="W623" s="225"/>
    </row>
    <row r="624" spans="1:23" s="208" customFormat="1" ht="74.25" customHeight="1">
      <c r="A624" s="163" t="s">
        <v>1474</v>
      </c>
      <c r="B624" s="163" t="s">
        <v>1318</v>
      </c>
      <c r="C624" s="163" t="s">
        <v>2646</v>
      </c>
      <c r="D624" s="163"/>
      <c r="E624" s="163" t="s">
        <v>2614</v>
      </c>
      <c r="F624" s="163">
        <v>2014</v>
      </c>
      <c r="G624" s="220"/>
      <c r="H624" s="163"/>
      <c r="I624" s="163" t="s">
        <v>1465</v>
      </c>
      <c r="J624" s="163" t="s">
        <v>1611</v>
      </c>
      <c r="K624" s="163" t="s">
        <v>2193</v>
      </c>
      <c r="L624" s="228"/>
      <c r="M624" s="225"/>
      <c r="N624" s="225"/>
      <c r="O624" s="225"/>
      <c r="P624" s="225"/>
      <c r="Q624" s="225"/>
      <c r="R624" s="225"/>
      <c r="S624" s="225"/>
      <c r="T624" s="225"/>
      <c r="U624" s="225"/>
      <c r="V624" s="225"/>
      <c r="W624" s="225"/>
    </row>
    <row r="625" spans="1:23" s="208" customFormat="1" ht="74.25" customHeight="1">
      <c r="A625" s="163" t="s">
        <v>1458</v>
      </c>
      <c r="B625" s="163" t="s">
        <v>1318</v>
      </c>
      <c r="C625" s="163" t="s">
        <v>2646</v>
      </c>
      <c r="D625" s="163"/>
      <c r="E625" s="163" t="s">
        <v>2640</v>
      </c>
      <c r="F625" s="163">
        <v>2013</v>
      </c>
      <c r="G625" s="220"/>
      <c r="H625" s="163"/>
      <c r="I625" s="163" t="s">
        <v>1454</v>
      </c>
      <c r="J625" s="163" t="s">
        <v>1824</v>
      </c>
      <c r="K625" s="163" t="s">
        <v>2179</v>
      </c>
      <c r="L625" s="228"/>
      <c r="M625" s="225"/>
      <c r="N625" s="225"/>
      <c r="O625" s="225"/>
      <c r="P625" s="225"/>
      <c r="Q625" s="225"/>
      <c r="R625" s="225"/>
      <c r="S625" s="225"/>
      <c r="T625" s="225"/>
      <c r="U625" s="225"/>
      <c r="V625" s="225"/>
      <c r="W625" s="225"/>
    </row>
    <row r="626" spans="1:23" s="208" customFormat="1" ht="74.25" customHeight="1">
      <c r="A626" s="163" t="s">
        <v>1458</v>
      </c>
      <c r="B626" s="163" t="s">
        <v>1318</v>
      </c>
      <c r="C626" s="163" t="s">
        <v>2646</v>
      </c>
      <c r="D626" s="163"/>
      <c r="E626" s="163" t="s">
        <v>2640</v>
      </c>
      <c r="F626" s="163">
        <v>2014</v>
      </c>
      <c r="G626" s="220"/>
      <c r="H626" s="163"/>
      <c r="I626" s="163" t="s">
        <v>1451</v>
      </c>
      <c r="J626" s="163" t="s">
        <v>1600</v>
      </c>
      <c r="K626" s="163" t="s">
        <v>2176</v>
      </c>
      <c r="L626" s="228"/>
      <c r="M626" s="225"/>
      <c r="N626" s="225"/>
      <c r="O626" s="225"/>
      <c r="P626" s="225"/>
      <c r="Q626" s="225"/>
      <c r="R626" s="225"/>
      <c r="S626" s="225"/>
      <c r="T626" s="225"/>
      <c r="U626" s="225"/>
      <c r="V626" s="225"/>
      <c r="W626" s="225"/>
    </row>
    <row r="627" spans="1:23" s="208" customFormat="1" ht="74.25" customHeight="1">
      <c r="A627" s="163" t="s">
        <v>1425</v>
      </c>
      <c r="B627" s="163" t="s">
        <v>1318</v>
      </c>
      <c r="C627" s="163" t="s">
        <v>2646</v>
      </c>
      <c r="D627" s="163"/>
      <c r="E627" s="163" t="s">
        <v>2557</v>
      </c>
      <c r="F627" s="163">
        <v>2015</v>
      </c>
      <c r="G627" s="220"/>
      <c r="H627" s="163"/>
      <c r="I627" s="163" t="s">
        <v>1407</v>
      </c>
      <c r="J627" s="163" t="s">
        <v>1791</v>
      </c>
      <c r="K627" s="163" t="s">
        <v>2121</v>
      </c>
      <c r="L627" s="228"/>
      <c r="M627" s="225"/>
      <c r="N627" s="225"/>
      <c r="O627" s="225"/>
      <c r="P627" s="225"/>
      <c r="Q627" s="225"/>
      <c r="R627" s="225"/>
      <c r="S627" s="225"/>
      <c r="T627" s="225"/>
      <c r="U627" s="225"/>
      <c r="V627" s="225"/>
      <c r="W627" s="225"/>
    </row>
    <row r="628" spans="1:23" s="208" customFormat="1" ht="74.25" customHeight="1">
      <c r="A628" s="163" t="s">
        <v>1425</v>
      </c>
      <c r="B628" s="163" t="s">
        <v>1318</v>
      </c>
      <c r="C628" s="163" t="s">
        <v>2646</v>
      </c>
      <c r="D628" s="163"/>
      <c r="E628" s="163" t="s">
        <v>2557</v>
      </c>
      <c r="F628" s="163">
        <v>2015</v>
      </c>
      <c r="G628" s="220"/>
      <c r="H628" s="163"/>
      <c r="I628" s="163" t="s">
        <v>1409</v>
      </c>
      <c r="J628" s="163" t="s">
        <v>1794</v>
      </c>
      <c r="K628" s="163" t="s">
        <v>2124</v>
      </c>
      <c r="L628" s="228"/>
      <c r="M628" s="225"/>
      <c r="N628" s="225"/>
      <c r="O628" s="225"/>
      <c r="P628" s="225"/>
      <c r="Q628" s="225"/>
      <c r="R628" s="225"/>
      <c r="S628" s="225"/>
      <c r="T628" s="225"/>
      <c r="U628" s="225"/>
      <c r="V628" s="225"/>
      <c r="W628" s="225"/>
    </row>
    <row r="629" spans="1:23" s="208" customFormat="1" ht="74.25" customHeight="1">
      <c r="A629" s="163" t="s">
        <v>1474</v>
      </c>
      <c r="B629" s="163" t="s">
        <v>1318</v>
      </c>
      <c r="C629" s="163" t="s">
        <v>2646</v>
      </c>
      <c r="D629" s="163"/>
      <c r="E629" s="163" t="s">
        <v>2613</v>
      </c>
      <c r="F629" s="163">
        <v>2013</v>
      </c>
      <c r="G629" s="220"/>
      <c r="H629" s="163"/>
      <c r="I629" s="163" t="s">
        <v>1316</v>
      </c>
      <c r="J629" s="163" t="s">
        <v>1832</v>
      </c>
      <c r="K629" s="163" t="s">
        <v>2200</v>
      </c>
      <c r="L629" s="228"/>
      <c r="M629" s="225"/>
      <c r="N629" s="225"/>
      <c r="O629" s="225"/>
      <c r="P629" s="225"/>
      <c r="Q629" s="225"/>
      <c r="R629" s="225"/>
      <c r="S629" s="225"/>
      <c r="T629" s="225"/>
      <c r="U629" s="225"/>
      <c r="V629" s="225"/>
      <c r="W629" s="225"/>
    </row>
    <row r="630" spans="1:23" s="208" customFormat="1" ht="74.25" customHeight="1">
      <c r="A630" s="163" t="s">
        <v>1474</v>
      </c>
      <c r="B630" s="163" t="s">
        <v>1318</v>
      </c>
      <c r="C630" s="163" t="s">
        <v>2646</v>
      </c>
      <c r="D630" s="163"/>
      <c r="E630" s="163" t="s">
        <v>2611</v>
      </c>
      <c r="F630" s="163">
        <v>2013</v>
      </c>
      <c r="G630" s="220"/>
      <c r="H630" s="163"/>
      <c r="I630" s="163" t="s">
        <v>1313</v>
      </c>
      <c r="J630" s="163" t="s">
        <v>1838</v>
      </c>
      <c r="K630" s="163" t="s">
        <v>2202</v>
      </c>
      <c r="L630" s="228"/>
      <c r="M630" s="225"/>
      <c r="N630" s="225"/>
      <c r="O630" s="225"/>
      <c r="P630" s="225"/>
      <c r="Q630" s="225"/>
      <c r="R630" s="225"/>
      <c r="S630" s="225"/>
      <c r="T630" s="225"/>
      <c r="U630" s="225"/>
      <c r="V630" s="225"/>
      <c r="W630" s="225"/>
    </row>
    <row r="631" spans="1:23" s="208" customFormat="1" ht="74.25" customHeight="1">
      <c r="A631" s="163" t="s">
        <v>1474</v>
      </c>
      <c r="B631" s="163" t="s">
        <v>1318</v>
      </c>
      <c r="C631" s="163" t="s">
        <v>2646</v>
      </c>
      <c r="D631" s="163"/>
      <c r="E631" s="163" t="s">
        <v>2613</v>
      </c>
      <c r="F631" s="163">
        <v>2015</v>
      </c>
      <c r="G631" s="220"/>
      <c r="H631" s="163"/>
      <c r="I631" s="163" t="s">
        <v>1294</v>
      </c>
      <c r="J631" s="163" t="s">
        <v>1610</v>
      </c>
      <c r="K631" s="163" t="s">
        <v>2192</v>
      </c>
      <c r="L631" s="228"/>
      <c r="M631" s="225"/>
      <c r="N631" s="225"/>
      <c r="O631" s="225"/>
      <c r="P631" s="225"/>
      <c r="Q631" s="225"/>
      <c r="R631" s="225"/>
      <c r="S631" s="225"/>
      <c r="T631" s="225"/>
      <c r="U631" s="225"/>
      <c r="V631" s="225"/>
      <c r="W631" s="225"/>
    </row>
    <row r="632" spans="1:23" s="208" customFormat="1" ht="74.25" customHeight="1">
      <c r="A632" s="163" t="s">
        <v>1478</v>
      </c>
      <c r="B632" s="163" t="s">
        <v>1318</v>
      </c>
      <c r="C632" s="163" t="s">
        <v>2646</v>
      </c>
      <c r="D632" s="163"/>
      <c r="E632" s="163" t="s">
        <v>2618</v>
      </c>
      <c r="F632" s="163">
        <v>2015</v>
      </c>
      <c r="G632" s="220"/>
      <c r="H632" s="163"/>
      <c r="I632" s="163" t="s">
        <v>1477</v>
      </c>
      <c r="J632" s="163" t="s">
        <v>1618</v>
      </c>
      <c r="K632" s="163" t="s">
        <v>2204</v>
      </c>
      <c r="L632" s="228"/>
      <c r="M632" s="225"/>
      <c r="N632" s="225"/>
      <c r="O632" s="225"/>
      <c r="P632" s="225"/>
      <c r="Q632" s="225"/>
      <c r="R632" s="225"/>
      <c r="S632" s="225"/>
      <c r="T632" s="225"/>
      <c r="U632" s="225"/>
      <c r="V632" s="225"/>
      <c r="W632" s="225"/>
    </row>
    <row r="633" spans="1:23" s="208" customFormat="1" ht="74.25" customHeight="1">
      <c r="A633" s="163" t="s">
        <v>1458</v>
      </c>
      <c r="B633" s="163" t="s">
        <v>1318</v>
      </c>
      <c r="C633" s="163" t="s">
        <v>2646</v>
      </c>
      <c r="D633" s="163"/>
      <c r="E633" s="163" t="s">
        <v>2640</v>
      </c>
      <c r="F633" s="163">
        <v>2013</v>
      </c>
      <c r="G633" s="220"/>
      <c r="H633" s="163"/>
      <c r="I633" s="163" t="s">
        <v>1315</v>
      </c>
      <c r="J633" s="163" t="s">
        <v>1827</v>
      </c>
      <c r="K633" s="163" t="s">
        <v>2182</v>
      </c>
      <c r="L633" s="228"/>
      <c r="M633" s="225"/>
      <c r="N633" s="225"/>
      <c r="O633" s="225"/>
      <c r="P633" s="225"/>
      <c r="Q633" s="225"/>
      <c r="R633" s="225"/>
      <c r="S633" s="225"/>
      <c r="T633" s="225"/>
      <c r="U633" s="225"/>
      <c r="V633" s="225"/>
      <c r="W633" s="225"/>
    </row>
    <row r="634" spans="1:23" s="208" customFormat="1" ht="74.25" customHeight="1">
      <c r="A634" s="163" t="s">
        <v>1317</v>
      </c>
      <c r="B634" s="163" t="s">
        <v>1318</v>
      </c>
      <c r="C634" s="163" t="s">
        <v>2646</v>
      </c>
      <c r="D634" s="163"/>
      <c r="E634" s="163" t="s">
        <v>2548</v>
      </c>
      <c r="F634" s="163">
        <v>2013</v>
      </c>
      <c r="G634" s="220"/>
      <c r="H634" s="163"/>
      <c r="I634" s="163" t="s">
        <v>1314</v>
      </c>
      <c r="J634" s="163" t="s">
        <v>1729</v>
      </c>
      <c r="K634" s="163" t="s">
        <v>2468</v>
      </c>
      <c r="L634" s="228"/>
      <c r="M634" s="225"/>
      <c r="N634" s="225"/>
      <c r="O634" s="225"/>
      <c r="P634" s="225"/>
      <c r="Q634" s="225"/>
      <c r="R634" s="225"/>
      <c r="S634" s="225"/>
      <c r="T634" s="225"/>
      <c r="U634" s="225"/>
      <c r="V634" s="225"/>
      <c r="W634" s="225"/>
    </row>
    <row r="635" spans="1:23" s="208" customFormat="1" ht="74.25" customHeight="1">
      <c r="A635" s="163" t="s">
        <v>1474</v>
      </c>
      <c r="B635" s="163" t="s">
        <v>1318</v>
      </c>
      <c r="C635" s="163" t="s">
        <v>2646</v>
      </c>
      <c r="D635" s="163"/>
      <c r="E635" s="163" t="s">
        <v>2613</v>
      </c>
      <c r="F635" s="163">
        <v>2013</v>
      </c>
      <c r="G635" s="220"/>
      <c r="H635" s="163"/>
      <c r="I635" s="163" t="s">
        <v>1471</v>
      </c>
      <c r="J635" s="163" t="s">
        <v>1833</v>
      </c>
      <c r="K635" s="163" t="s">
        <v>2201</v>
      </c>
      <c r="L635" s="228"/>
      <c r="M635" s="225"/>
      <c r="N635" s="225"/>
      <c r="O635" s="225"/>
      <c r="P635" s="225"/>
      <c r="Q635" s="225"/>
      <c r="R635" s="225"/>
      <c r="S635" s="225"/>
      <c r="T635" s="225"/>
      <c r="U635" s="225"/>
      <c r="V635" s="225"/>
      <c r="W635" s="225"/>
    </row>
    <row r="636" spans="1:23" s="208" customFormat="1" ht="74.25" customHeight="1">
      <c r="A636" s="163" t="s">
        <v>1474</v>
      </c>
      <c r="B636" s="163" t="s">
        <v>1318</v>
      </c>
      <c r="C636" s="163" t="s">
        <v>2646</v>
      </c>
      <c r="D636" s="163"/>
      <c r="E636" s="163" t="s">
        <v>2611</v>
      </c>
      <c r="F636" s="163">
        <v>2014</v>
      </c>
      <c r="G636" s="220"/>
      <c r="H636" s="163"/>
      <c r="I636" s="163" t="s">
        <v>1466</v>
      </c>
      <c r="J636" s="163" t="s">
        <v>1613</v>
      </c>
      <c r="K636" s="163" t="s">
        <v>2195</v>
      </c>
      <c r="L636" s="228"/>
      <c r="M636" s="225"/>
      <c r="N636" s="225"/>
      <c r="O636" s="225"/>
      <c r="P636" s="225"/>
      <c r="Q636" s="225"/>
      <c r="R636" s="225"/>
      <c r="S636" s="225"/>
      <c r="T636" s="225"/>
      <c r="U636" s="225"/>
      <c r="V636" s="225"/>
      <c r="W636" s="225"/>
    </row>
    <row r="637" spans="1:23" s="208" customFormat="1" ht="74.25" customHeight="1">
      <c r="A637" s="163" t="s">
        <v>1474</v>
      </c>
      <c r="B637" s="163" t="s">
        <v>1318</v>
      </c>
      <c r="C637" s="163" t="s">
        <v>2646</v>
      </c>
      <c r="D637" s="163"/>
      <c r="E637" s="163" t="s">
        <v>2611</v>
      </c>
      <c r="F637" s="163">
        <v>2013</v>
      </c>
      <c r="G637" s="220"/>
      <c r="H637" s="163"/>
      <c r="I637" s="163" t="s">
        <v>1469</v>
      </c>
      <c r="J637" s="163" t="s">
        <v>1830</v>
      </c>
      <c r="K637" s="163" t="s">
        <v>2198</v>
      </c>
      <c r="L637" s="228"/>
      <c r="M637" s="225"/>
      <c r="N637" s="225"/>
      <c r="O637" s="225"/>
      <c r="P637" s="225"/>
      <c r="Q637" s="225"/>
      <c r="R637" s="225"/>
      <c r="S637" s="225"/>
      <c r="T637" s="225"/>
      <c r="U637" s="225"/>
      <c r="V637" s="225"/>
      <c r="W637" s="225"/>
    </row>
    <row r="638" spans="1:23" s="208" customFormat="1" ht="74.25" customHeight="1">
      <c r="A638" s="163" t="s">
        <v>1500</v>
      </c>
      <c r="B638" s="163" t="s">
        <v>1318</v>
      </c>
      <c r="C638" s="163" t="s">
        <v>2646</v>
      </c>
      <c r="D638" s="163"/>
      <c r="E638" s="163" t="s">
        <v>2621</v>
      </c>
      <c r="F638" s="163">
        <v>2014</v>
      </c>
      <c r="G638" s="220"/>
      <c r="H638" s="163"/>
      <c r="I638" s="163" t="s">
        <v>1499</v>
      </c>
      <c r="J638" s="163" t="s">
        <v>1851</v>
      </c>
      <c r="K638" s="163" t="s">
        <v>2226</v>
      </c>
      <c r="L638" s="228"/>
      <c r="M638" s="225"/>
      <c r="N638" s="225"/>
      <c r="O638" s="225"/>
      <c r="P638" s="225"/>
      <c r="Q638" s="225"/>
      <c r="R638" s="225"/>
      <c r="S638" s="225"/>
      <c r="T638" s="225"/>
      <c r="U638" s="225"/>
      <c r="V638" s="225"/>
      <c r="W638" s="225"/>
    </row>
    <row r="639" spans="1:23" s="208" customFormat="1" ht="74.25" customHeight="1">
      <c r="A639" s="163" t="s">
        <v>1474</v>
      </c>
      <c r="B639" s="163" t="s">
        <v>1318</v>
      </c>
      <c r="C639" s="163" t="s">
        <v>2646</v>
      </c>
      <c r="D639" s="163"/>
      <c r="E639" s="163" t="s">
        <v>2611</v>
      </c>
      <c r="F639" s="163">
        <v>2013</v>
      </c>
      <c r="G639" s="220"/>
      <c r="H639" s="163"/>
      <c r="I639" s="163" t="s">
        <v>1470</v>
      </c>
      <c r="J639" s="163" t="s">
        <v>1831</v>
      </c>
      <c r="K639" s="163" t="s">
        <v>2199</v>
      </c>
      <c r="L639" s="228"/>
      <c r="M639" s="225"/>
      <c r="N639" s="225"/>
      <c r="O639" s="225"/>
      <c r="P639" s="225"/>
      <c r="Q639" s="225"/>
      <c r="R639" s="225"/>
      <c r="S639" s="225"/>
      <c r="T639" s="225"/>
      <c r="U639" s="225"/>
      <c r="V639" s="225"/>
      <c r="W639" s="225"/>
    </row>
    <row r="640" spans="1:23" s="208" customFormat="1" ht="74.25" customHeight="1">
      <c r="A640" s="163" t="s">
        <v>1474</v>
      </c>
      <c r="B640" s="163" t="s">
        <v>1318</v>
      </c>
      <c r="C640" s="163" t="s">
        <v>2646</v>
      </c>
      <c r="D640" s="163"/>
      <c r="E640" s="163" t="s">
        <v>2611</v>
      </c>
      <c r="F640" s="163">
        <v>2014</v>
      </c>
      <c r="G640" s="220"/>
      <c r="H640" s="163"/>
      <c r="I640" s="163" t="s">
        <v>1468</v>
      </c>
      <c r="J640" s="163" t="s">
        <v>1829</v>
      </c>
      <c r="K640" s="163" t="s">
        <v>2197</v>
      </c>
      <c r="L640" s="228"/>
      <c r="M640" s="225"/>
      <c r="N640" s="225"/>
      <c r="O640" s="225"/>
      <c r="P640" s="225"/>
      <c r="Q640" s="225"/>
      <c r="R640" s="225"/>
      <c r="S640" s="225"/>
      <c r="T640" s="225"/>
      <c r="U640" s="225"/>
      <c r="V640" s="225"/>
      <c r="W640" s="225"/>
    </row>
    <row r="641" spans="1:23" s="208" customFormat="1" ht="74.25" customHeight="1">
      <c r="A641" s="163" t="s">
        <v>1425</v>
      </c>
      <c r="B641" s="163" t="s">
        <v>1318</v>
      </c>
      <c r="C641" s="163" t="s">
        <v>2646</v>
      </c>
      <c r="D641" s="163"/>
      <c r="E641" s="163" t="s">
        <v>2639</v>
      </c>
      <c r="F641" s="163">
        <v>2013</v>
      </c>
      <c r="G641" s="220"/>
      <c r="H641" s="163"/>
      <c r="I641" s="163" t="s">
        <v>1424</v>
      </c>
      <c r="J641" s="163" t="s">
        <v>1817</v>
      </c>
      <c r="K641" s="163" t="s">
        <v>2145</v>
      </c>
      <c r="L641" s="228"/>
      <c r="M641" s="225"/>
      <c r="N641" s="225"/>
      <c r="O641" s="225"/>
      <c r="P641" s="225"/>
      <c r="Q641" s="225"/>
      <c r="R641" s="225"/>
      <c r="S641" s="225"/>
      <c r="T641" s="225"/>
      <c r="U641" s="225"/>
      <c r="V641" s="225"/>
      <c r="W641" s="225"/>
    </row>
    <row r="642" spans="1:23" s="208" customFormat="1" ht="74.25" customHeight="1">
      <c r="A642" s="163" t="s">
        <v>1425</v>
      </c>
      <c r="B642" s="163" t="s">
        <v>1318</v>
      </c>
      <c r="C642" s="163" t="s">
        <v>2646</v>
      </c>
      <c r="D642" s="163"/>
      <c r="E642" s="163" t="s">
        <v>2579</v>
      </c>
      <c r="F642" s="163">
        <v>2015</v>
      </c>
      <c r="G642" s="220"/>
      <c r="H642" s="163"/>
      <c r="I642" s="163" t="s">
        <v>1410</v>
      </c>
      <c r="J642" s="163" t="s">
        <v>1795</v>
      </c>
      <c r="K642" s="163" t="s">
        <v>2125</v>
      </c>
      <c r="L642" s="228"/>
      <c r="M642" s="225"/>
      <c r="N642" s="225"/>
      <c r="O642" s="225"/>
      <c r="P642" s="225"/>
      <c r="Q642" s="225"/>
      <c r="R642" s="225"/>
      <c r="S642" s="225"/>
      <c r="T642" s="225"/>
      <c r="U642" s="225"/>
      <c r="V642" s="225"/>
      <c r="W642" s="225"/>
    </row>
    <row r="643" spans="1:23" s="208" customFormat="1" ht="74.25" customHeight="1">
      <c r="A643" s="163" t="s">
        <v>1425</v>
      </c>
      <c r="B643" s="163" t="s">
        <v>1318</v>
      </c>
      <c r="C643" s="163" t="s">
        <v>2646</v>
      </c>
      <c r="D643" s="163"/>
      <c r="E643" s="163" t="s">
        <v>2579</v>
      </c>
      <c r="F643" s="163">
        <v>2015</v>
      </c>
      <c r="G643" s="220"/>
      <c r="H643" s="163"/>
      <c r="I643" s="163" t="s">
        <v>1415</v>
      </c>
      <c r="J643" s="163" t="s">
        <v>1802</v>
      </c>
      <c r="K643" s="163" t="s">
        <v>2125</v>
      </c>
      <c r="L643" s="228"/>
      <c r="M643" s="225"/>
      <c r="N643" s="225"/>
      <c r="O643" s="225"/>
      <c r="P643" s="225"/>
      <c r="Q643" s="225"/>
      <c r="R643" s="225"/>
      <c r="S643" s="225"/>
      <c r="T643" s="225"/>
      <c r="U643" s="225"/>
      <c r="V643" s="225"/>
      <c r="W643" s="225"/>
    </row>
    <row r="644" spans="1:23" s="208" customFormat="1" ht="74.25" customHeight="1">
      <c r="A644" s="163" t="s">
        <v>1500</v>
      </c>
      <c r="B644" s="163" t="s">
        <v>1318</v>
      </c>
      <c r="C644" s="163" t="s">
        <v>2646</v>
      </c>
      <c r="D644" s="163"/>
      <c r="E644" s="163" t="s">
        <v>2621</v>
      </c>
      <c r="F644" s="163">
        <v>2015</v>
      </c>
      <c r="G644" s="220"/>
      <c r="H644" s="163"/>
      <c r="I644" s="163" t="s">
        <v>1497</v>
      </c>
      <c r="J644" s="163" t="s">
        <v>1848</v>
      </c>
      <c r="K644" s="163" t="s">
        <v>2223</v>
      </c>
      <c r="L644" s="228"/>
      <c r="M644" s="225"/>
      <c r="N644" s="225"/>
      <c r="O644" s="225"/>
      <c r="P644" s="225"/>
      <c r="Q644" s="225"/>
      <c r="R644" s="225"/>
      <c r="S644" s="225"/>
      <c r="T644" s="225"/>
      <c r="U644" s="225"/>
      <c r="V644" s="225"/>
      <c r="W644" s="225"/>
    </row>
    <row r="645" spans="1:23" s="208" customFormat="1" ht="74.25" customHeight="1">
      <c r="A645" s="163" t="s">
        <v>1500</v>
      </c>
      <c r="B645" s="163" t="s">
        <v>1318</v>
      </c>
      <c r="C645" s="163" t="s">
        <v>2646</v>
      </c>
      <c r="D645" s="163"/>
      <c r="E645" s="163" t="s">
        <v>2548</v>
      </c>
      <c r="F645" s="163">
        <v>2015</v>
      </c>
      <c r="G645" s="220"/>
      <c r="H645" s="163"/>
      <c r="I645" s="163" t="s">
        <v>1496</v>
      </c>
      <c r="J645" s="163" t="s">
        <v>1844</v>
      </c>
      <c r="K645" s="163" t="s">
        <v>2219</v>
      </c>
      <c r="L645" s="228"/>
      <c r="M645" s="225"/>
      <c r="N645" s="225"/>
      <c r="O645" s="225"/>
      <c r="P645" s="225"/>
      <c r="Q645" s="225"/>
      <c r="R645" s="225"/>
      <c r="S645" s="225"/>
      <c r="T645" s="225"/>
      <c r="U645" s="225"/>
      <c r="V645" s="225"/>
      <c r="W645" s="225"/>
    </row>
    <row r="646" spans="1:23" s="208" customFormat="1" ht="74.25" customHeight="1">
      <c r="A646" s="163" t="s">
        <v>1425</v>
      </c>
      <c r="B646" s="163" t="s">
        <v>1318</v>
      </c>
      <c r="C646" s="163" t="s">
        <v>2646</v>
      </c>
      <c r="D646" s="163"/>
      <c r="E646" s="163" t="s">
        <v>2579</v>
      </c>
      <c r="F646" s="163">
        <v>2016</v>
      </c>
      <c r="G646" s="220"/>
      <c r="H646" s="163"/>
      <c r="I646" s="163" t="s">
        <v>1401</v>
      </c>
      <c r="J646" s="163" t="s">
        <v>1568</v>
      </c>
      <c r="K646" s="163" t="s">
        <v>2114</v>
      </c>
      <c r="L646" s="228"/>
      <c r="M646" s="225"/>
      <c r="N646" s="225"/>
      <c r="O646" s="225"/>
      <c r="P646" s="225"/>
      <c r="Q646" s="225"/>
      <c r="R646" s="225"/>
      <c r="S646" s="225"/>
      <c r="T646" s="225"/>
      <c r="U646" s="225"/>
      <c r="V646" s="225"/>
      <c r="W646" s="225"/>
    </row>
    <row r="647" spans="1:23" s="208" customFormat="1" ht="74.25" customHeight="1">
      <c r="A647" s="163" t="s">
        <v>1500</v>
      </c>
      <c r="B647" s="163" t="s">
        <v>1318</v>
      </c>
      <c r="C647" s="163" t="s">
        <v>2646</v>
      </c>
      <c r="D647" s="163"/>
      <c r="E647" s="163" t="s">
        <v>2548</v>
      </c>
      <c r="F647" s="163">
        <v>2016</v>
      </c>
      <c r="G647" s="220"/>
      <c r="H647" s="163"/>
      <c r="I647" s="163" t="s">
        <v>1493</v>
      </c>
      <c r="J647" s="163" t="s">
        <v>1636</v>
      </c>
      <c r="K647" s="163" t="s">
        <v>2216</v>
      </c>
      <c r="L647" s="228"/>
      <c r="M647" s="225"/>
      <c r="N647" s="225"/>
      <c r="O647" s="225"/>
      <c r="P647" s="225"/>
      <c r="Q647" s="225"/>
      <c r="R647" s="225"/>
      <c r="S647" s="225"/>
      <c r="T647" s="225"/>
      <c r="U647" s="225"/>
      <c r="V647" s="225"/>
      <c r="W647" s="225"/>
    </row>
    <row r="648" spans="1:23" s="208" customFormat="1" ht="74.25" customHeight="1">
      <c r="A648" s="163" t="s">
        <v>1317</v>
      </c>
      <c r="B648" s="163" t="s">
        <v>1318</v>
      </c>
      <c r="C648" s="163" t="s">
        <v>2646</v>
      </c>
      <c r="D648" s="163"/>
      <c r="E648" s="163" t="s">
        <v>2548</v>
      </c>
      <c r="F648" s="163">
        <v>2013</v>
      </c>
      <c r="G648" s="220"/>
      <c r="H648" s="163"/>
      <c r="I648" s="163" t="s">
        <v>1313</v>
      </c>
      <c r="J648" s="163" t="s">
        <v>1728</v>
      </c>
      <c r="K648" s="163" t="s">
        <v>2022</v>
      </c>
      <c r="L648" s="228"/>
      <c r="M648" s="225"/>
      <c r="N648" s="225"/>
      <c r="O648" s="225"/>
      <c r="P648" s="225"/>
      <c r="Q648" s="225"/>
      <c r="R648" s="225"/>
      <c r="S648" s="225"/>
      <c r="T648" s="225"/>
      <c r="U648" s="225"/>
      <c r="V648" s="225"/>
      <c r="W648" s="225"/>
    </row>
    <row r="649" spans="1:23" s="208" customFormat="1" ht="74.25" customHeight="1">
      <c r="A649" s="163" t="s">
        <v>1474</v>
      </c>
      <c r="B649" s="163" t="s">
        <v>1318</v>
      </c>
      <c r="C649" s="163" t="s">
        <v>2646</v>
      </c>
      <c r="D649" s="163"/>
      <c r="E649" s="163" t="s">
        <v>2616</v>
      </c>
      <c r="F649" s="163">
        <v>2013</v>
      </c>
      <c r="G649" s="220"/>
      <c r="H649" s="163"/>
      <c r="I649" s="163" t="s">
        <v>1472</v>
      </c>
      <c r="J649" s="163" t="s">
        <v>1834</v>
      </c>
      <c r="K649" s="163" t="s">
        <v>2472</v>
      </c>
      <c r="L649" s="228"/>
      <c r="M649" s="225"/>
      <c r="N649" s="225"/>
      <c r="O649" s="225"/>
      <c r="P649" s="225"/>
      <c r="Q649" s="225"/>
      <c r="R649" s="225"/>
      <c r="S649" s="225"/>
      <c r="T649" s="225"/>
      <c r="U649" s="225"/>
      <c r="V649" s="225"/>
      <c r="W649" s="225"/>
    </row>
    <row r="650" spans="1:23" s="208" customFormat="1" ht="74.25" customHeight="1">
      <c r="A650" s="163" t="s">
        <v>1381</v>
      </c>
      <c r="B650" s="163" t="s">
        <v>1318</v>
      </c>
      <c r="C650" s="163" t="s">
        <v>2646</v>
      </c>
      <c r="D650" s="163"/>
      <c r="E650" s="163" t="s">
        <v>2490</v>
      </c>
      <c r="F650" s="163">
        <v>2015</v>
      </c>
      <c r="G650" s="220"/>
      <c r="H650" s="163"/>
      <c r="I650" s="163" t="s">
        <v>1294</v>
      </c>
      <c r="J650" s="163" t="s">
        <v>1762</v>
      </c>
      <c r="K650" s="163" t="s">
        <v>2074</v>
      </c>
      <c r="L650" s="228"/>
      <c r="M650" s="225"/>
      <c r="N650" s="225"/>
      <c r="O650" s="225"/>
      <c r="P650" s="225"/>
      <c r="Q650" s="225"/>
      <c r="R650" s="225"/>
      <c r="S650" s="225"/>
      <c r="T650" s="225"/>
      <c r="U650" s="225"/>
      <c r="V650" s="225"/>
      <c r="W650" s="225"/>
    </row>
    <row r="651" spans="1:23" s="208" customFormat="1" ht="74.25" customHeight="1">
      <c r="A651" s="163" t="s">
        <v>1381</v>
      </c>
      <c r="B651" s="163" t="s">
        <v>1318</v>
      </c>
      <c r="C651" s="163" t="s">
        <v>2646</v>
      </c>
      <c r="D651" s="163"/>
      <c r="E651" s="163" t="s">
        <v>2490</v>
      </c>
      <c r="F651" s="163">
        <v>2016</v>
      </c>
      <c r="G651" s="220"/>
      <c r="H651" s="163"/>
      <c r="I651" s="163" t="s">
        <v>1325</v>
      </c>
      <c r="J651" s="163" t="s">
        <v>1550</v>
      </c>
      <c r="K651" s="163" t="s">
        <v>2064</v>
      </c>
      <c r="L651" s="228"/>
      <c r="M651" s="225"/>
      <c r="N651" s="225"/>
      <c r="O651" s="225"/>
      <c r="P651" s="225"/>
      <c r="Q651" s="225"/>
      <c r="R651" s="225"/>
      <c r="S651" s="225"/>
      <c r="T651" s="225"/>
      <c r="U651" s="225"/>
      <c r="V651" s="225"/>
      <c r="W651" s="225"/>
    </row>
    <row r="652" spans="1:23" s="208" customFormat="1" ht="74.25" customHeight="1">
      <c r="A652" s="163" t="s">
        <v>1425</v>
      </c>
      <c r="B652" s="163" t="s">
        <v>1318</v>
      </c>
      <c r="C652" s="163" t="s">
        <v>2646</v>
      </c>
      <c r="D652" s="163"/>
      <c r="E652" s="163" t="s">
        <v>2639</v>
      </c>
      <c r="F652" s="163">
        <v>2014</v>
      </c>
      <c r="G652" s="220"/>
      <c r="H652" s="163"/>
      <c r="I652" s="163" t="s">
        <v>1418</v>
      </c>
      <c r="J652" s="163" t="s">
        <v>1809</v>
      </c>
      <c r="K652" s="163" t="s">
        <v>2137</v>
      </c>
      <c r="L652" s="228"/>
      <c r="M652" s="225"/>
      <c r="N652" s="225"/>
      <c r="O652" s="225"/>
      <c r="P652" s="225"/>
      <c r="Q652" s="225"/>
      <c r="R652" s="225"/>
      <c r="S652" s="225"/>
      <c r="T652" s="225"/>
      <c r="U652" s="225"/>
      <c r="V652" s="225"/>
      <c r="W652" s="225"/>
    </row>
    <row r="653" spans="1:23" s="208" customFormat="1" ht="74.25" customHeight="1">
      <c r="A653" s="163" t="s">
        <v>1474</v>
      </c>
      <c r="B653" s="163" t="s">
        <v>1318</v>
      </c>
      <c r="C653" s="163" t="s">
        <v>2646</v>
      </c>
      <c r="D653" s="163"/>
      <c r="E653" s="163" t="s">
        <v>2611</v>
      </c>
      <c r="F653" s="163">
        <v>2015</v>
      </c>
      <c r="G653" s="220"/>
      <c r="H653" s="163"/>
      <c r="I653" s="163" t="s">
        <v>1463</v>
      </c>
      <c r="J653" s="163" t="s">
        <v>1607</v>
      </c>
      <c r="K653" s="163" t="s">
        <v>2189</v>
      </c>
      <c r="L653" s="228"/>
      <c r="M653" s="225"/>
      <c r="N653" s="225"/>
      <c r="O653" s="225"/>
      <c r="P653" s="225"/>
      <c r="Q653" s="225"/>
      <c r="R653" s="225"/>
      <c r="S653" s="225"/>
      <c r="T653" s="225"/>
      <c r="U653" s="225"/>
      <c r="V653" s="225"/>
      <c r="W653" s="225"/>
    </row>
    <row r="654" spans="1:23" s="208" customFormat="1" ht="74.25" customHeight="1">
      <c r="A654" s="163" t="s">
        <v>1500</v>
      </c>
      <c r="B654" s="163" t="s">
        <v>1318</v>
      </c>
      <c r="C654" s="163" t="s">
        <v>2646</v>
      </c>
      <c r="D654" s="163"/>
      <c r="E654" s="163" t="s">
        <v>2621</v>
      </c>
      <c r="F654" s="163">
        <v>2015</v>
      </c>
      <c r="G654" s="220"/>
      <c r="H654" s="163"/>
      <c r="I654" s="163" t="s">
        <v>1335</v>
      </c>
      <c r="J654" s="163" t="s">
        <v>1847</v>
      </c>
      <c r="K654" s="163" t="s">
        <v>2222</v>
      </c>
      <c r="L654" s="228"/>
      <c r="M654" s="225"/>
      <c r="N654" s="225"/>
      <c r="O654" s="225"/>
      <c r="P654" s="225"/>
      <c r="Q654" s="225"/>
      <c r="R654" s="225"/>
      <c r="S654" s="225"/>
      <c r="T654" s="225"/>
      <c r="U654" s="225"/>
      <c r="V654" s="225"/>
      <c r="W654" s="225"/>
    </row>
    <row r="655" spans="1:23" s="208" customFormat="1" ht="74.25" customHeight="1">
      <c r="A655" s="163" t="s">
        <v>1425</v>
      </c>
      <c r="B655" s="163" t="s">
        <v>1318</v>
      </c>
      <c r="C655" s="163" t="s">
        <v>2646</v>
      </c>
      <c r="D655" s="163"/>
      <c r="E655" s="163" t="s">
        <v>2557</v>
      </c>
      <c r="F655" s="163">
        <v>2016</v>
      </c>
      <c r="G655" s="220"/>
      <c r="H655" s="163"/>
      <c r="I655" s="163" t="s">
        <v>1400</v>
      </c>
      <c r="J655" s="163" t="s">
        <v>1567</v>
      </c>
      <c r="K655" s="163" t="s">
        <v>2113</v>
      </c>
      <c r="L655" s="228"/>
      <c r="M655" s="225"/>
      <c r="N655" s="225"/>
      <c r="O655" s="225"/>
      <c r="P655" s="225"/>
      <c r="Q655" s="225"/>
      <c r="R655" s="225"/>
      <c r="S655" s="225"/>
      <c r="T655" s="225"/>
      <c r="U655" s="225"/>
      <c r="V655" s="225"/>
      <c r="W655" s="225"/>
    </row>
    <row r="656" spans="1:23" s="208" customFormat="1" ht="74.25" customHeight="1">
      <c r="A656" s="163" t="s">
        <v>1425</v>
      </c>
      <c r="B656" s="163" t="s">
        <v>1318</v>
      </c>
      <c r="C656" s="163" t="s">
        <v>2646</v>
      </c>
      <c r="D656" s="163"/>
      <c r="E656" s="163" t="s">
        <v>2579</v>
      </c>
      <c r="F656" s="163">
        <v>2015</v>
      </c>
      <c r="G656" s="220"/>
      <c r="H656" s="163"/>
      <c r="I656" s="163" t="s">
        <v>1332</v>
      </c>
      <c r="J656" s="163" t="s">
        <v>1801</v>
      </c>
      <c r="K656" s="163" t="s">
        <v>2131</v>
      </c>
      <c r="L656" s="228"/>
      <c r="M656" s="225"/>
      <c r="N656" s="225"/>
      <c r="O656" s="225"/>
      <c r="P656" s="225"/>
      <c r="Q656" s="225"/>
      <c r="R656" s="225"/>
      <c r="S656" s="225"/>
      <c r="T656" s="225"/>
      <c r="U656" s="225"/>
      <c r="V656" s="225"/>
      <c r="W656" s="225"/>
    </row>
    <row r="657" spans="1:23" s="208" customFormat="1" ht="74.25" customHeight="1">
      <c r="A657" s="163" t="s">
        <v>1381</v>
      </c>
      <c r="B657" s="163" t="s">
        <v>1318</v>
      </c>
      <c r="C657" s="163" t="s">
        <v>2646</v>
      </c>
      <c r="D657" s="163"/>
      <c r="E657" s="163" t="s">
        <v>2636</v>
      </c>
      <c r="F657" s="163">
        <v>2013</v>
      </c>
      <c r="G657" s="220"/>
      <c r="H657" s="163"/>
      <c r="I657" s="163" t="s">
        <v>1315</v>
      </c>
      <c r="J657" s="163" t="s">
        <v>1781</v>
      </c>
      <c r="K657" s="163" t="s">
        <v>2093</v>
      </c>
      <c r="L657" s="228"/>
      <c r="M657" s="225"/>
      <c r="N657" s="225"/>
      <c r="O657" s="225"/>
      <c r="P657" s="225"/>
      <c r="Q657" s="225"/>
      <c r="R657" s="225"/>
      <c r="S657" s="225"/>
      <c r="T657" s="225"/>
      <c r="U657" s="225"/>
      <c r="V657" s="225"/>
      <c r="W657" s="225"/>
    </row>
    <row r="658" spans="1:23" s="208" customFormat="1" ht="74.25" customHeight="1">
      <c r="A658" s="163" t="s">
        <v>1381</v>
      </c>
      <c r="B658" s="163" t="s">
        <v>1318</v>
      </c>
      <c r="C658" s="163" t="s">
        <v>2646</v>
      </c>
      <c r="D658" s="163"/>
      <c r="E658" s="163" t="s">
        <v>2490</v>
      </c>
      <c r="F658" s="163">
        <v>2015</v>
      </c>
      <c r="G658" s="220"/>
      <c r="H658" s="163"/>
      <c r="I658" s="163" t="s">
        <v>1331</v>
      </c>
      <c r="J658" s="163" t="s">
        <v>1757</v>
      </c>
      <c r="K658" s="163" t="s">
        <v>2069</v>
      </c>
      <c r="L658" s="228"/>
      <c r="M658" s="225"/>
      <c r="N658" s="225"/>
      <c r="O658" s="225"/>
      <c r="P658" s="225"/>
      <c r="Q658" s="225"/>
      <c r="R658" s="225"/>
      <c r="S658" s="225"/>
      <c r="T658" s="225"/>
      <c r="U658" s="225"/>
      <c r="V658" s="225"/>
      <c r="W658" s="225"/>
    </row>
    <row r="659" spans="1:23" s="208" customFormat="1" ht="74.25" customHeight="1">
      <c r="A659" s="163" t="s">
        <v>1317</v>
      </c>
      <c r="B659" s="163" t="s">
        <v>1318</v>
      </c>
      <c r="C659" s="163" t="s">
        <v>2646</v>
      </c>
      <c r="D659" s="163"/>
      <c r="E659" s="163" t="s">
        <v>2548</v>
      </c>
      <c r="F659" s="163">
        <v>2013</v>
      </c>
      <c r="G659" s="220"/>
      <c r="H659" s="163"/>
      <c r="I659" s="163" t="s">
        <v>1310</v>
      </c>
      <c r="J659" s="163" t="s">
        <v>1725</v>
      </c>
      <c r="K659" s="163" t="s">
        <v>2467</v>
      </c>
      <c r="L659" s="228"/>
      <c r="M659" s="225"/>
      <c r="N659" s="225"/>
      <c r="O659" s="225"/>
      <c r="P659" s="225"/>
      <c r="Q659" s="225"/>
      <c r="R659" s="225"/>
      <c r="S659" s="225"/>
      <c r="T659" s="225"/>
      <c r="U659" s="225"/>
      <c r="V659" s="225"/>
      <c r="W659" s="225"/>
    </row>
    <row r="660" spans="1:23" s="208" customFormat="1" ht="74.25" customHeight="1">
      <c r="A660" s="163" t="s">
        <v>1474</v>
      </c>
      <c r="B660" s="163" t="s">
        <v>1318</v>
      </c>
      <c r="C660" s="163" t="s">
        <v>2646</v>
      </c>
      <c r="D660" s="163"/>
      <c r="E660" s="163" t="s">
        <v>2611</v>
      </c>
      <c r="F660" s="163">
        <v>2015</v>
      </c>
      <c r="G660" s="220"/>
      <c r="H660" s="163"/>
      <c r="I660" s="163" t="s">
        <v>1462</v>
      </c>
      <c r="J660" s="163" t="s">
        <v>1606</v>
      </c>
      <c r="K660" s="163" t="s">
        <v>2188</v>
      </c>
      <c r="L660" s="228"/>
      <c r="M660" s="225"/>
      <c r="N660" s="225"/>
      <c r="O660" s="225"/>
      <c r="P660" s="225"/>
      <c r="Q660" s="225"/>
      <c r="R660" s="225"/>
      <c r="S660" s="225"/>
      <c r="T660" s="225"/>
      <c r="U660" s="225"/>
      <c r="V660" s="225"/>
      <c r="W660" s="225"/>
    </row>
    <row r="661" spans="1:23" s="208" customFormat="1" ht="74.25" customHeight="1">
      <c r="A661" s="163" t="s">
        <v>1317</v>
      </c>
      <c r="B661" s="163" t="s">
        <v>1318</v>
      </c>
      <c r="C661" s="163" t="s">
        <v>2646</v>
      </c>
      <c r="D661" s="163"/>
      <c r="E661" s="163" t="s">
        <v>2551</v>
      </c>
      <c r="F661" s="163">
        <v>2013</v>
      </c>
      <c r="G661" s="220"/>
      <c r="H661" s="163"/>
      <c r="I661" s="163" t="s">
        <v>1305</v>
      </c>
      <c r="J661" s="163" t="s">
        <v>1720</v>
      </c>
      <c r="K661" s="163" t="s">
        <v>2015</v>
      </c>
      <c r="L661" s="228"/>
      <c r="M661" s="225"/>
      <c r="N661" s="225"/>
      <c r="O661" s="225"/>
      <c r="P661" s="225"/>
      <c r="Q661" s="225"/>
      <c r="R661" s="225"/>
      <c r="S661" s="225"/>
      <c r="T661" s="225"/>
      <c r="U661" s="225"/>
      <c r="V661" s="225"/>
      <c r="W661" s="225"/>
    </row>
    <row r="662" spans="1:23" s="208" customFormat="1" ht="74.25" customHeight="1">
      <c r="A662" s="163" t="s">
        <v>1317</v>
      </c>
      <c r="B662" s="163" t="s">
        <v>1318</v>
      </c>
      <c r="C662" s="163" t="s">
        <v>2646</v>
      </c>
      <c r="D662" s="163"/>
      <c r="E662" s="163" t="s">
        <v>2548</v>
      </c>
      <c r="F662" s="163">
        <v>2013</v>
      </c>
      <c r="G662" s="220"/>
      <c r="H662" s="163"/>
      <c r="I662" s="163" t="s">
        <v>1312</v>
      </c>
      <c r="J662" s="163" t="s">
        <v>1727</v>
      </c>
      <c r="K662" s="163" t="s">
        <v>2021</v>
      </c>
      <c r="L662" s="228"/>
      <c r="M662" s="225"/>
      <c r="N662" s="225"/>
      <c r="O662" s="225"/>
      <c r="P662" s="225"/>
      <c r="Q662" s="225"/>
      <c r="R662" s="225"/>
      <c r="S662" s="225"/>
      <c r="T662" s="225"/>
      <c r="U662" s="225"/>
      <c r="V662" s="225"/>
      <c r="W662" s="225"/>
    </row>
    <row r="663" spans="1:23" s="208" customFormat="1" ht="74.25" customHeight="1">
      <c r="A663" s="163" t="s">
        <v>1381</v>
      </c>
      <c r="B663" s="163" t="s">
        <v>1318</v>
      </c>
      <c r="C663" s="163" t="s">
        <v>2646</v>
      </c>
      <c r="D663" s="163"/>
      <c r="E663" s="163" t="s">
        <v>2490</v>
      </c>
      <c r="F663" s="163">
        <v>2014</v>
      </c>
      <c r="G663" s="220"/>
      <c r="H663" s="163"/>
      <c r="I663" s="163" t="s">
        <v>1345</v>
      </c>
      <c r="J663" s="163" t="s">
        <v>1777</v>
      </c>
      <c r="K663" s="163" t="s">
        <v>2089</v>
      </c>
      <c r="L663" s="228"/>
      <c r="M663" s="225"/>
      <c r="N663" s="225"/>
      <c r="O663" s="225"/>
      <c r="P663" s="225"/>
      <c r="Q663" s="225"/>
      <c r="R663" s="225"/>
      <c r="S663" s="225"/>
      <c r="T663" s="225"/>
      <c r="U663" s="225"/>
      <c r="V663" s="225"/>
      <c r="W663" s="225"/>
    </row>
    <row r="664" spans="1:23" s="208" customFormat="1" ht="74.25" customHeight="1">
      <c r="A664" s="163" t="s">
        <v>1317</v>
      </c>
      <c r="B664" s="163" t="s">
        <v>1318</v>
      </c>
      <c r="C664" s="163" t="s">
        <v>2646</v>
      </c>
      <c r="D664" s="163"/>
      <c r="E664" s="163" t="s">
        <v>2551</v>
      </c>
      <c r="F664" s="163">
        <v>2013</v>
      </c>
      <c r="G664" s="220"/>
      <c r="H664" s="163"/>
      <c r="I664" s="163" t="s">
        <v>1306</v>
      </c>
      <c r="J664" s="163" t="s">
        <v>1721</v>
      </c>
      <c r="K664" s="163" t="s">
        <v>2016</v>
      </c>
      <c r="L664" s="228"/>
      <c r="M664" s="225"/>
      <c r="N664" s="225"/>
      <c r="O664" s="225"/>
      <c r="P664" s="225"/>
      <c r="Q664" s="225"/>
      <c r="R664" s="225"/>
      <c r="S664" s="225"/>
      <c r="T664" s="225"/>
      <c r="U664" s="225"/>
      <c r="V664" s="225"/>
      <c r="W664" s="225"/>
    </row>
    <row r="665" spans="1:23" s="208" customFormat="1" ht="74.25" customHeight="1">
      <c r="A665" s="163" t="s">
        <v>1425</v>
      </c>
      <c r="B665" s="163" t="s">
        <v>1318</v>
      </c>
      <c r="C665" s="163" t="s">
        <v>2646</v>
      </c>
      <c r="D665" s="163"/>
      <c r="E665" s="163" t="s">
        <v>2579</v>
      </c>
      <c r="F665" s="163">
        <v>2015</v>
      </c>
      <c r="G665" s="220"/>
      <c r="H665" s="163"/>
      <c r="I665" s="163" t="s">
        <v>1408</v>
      </c>
      <c r="J665" s="163" t="s">
        <v>1792</v>
      </c>
      <c r="K665" s="163" t="s">
        <v>2122</v>
      </c>
      <c r="L665" s="228"/>
      <c r="M665" s="225"/>
      <c r="N665" s="225"/>
      <c r="O665" s="225"/>
      <c r="P665" s="225"/>
      <c r="Q665" s="225"/>
      <c r="R665" s="225"/>
      <c r="S665" s="225"/>
      <c r="T665" s="225"/>
      <c r="U665" s="225"/>
      <c r="V665" s="225"/>
      <c r="W665" s="225"/>
    </row>
    <row r="666" spans="1:23" s="208" customFormat="1" ht="74.25" customHeight="1">
      <c r="A666" s="163" t="s">
        <v>1458</v>
      </c>
      <c r="B666" s="163" t="s">
        <v>1318</v>
      </c>
      <c r="C666" s="163" t="s">
        <v>2646</v>
      </c>
      <c r="D666" s="163"/>
      <c r="E666" s="163" t="s">
        <v>2640</v>
      </c>
      <c r="F666" s="163">
        <v>2016</v>
      </c>
      <c r="G666" s="220"/>
      <c r="H666" s="163"/>
      <c r="I666" s="163" t="s">
        <v>1450</v>
      </c>
      <c r="J666" s="163" t="s">
        <v>1597</v>
      </c>
      <c r="K666" s="163" t="s">
        <v>2173</v>
      </c>
      <c r="L666" s="228"/>
      <c r="M666" s="225"/>
      <c r="N666" s="225"/>
      <c r="O666" s="225"/>
      <c r="P666" s="225"/>
      <c r="Q666" s="225"/>
      <c r="R666" s="225"/>
      <c r="S666" s="225"/>
      <c r="T666" s="225"/>
      <c r="U666" s="225"/>
      <c r="V666" s="225"/>
      <c r="W666" s="225"/>
    </row>
    <row r="667" spans="1:23" s="208" customFormat="1" ht="74.25" customHeight="1">
      <c r="A667" s="163" t="s">
        <v>1381</v>
      </c>
      <c r="B667" s="163" t="s">
        <v>1318</v>
      </c>
      <c r="C667" s="163" t="s">
        <v>2646</v>
      </c>
      <c r="D667" s="163"/>
      <c r="E667" s="163" t="s">
        <v>2490</v>
      </c>
      <c r="F667" s="163">
        <v>2015</v>
      </c>
      <c r="G667" s="220"/>
      <c r="H667" s="163"/>
      <c r="I667" s="163" t="s">
        <v>1294</v>
      </c>
      <c r="J667" s="163" t="s">
        <v>1767</v>
      </c>
      <c r="K667" s="163" t="s">
        <v>2079</v>
      </c>
      <c r="L667" s="228"/>
      <c r="M667" s="225"/>
      <c r="N667" s="225"/>
      <c r="O667" s="225"/>
      <c r="P667" s="225"/>
      <c r="Q667" s="225"/>
      <c r="R667" s="225"/>
      <c r="S667" s="225"/>
      <c r="T667" s="225"/>
      <c r="U667" s="225"/>
      <c r="V667" s="225"/>
      <c r="W667" s="225"/>
    </row>
    <row r="668" spans="1:23" s="208" customFormat="1" ht="74.25" customHeight="1">
      <c r="A668" s="163" t="s">
        <v>1425</v>
      </c>
      <c r="B668" s="163" t="s">
        <v>1318</v>
      </c>
      <c r="C668" s="163" t="s">
        <v>2646</v>
      </c>
      <c r="D668" s="163"/>
      <c r="E668" s="163" t="s">
        <v>2639</v>
      </c>
      <c r="F668" s="163">
        <v>2014</v>
      </c>
      <c r="G668" s="220"/>
      <c r="H668" s="163"/>
      <c r="I668" s="163" t="s">
        <v>1417</v>
      </c>
      <c r="J668" s="163" t="s">
        <v>1806</v>
      </c>
      <c r="K668" s="163" t="s">
        <v>2135</v>
      </c>
      <c r="L668" s="228"/>
      <c r="M668" s="225"/>
      <c r="N668" s="225"/>
      <c r="O668" s="225"/>
      <c r="P668" s="225"/>
      <c r="Q668" s="225"/>
      <c r="R668" s="225"/>
      <c r="S668" s="225"/>
      <c r="T668" s="225"/>
      <c r="U668" s="225"/>
      <c r="V668" s="225"/>
      <c r="W668" s="225"/>
    </row>
    <row r="669" spans="1:23" s="208" customFormat="1" ht="74.25" customHeight="1">
      <c r="A669" s="163" t="s">
        <v>1381</v>
      </c>
      <c r="B669" s="163" t="s">
        <v>1318</v>
      </c>
      <c r="C669" s="163" t="s">
        <v>2646</v>
      </c>
      <c r="D669" s="163"/>
      <c r="E669" s="163" t="s">
        <v>2575</v>
      </c>
      <c r="F669" s="163">
        <v>2015</v>
      </c>
      <c r="G669" s="220"/>
      <c r="H669" s="163"/>
      <c r="I669" s="163" t="s">
        <v>1330</v>
      </c>
      <c r="J669" s="163" t="s">
        <v>1756</v>
      </c>
      <c r="K669" s="163" t="s">
        <v>2469</v>
      </c>
      <c r="L669" s="228"/>
      <c r="M669" s="225"/>
      <c r="N669" s="225"/>
      <c r="O669" s="225"/>
      <c r="P669" s="225"/>
      <c r="Q669" s="225"/>
      <c r="R669" s="225"/>
      <c r="S669" s="225"/>
      <c r="T669" s="225"/>
      <c r="U669" s="225"/>
      <c r="V669" s="225"/>
      <c r="W669" s="225"/>
    </row>
    <row r="670" spans="1:23" s="208" customFormat="1" ht="74.25" customHeight="1">
      <c r="A670" s="163" t="s">
        <v>1500</v>
      </c>
      <c r="B670" s="163" t="s">
        <v>1318</v>
      </c>
      <c r="C670" s="163" t="s">
        <v>2646</v>
      </c>
      <c r="D670" s="163"/>
      <c r="E670" s="163" t="s">
        <v>2548</v>
      </c>
      <c r="F670" s="163">
        <v>2015</v>
      </c>
      <c r="G670" s="220"/>
      <c r="H670" s="163"/>
      <c r="I670" s="163" t="s">
        <v>1335</v>
      </c>
      <c r="J670" s="163" t="s">
        <v>1845</v>
      </c>
      <c r="K670" s="163" t="s">
        <v>2220</v>
      </c>
      <c r="L670" s="228"/>
      <c r="M670" s="225"/>
      <c r="N670" s="225"/>
      <c r="O670" s="225"/>
      <c r="P670" s="225"/>
      <c r="Q670" s="225"/>
      <c r="R670" s="225"/>
      <c r="S670" s="225"/>
      <c r="T670" s="225"/>
      <c r="U670" s="225"/>
      <c r="V670" s="225"/>
      <c r="W670" s="225"/>
    </row>
    <row r="671" spans="1:23" s="208" customFormat="1" ht="74.25" customHeight="1">
      <c r="A671" s="163" t="s">
        <v>1425</v>
      </c>
      <c r="B671" s="163" t="s">
        <v>1318</v>
      </c>
      <c r="C671" s="163" t="s">
        <v>2646</v>
      </c>
      <c r="D671" s="163"/>
      <c r="E671" s="163" t="s">
        <v>2579</v>
      </c>
      <c r="F671" s="163">
        <v>2014</v>
      </c>
      <c r="G671" s="220"/>
      <c r="H671" s="163"/>
      <c r="I671" s="163" t="s">
        <v>1419</v>
      </c>
      <c r="J671" s="163" t="s">
        <v>1808</v>
      </c>
      <c r="K671" s="163" t="s">
        <v>2470</v>
      </c>
      <c r="L671" s="228"/>
      <c r="M671" s="225"/>
      <c r="N671" s="225"/>
      <c r="O671" s="225"/>
      <c r="P671" s="225"/>
      <c r="Q671" s="225"/>
      <c r="R671" s="225"/>
      <c r="S671" s="225"/>
      <c r="T671" s="225"/>
      <c r="U671" s="225"/>
      <c r="V671" s="225"/>
      <c r="W671" s="225"/>
    </row>
    <row r="672" spans="1:23" s="208" customFormat="1" ht="74.25" customHeight="1">
      <c r="A672" s="163" t="s">
        <v>1500</v>
      </c>
      <c r="B672" s="163" t="s">
        <v>1318</v>
      </c>
      <c r="C672" s="163" t="s">
        <v>2646</v>
      </c>
      <c r="D672" s="163"/>
      <c r="E672" s="163" t="s">
        <v>2634</v>
      </c>
      <c r="F672" s="163">
        <v>2017</v>
      </c>
      <c r="G672" s="220"/>
      <c r="H672" s="163"/>
      <c r="I672" s="163" t="s">
        <v>1489</v>
      </c>
      <c r="J672" s="163" t="s">
        <v>1631</v>
      </c>
      <c r="K672" s="163" t="s">
        <v>2212</v>
      </c>
      <c r="L672" s="228"/>
      <c r="M672" s="225"/>
      <c r="N672" s="225"/>
      <c r="O672" s="225"/>
      <c r="P672" s="225"/>
      <c r="Q672" s="225"/>
      <c r="R672" s="225"/>
      <c r="S672" s="225"/>
      <c r="T672" s="225"/>
      <c r="U672" s="225"/>
      <c r="V672" s="225"/>
      <c r="W672" s="225"/>
    </row>
    <row r="673" spans="1:23" s="208" customFormat="1" ht="74.25" customHeight="1">
      <c r="A673" s="163" t="s">
        <v>1425</v>
      </c>
      <c r="B673" s="163" t="s">
        <v>1318</v>
      </c>
      <c r="C673" s="163" t="s">
        <v>2646</v>
      </c>
      <c r="D673" s="163"/>
      <c r="E673" s="163" t="s">
        <v>2639</v>
      </c>
      <c r="F673" s="163">
        <v>2015</v>
      </c>
      <c r="G673" s="220"/>
      <c r="H673" s="163"/>
      <c r="I673" s="163" t="s">
        <v>1406</v>
      </c>
      <c r="J673" s="163" t="s">
        <v>1790</v>
      </c>
      <c r="K673" s="163" t="s">
        <v>2120</v>
      </c>
      <c r="L673" s="228"/>
      <c r="M673" s="225"/>
      <c r="N673" s="225"/>
      <c r="O673" s="225"/>
      <c r="P673" s="225"/>
      <c r="Q673" s="225"/>
      <c r="R673" s="225"/>
      <c r="S673" s="225"/>
      <c r="T673" s="225"/>
      <c r="U673" s="225"/>
      <c r="V673" s="225"/>
      <c r="W673" s="225"/>
    </row>
    <row r="674" spans="1:23" s="208" customFormat="1" ht="74.25" customHeight="1">
      <c r="A674" s="163" t="s">
        <v>1425</v>
      </c>
      <c r="B674" s="163" t="s">
        <v>1318</v>
      </c>
      <c r="C674" s="163" t="s">
        <v>2646</v>
      </c>
      <c r="D674" s="163"/>
      <c r="E674" s="163" t="s">
        <v>2639</v>
      </c>
      <c r="F674" s="163">
        <v>2015</v>
      </c>
      <c r="G674" s="220"/>
      <c r="H674" s="163"/>
      <c r="I674" s="163" t="s">
        <v>1406</v>
      </c>
      <c r="J674" s="163" t="s">
        <v>1790</v>
      </c>
      <c r="K674" s="163" t="s">
        <v>2120</v>
      </c>
      <c r="L674" s="228"/>
      <c r="M674" s="225"/>
      <c r="N674" s="225"/>
      <c r="O674" s="225"/>
      <c r="P674" s="225"/>
      <c r="Q674" s="225"/>
      <c r="R674" s="225"/>
      <c r="S674" s="225"/>
      <c r="T674" s="225"/>
      <c r="U674" s="225"/>
      <c r="V674" s="225"/>
      <c r="W674" s="225"/>
    </row>
    <row r="675" spans="1:23" s="208" customFormat="1" ht="74.25" customHeight="1">
      <c r="A675" s="163" t="s">
        <v>1381</v>
      </c>
      <c r="B675" s="163" t="s">
        <v>1318</v>
      </c>
      <c r="C675" s="163" t="s">
        <v>2646</v>
      </c>
      <c r="D675" s="163"/>
      <c r="E675" s="163" t="s">
        <v>2576</v>
      </c>
      <c r="F675" s="163">
        <v>2014</v>
      </c>
      <c r="G675" s="220"/>
      <c r="H675" s="163"/>
      <c r="I675" s="163" t="s">
        <v>1340</v>
      </c>
      <c r="J675" s="163" t="s">
        <v>1771</v>
      </c>
      <c r="K675" s="163" t="s">
        <v>2083</v>
      </c>
      <c r="L675" s="228"/>
      <c r="M675" s="225"/>
      <c r="N675" s="225"/>
      <c r="O675" s="225"/>
      <c r="P675" s="225"/>
      <c r="Q675" s="225"/>
      <c r="R675" s="225"/>
      <c r="S675" s="225"/>
      <c r="T675" s="225"/>
      <c r="U675" s="225"/>
      <c r="V675" s="225"/>
      <c r="W675" s="225"/>
    </row>
    <row r="676" spans="1:23" s="208" customFormat="1" ht="74.25" customHeight="1">
      <c r="A676" s="163" t="s">
        <v>1425</v>
      </c>
      <c r="B676" s="163" t="s">
        <v>1318</v>
      </c>
      <c r="C676" s="163" t="s">
        <v>2646</v>
      </c>
      <c r="D676" s="163"/>
      <c r="E676" s="163" t="s">
        <v>2579</v>
      </c>
      <c r="F676" s="163">
        <v>2013</v>
      </c>
      <c r="G676" s="220"/>
      <c r="H676" s="163"/>
      <c r="I676" s="163" t="s">
        <v>1421</v>
      </c>
      <c r="J676" s="163" t="s">
        <v>1812</v>
      </c>
      <c r="K676" s="163" t="s">
        <v>2140</v>
      </c>
      <c r="L676" s="228"/>
      <c r="M676" s="225"/>
      <c r="N676" s="225"/>
      <c r="O676" s="225"/>
      <c r="P676" s="225"/>
      <c r="Q676" s="225"/>
      <c r="R676" s="225"/>
      <c r="S676" s="225"/>
      <c r="T676" s="225"/>
      <c r="U676" s="225"/>
      <c r="V676" s="225"/>
      <c r="W676" s="225"/>
    </row>
    <row r="677" spans="1:23" s="208" customFormat="1" ht="74.25" customHeight="1">
      <c r="A677" s="163" t="s">
        <v>1381</v>
      </c>
      <c r="B677" s="163" t="s">
        <v>1318</v>
      </c>
      <c r="C677" s="163" t="s">
        <v>2646</v>
      </c>
      <c r="D677" s="163"/>
      <c r="E677" s="163" t="s">
        <v>2490</v>
      </c>
      <c r="F677" s="163">
        <v>2013</v>
      </c>
      <c r="G677" s="220"/>
      <c r="H677" s="163"/>
      <c r="I677" s="163" t="s">
        <v>1347</v>
      </c>
      <c r="J677" s="163" t="s">
        <v>1782</v>
      </c>
      <c r="K677" s="163" t="s">
        <v>2094</v>
      </c>
      <c r="L677" s="228"/>
      <c r="M677" s="225"/>
      <c r="N677" s="225"/>
      <c r="O677" s="225"/>
      <c r="P677" s="225"/>
      <c r="Q677" s="225"/>
      <c r="R677" s="225"/>
      <c r="S677" s="225"/>
      <c r="T677" s="225"/>
      <c r="U677" s="225"/>
      <c r="V677" s="225"/>
      <c r="W677" s="225"/>
    </row>
    <row r="678" spans="1:23" s="208" customFormat="1" ht="74.25" customHeight="1">
      <c r="A678" s="163" t="s">
        <v>1381</v>
      </c>
      <c r="B678" s="163" t="s">
        <v>1318</v>
      </c>
      <c r="C678" s="163" t="s">
        <v>2646</v>
      </c>
      <c r="D678" s="163"/>
      <c r="E678" s="163" t="s">
        <v>2574</v>
      </c>
      <c r="F678" s="163">
        <v>2015</v>
      </c>
      <c r="G678" s="220"/>
      <c r="H678" s="163"/>
      <c r="I678" s="163" t="s">
        <v>1329</v>
      </c>
      <c r="J678" s="163" t="s">
        <v>1755</v>
      </c>
      <c r="K678" s="163" t="s">
        <v>2068</v>
      </c>
      <c r="L678" s="228"/>
      <c r="M678" s="225"/>
      <c r="N678" s="225"/>
      <c r="O678" s="225"/>
      <c r="P678" s="225"/>
      <c r="Q678" s="225"/>
      <c r="R678" s="225"/>
      <c r="S678" s="225"/>
      <c r="T678" s="225"/>
      <c r="U678" s="225"/>
      <c r="V678" s="225"/>
      <c r="W678" s="225"/>
    </row>
    <row r="679" spans="1:23" s="208" customFormat="1" ht="74.25" customHeight="1">
      <c r="A679" s="163" t="s">
        <v>1500</v>
      </c>
      <c r="B679" s="163" t="s">
        <v>1318</v>
      </c>
      <c r="C679" s="163" t="s">
        <v>2646</v>
      </c>
      <c r="D679" s="163"/>
      <c r="E679" s="163" t="s">
        <v>2548</v>
      </c>
      <c r="F679" s="163">
        <v>2016</v>
      </c>
      <c r="G679" s="220"/>
      <c r="H679" s="163"/>
      <c r="I679" s="163" t="s">
        <v>1490</v>
      </c>
      <c r="J679" s="163" t="s">
        <v>1632</v>
      </c>
      <c r="K679" s="163" t="s">
        <v>2213</v>
      </c>
      <c r="L679" s="228"/>
      <c r="M679" s="225"/>
      <c r="N679" s="225"/>
      <c r="O679" s="225"/>
      <c r="P679" s="225"/>
      <c r="Q679" s="225"/>
      <c r="R679" s="225"/>
      <c r="S679" s="225"/>
      <c r="T679" s="225"/>
      <c r="U679" s="225"/>
      <c r="V679" s="225"/>
      <c r="W679" s="225"/>
    </row>
    <row r="680" spans="1:23" s="208" customFormat="1" ht="74.25" customHeight="1">
      <c r="A680" s="163" t="s">
        <v>1381</v>
      </c>
      <c r="B680" s="163" t="s">
        <v>1318</v>
      </c>
      <c r="C680" s="163" t="s">
        <v>2646</v>
      </c>
      <c r="D680" s="163"/>
      <c r="E680" s="163" t="s">
        <v>2573</v>
      </c>
      <c r="F680" s="163">
        <v>2015</v>
      </c>
      <c r="G680" s="220"/>
      <c r="H680" s="163"/>
      <c r="I680" s="163" t="s">
        <v>1328</v>
      </c>
      <c r="J680" s="163" t="s">
        <v>1754</v>
      </c>
      <c r="K680" s="163" t="s">
        <v>2067</v>
      </c>
      <c r="L680" s="228"/>
      <c r="M680" s="225"/>
      <c r="N680" s="225"/>
      <c r="O680" s="225"/>
      <c r="P680" s="225"/>
      <c r="Q680" s="225"/>
      <c r="R680" s="225"/>
      <c r="S680" s="225"/>
      <c r="T680" s="225"/>
      <c r="U680" s="225"/>
      <c r="V680" s="225"/>
      <c r="W680" s="225"/>
    </row>
    <row r="681" spans="1:23" s="208" customFormat="1" ht="74.25" customHeight="1">
      <c r="A681" s="163" t="s">
        <v>1500</v>
      </c>
      <c r="B681" s="163" t="s">
        <v>1318</v>
      </c>
      <c r="C681" s="163" t="s">
        <v>2646</v>
      </c>
      <c r="D681" s="163"/>
      <c r="E681" s="163" t="s">
        <v>2548</v>
      </c>
      <c r="F681" s="163">
        <v>2016</v>
      </c>
      <c r="G681" s="220"/>
      <c r="H681" s="163"/>
      <c r="I681" s="163" t="s">
        <v>1293</v>
      </c>
      <c r="J681" s="163" t="s">
        <v>1635</v>
      </c>
      <c r="K681" s="163" t="s">
        <v>2478</v>
      </c>
      <c r="L681" s="228"/>
      <c r="M681" s="225"/>
      <c r="N681" s="225"/>
      <c r="O681" s="225"/>
      <c r="P681" s="225"/>
      <c r="Q681" s="225"/>
      <c r="R681" s="225"/>
      <c r="S681" s="225"/>
      <c r="T681" s="225"/>
      <c r="U681" s="225"/>
      <c r="V681" s="225"/>
      <c r="W681" s="225"/>
    </row>
    <row r="682" spans="1:23" s="208" customFormat="1" ht="74.25" customHeight="1">
      <c r="A682" s="163" t="s">
        <v>1317</v>
      </c>
      <c r="B682" s="163" t="s">
        <v>1318</v>
      </c>
      <c r="C682" s="163" t="s">
        <v>2646</v>
      </c>
      <c r="D682" s="163"/>
      <c r="E682" s="163" t="s">
        <v>2635</v>
      </c>
      <c r="F682" s="163">
        <v>2014</v>
      </c>
      <c r="G682" s="220"/>
      <c r="H682" s="163"/>
      <c r="I682" s="163" t="s">
        <v>1298</v>
      </c>
      <c r="J682" s="163" t="s">
        <v>1712</v>
      </c>
      <c r="K682" s="163" t="s">
        <v>2466</v>
      </c>
      <c r="L682" s="228"/>
      <c r="M682" s="225"/>
      <c r="N682" s="225"/>
      <c r="O682" s="225"/>
      <c r="P682" s="225"/>
      <c r="Q682" s="225"/>
      <c r="R682" s="225"/>
      <c r="S682" s="225"/>
      <c r="T682" s="225"/>
      <c r="U682" s="225"/>
      <c r="V682" s="225"/>
      <c r="W682" s="225"/>
    </row>
    <row r="683" spans="1:23" s="208" customFormat="1" ht="74.25" customHeight="1">
      <c r="A683" s="163" t="s">
        <v>1500</v>
      </c>
      <c r="B683" s="163" t="s">
        <v>1318</v>
      </c>
      <c r="C683" s="163" t="s">
        <v>2646</v>
      </c>
      <c r="D683" s="163"/>
      <c r="E683" s="163" t="s">
        <v>2548</v>
      </c>
      <c r="F683" s="163">
        <v>2016</v>
      </c>
      <c r="G683" s="220"/>
      <c r="H683" s="163"/>
      <c r="I683" s="163" t="s">
        <v>1494</v>
      </c>
      <c r="J683" s="163" t="s">
        <v>1637</v>
      </c>
      <c r="K683" s="163" t="s">
        <v>2217</v>
      </c>
      <c r="L683" s="228"/>
      <c r="M683" s="225"/>
      <c r="N683" s="225"/>
      <c r="O683" s="225"/>
      <c r="P683" s="225"/>
      <c r="Q683" s="225"/>
      <c r="R683" s="225"/>
      <c r="S683" s="225"/>
      <c r="T683" s="225"/>
      <c r="U683" s="225"/>
      <c r="V683" s="225"/>
      <c r="W683" s="225"/>
    </row>
    <row r="684" spans="1:23" s="208" customFormat="1" ht="74.25" customHeight="1">
      <c r="A684" s="163" t="s">
        <v>1458</v>
      </c>
      <c r="B684" s="163" t="s">
        <v>1318</v>
      </c>
      <c r="C684" s="163" t="s">
        <v>2646</v>
      </c>
      <c r="D684" s="163"/>
      <c r="E684" s="163" t="s">
        <v>2640</v>
      </c>
      <c r="F684" s="163">
        <v>2016</v>
      </c>
      <c r="G684" s="220"/>
      <c r="H684" s="163"/>
      <c r="I684" s="163" t="s">
        <v>1293</v>
      </c>
      <c r="J684" s="163" t="s">
        <v>1595</v>
      </c>
      <c r="K684" s="163" t="s">
        <v>2171</v>
      </c>
      <c r="L684" s="228"/>
      <c r="M684" s="225"/>
      <c r="N684" s="225"/>
      <c r="O684" s="225"/>
      <c r="P684" s="225"/>
      <c r="Q684" s="225"/>
      <c r="R684" s="225"/>
      <c r="S684" s="225"/>
      <c r="T684" s="225"/>
      <c r="U684" s="225"/>
      <c r="V684" s="225"/>
      <c r="W684" s="225"/>
    </row>
    <row r="685" spans="1:23" s="208" customFormat="1" ht="74.25" customHeight="1">
      <c r="A685" s="163" t="s">
        <v>1425</v>
      </c>
      <c r="B685" s="163" t="s">
        <v>1318</v>
      </c>
      <c r="C685" s="163" t="s">
        <v>2646</v>
      </c>
      <c r="D685" s="163"/>
      <c r="E685" s="163" t="s">
        <v>2557</v>
      </c>
      <c r="F685" s="163">
        <v>2015</v>
      </c>
      <c r="G685" s="220"/>
      <c r="H685" s="163"/>
      <c r="I685" s="163" t="s">
        <v>1403</v>
      </c>
      <c r="J685" s="163" t="s">
        <v>1571</v>
      </c>
      <c r="K685" s="163" t="s">
        <v>2117</v>
      </c>
      <c r="L685" s="228"/>
      <c r="M685" s="225"/>
      <c r="N685" s="225"/>
      <c r="O685" s="225"/>
      <c r="P685" s="225"/>
      <c r="Q685" s="225"/>
      <c r="R685" s="225"/>
      <c r="S685" s="225"/>
      <c r="T685" s="225"/>
      <c r="U685" s="225"/>
      <c r="V685" s="225"/>
      <c r="W685" s="225"/>
    </row>
    <row r="686" spans="1:23" s="208" customFormat="1" ht="74.25" customHeight="1">
      <c r="A686" s="163" t="s">
        <v>1458</v>
      </c>
      <c r="B686" s="163" t="s">
        <v>1318</v>
      </c>
      <c r="C686" s="163" t="s">
        <v>2646</v>
      </c>
      <c r="D686" s="163"/>
      <c r="E686" s="163" t="s">
        <v>2640</v>
      </c>
      <c r="F686" s="163">
        <v>2015</v>
      </c>
      <c r="G686" s="220"/>
      <c r="H686" s="163"/>
      <c r="I686" s="163" t="s">
        <v>1332</v>
      </c>
      <c r="J686" s="163" t="s">
        <v>1599</v>
      </c>
      <c r="K686" s="163" t="s">
        <v>2175</v>
      </c>
      <c r="L686" s="228"/>
      <c r="M686" s="225"/>
      <c r="N686" s="225"/>
      <c r="O686" s="225"/>
      <c r="P686" s="225"/>
      <c r="Q686" s="225"/>
      <c r="R686" s="225"/>
      <c r="S686" s="225"/>
      <c r="T686" s="225"/>
      <c r="U686" s="225"/>
      <c r="V686" s="225"/>
      <c r="W686" s="225"/>
    </row>
    <row r="687" spans="1:23" s="208" customFormat="1" ht="74.25" customHeight="1">
      <c r="A687" s="163" t="s">
        <v>1381</v>
      </c>
      <c r="B687" s="163" t="s">
        <v>1318</v>
      </c>
      <c r="C687" s="163" t="s">
        <v>2646</v>
      </c>
      <c r="D687" s="163"/>
      <c r="E687" s="163" t="s">
        <v>2490</v>
      </c>
      <c r="F687" s="163">
        <v>2015</v>
      </c>
      <c r="G687" s="220"/>
      <c r="H687" s="163"/>
      <c r="I687" s="163" t="s">
        <v>1326</v>
      </c>
      <c r="J687" s="163" t="s">
        <v>1551</v>
      </c>
      <c r="K687" s="163" t="s">
        <v>2065</v>
      </c>
      <c r="L687" s="228"/>
      <c r="M687" s="225"/>
      <c r="N687" s="225"/>
      <c r="O687" s="225"/>
      <c r="P687" s="225"/>
      <c r="Q687" s="225"/>
      <c r="R687" s="225"/>
      <c r="S687" s="225"/>
      <c r="T687" s="225"/>
      <c r="U687" s="225"/>
      <c r="V687" s="225"/>
      <c r="W687" s="225"/>
    </row>
    <row r="688" spans="1:23" s="208" customFormat="1" ht="74.25" customHeight="1">
      <c r="A688" s="163" t="s">
        <v>1425</v>
      </c>
      <c r="B688" s="163" t="s">
        <v>1318</v>
      </c>
      <c r="C688" s="163" t="s">
        <v>2646</v>
      </c>
      <c r="D688" s="163"/>
      <c r="E688" s="163" t="s">
        <v>2639</v>
      </c>
      <c r="F688" s="163">
        <v>2013</v>
      </c>
      <c r="G688" s="220"/>
      <c r="H688" s="163"/>
      <c r="I688" s="163" t="s">
        <v>1424</v>
      </c>
      <c r="J688" s="163" t="s">
        <v>1815</v>
      </c>
      <c r="K688" s="163" t="s">
        <v>2143</v>
      </c>
      <c r="L688" s="228"/>
      <c r="M688" s="225"/>
      <c r="N688" s="225"/>
      <c r="O688" s="225"/>
      <c r="P688" s="225"/>
      <c r="Q688" s="225"/>
      <c r="R688" s="225"/>
      <c r="S688" s="225"/>
      <c r="T688" s="225"/>
      <c r="U688" s="225"/>
      <c r="V688" s="225"/>
      <c r="W688" s="225"/>
    </row>
    <row r="689" spans="1:23" s="208" customFormat="1" ht="74.25" customHeight="1">
      <c r="A689" s="163" t="s">
        <v>1425</v>
      </c>
      <c r="B689" s="163" t="s">
        <v>1318</v>
      </c>
      <c r="C689" s="163" t="s">
        <v>2646</v>
      </c>
      <c r="D689" s="163"/>
      <c r="E689" s="163" t="s">
        <v>2639</v>
      </c>
      <c r="F689" s="163">
        <v>2013</v>
      </c>
      <c r="G689" s="220"/>
      <c r="H689" s="163"/>
      <c r="I689" s="163" t="s">
        <v>1424</v>
      </c>
      <c r="J689" s="163" t="s">
        <v>1816</v>
      </c>
      <c r="K689" s="163" t="s">
        <v>2144</v>
      </c>
      <c r="L689" s="228"/>
      <c r="M689" s="225"/>
      <c r="N689" s="225"/>
      <c r="O689" s="225"/>
      <c r="P689" s="225"/>
      <c r="Q689" s="225"/>
      <c r="R689" s="225"/>
      <c r="S689" s="225"/>
      <c r="T689" s="225"/>
      <c r="U689" s="225"/>
      <c r="V689" s="225"/>
      <c r="W689" s="225"/>
    </row>
    <row r="690" spans="1:23" s="208" customFormat="1" ht="74.25" customHeight="1">
      <c r="A690" s="163" t="s">
        <v>1381</v>
      </c>
      <c r="B690" s="163" t="s">
        <v>1318</v>
      </c>
      <c r="C690" s="163" t="s">
        <v>2646</v>
      </c>
      <c r="D690" s="163"/>
      <c r="E690" s="163" t="s">
        <v>2490</v>
      </c>
      <c r="F690" s="163">
        <v>2015</v>
      </c>
      <c r="G690" s="220"/>
      <c r="H690" s="163"/>
      <c r="I690" s="163" t="s">
        <v>1294</v>
      </c>
      <c r="J690" s="163" t="s">
        <v>1766</v>
      </c>
      <c r="K690" s="163" t="s">
        <v>2078</v>
      </c>
      <c r="L690" s="228"/>
      <c r="M690" s="225"/>
      <c r="N690" s="225"/>
      <c r="O690" s="225"/>
      <c r="P690" s="225"/>
      <c r="Q690" s="225"/>
      <c r="R690" s="225"/>
      <c r="S690" s="225"/>
      <c r="T690" s="225"/>
      <c r="U690" s="225"/>
      <c r="V690" s="225"/>
      <c r="W690" s="225"/>
    </row>
    <row r="691" spans="1:23" s="208" customFormat="1" ht="74.25" customHeight="1">
      <c r="A691" s="163" t="s">
        <v>1317</v>
      </c>
      <c r="B691" s="163" t="s">
        <v>1318</v>
      </c>
      <c r="C691" s="163" t="s">
        <v>2646</v>
      </c>
      <c r="D691" s="163"/>
      <c r="E691" s="163" t="s">
        <v>2551</v>
      </c>
      <c r="F691" s="163">
        <v>2013</v>
      </c>
      <c r="G691" s="220"/>
      <c r="H691" s="163"/>
      <c r="I691" s="163" t="s">
        <v>1307</v>
      </c>
      <c r="J691" s="163" t="s">
        <v>1722</v>
      </c>
      <c r="K691" s="163" t="s">
        <v>2017</v>
      </c>
      <c r="L691" s="228"/>
      <c r="M691" s="225"/>
      <c r="N691" s="225"/>
      <c r="O691" s="225"/>
      <c r="P691" s="225"/>
      <c r="Q691" s="225"/>
      <c r="R691" s="225"/>
      <c r="S691" s="225"/>
      <c r="T691" s="225"/>
      <c r="U691" s="225"/>
      <c r="V691" s="225"/>
      <c r="W691" s="225"/>
    </row>
    <row r="692" spans="1:23" s="208" customFormat="1" ht="74.25" customHeight="1">
      <c r="A692" s="163" t="s">
        <v>1425</v>
      </c>
      <c r="B692" s="163" t="s">
        <v>1318</v>
      </c>
      <c r="C692" s="163" t="s">
        <v>2646</v>
      </c>
      <c r="D692" s="163"/>
      <c r="E692" s="163" t="s">
        <v>2557</v>
      </c>
      <c r="F692" s="163">
        <v>2015</v>
      </c>
      <c r="G692" s="220"/>
      <c r="H692" s="163"/>
      <c r="I692" s="163" t="s">
        <v>1404</v>
      </c>
      <c r="J692" s="163" t="s">
        <v>1572</v>
      </c>
      <c r="K692" s="163" t="s">
        <v>2118</v>
      </c>
      <c r="L692" s="228"/>
      <c r="M692" s="225"/>
      <c r="N692" s="225"/>
      <c r="O692" s="225"/>
      <c r="P692" s="225"/>
      <c r="Q692" s="225"/>
      <c r="R692" s="225"/>
      <c r="S692" s="225"/>
      <c r="T692" s="225"/>
      <c r="U692" s="225"/>
      <c r="V692" s="225"/>
      <c r="W692" s="225"/>
    </row>
    <row r="693" spans="1:23" s="208" customFormat="1" ht="74.25" customHeight="1">
      <c r="A693" s="163" t="s">
        <v>1381</v>
      </c>
      <c r="B693" s="163" t="s">
        <v>1318</v>
      </c>
      <c r="C693" s="163" t="s">
        <v>2646</v>
      </c>
      <c r="D693" s="163"/>
      <c r="E693" s="163" t="s">
        <v>2572</v>
      </c>
      <c r="F693" s="163">
        <v>2016</v>
      </c>
      <c r="G693" s="220"/>
      <c r="H693" s="163"/>
      <c r="I693" s="163" t="s">
        <v>1293</v>
      </c>
      <c r="J693" s="163" t="s">
        <v>1546</v>
      </c>
      <c r="K693" s="163" t="s">
        <v>2060</v>
      </c>
      <c r="L693" s="228"/>
      <c r="M693" s="225"/>
      <c r="N693" s="225"/>
      <c r="O693" s="225"/>
      <c r="P693" s="225"/>
      <c r="Q693" s="225"/>
      <c r="R693" s="225"/>
      <c r="S693" s="225"/>
      <c r="T693" s="225"/>
      <c r="U693" s="225"/>
      <c r="V693" s="225"/>
      <c r="W693" s="225"/>
    </row>
    <row r="694" spans="1:23" s="208" customFormat="1" ht="74.25" customHeight="1">
      <c r="A694" s="163" t="s">
        <v>1381</v>
      </c>
      <c r="B694" s="163" t="s">
        <v>1318</v>
      </c>
      <c r="C694" s="163" t="s">
        <v>2646</v>
      </c>
      <c r="D694" s="163"/>
      <c r="E694" s="163" t="s">
        <v>2490</v>
      </c>
      <c r="F694" s="163">
        <v>2014</v>
      </c>
      <c r="G694" s="220"/>
      <c r="H694" s="163"/>
      <c r="I694" s="163" t="s">
        <v>1339</v>
      </c>
      <c r="J694" s="163" t="s">
        <v>1770</v>
      </c>
      <c r="K694" s="163" t="s">
        <v>2082</v>
      </c>
      <c r="L694" s="228"/>
      <c r="M694" s="225"/>
      <c r="N694" s="225"/>
      <c r="O694" s="225"/>
      <c r="P694" s="225"/>
      <c r="Q694" s="225"/>
      <c r="R694" s="225"/>
      <c r="S694" s="225"/>
      <c r="T694" s="225"/>
      <c r="U694" s="225"/>
      <c r="V694" s="225"/>
      <c r="W694" s="225"/>
    </row>
    <row r="695" spans="1:23" s="208" customFormat="1" ht="74.25" customHeight="1">
      <c r="A695" s="163" t="s">
        <v>1381</v>
      </c>
      <c r="B695" s="163" t="s">
        <v>1318</v>
      </c>
      <c r="C695" s="163" t="s">
        <v>2646</v>
      </c>
      <c r="D695" s="163"/>
      <c r="E695" s="163" t="s">
        <v>2490</v>
      </c>
      <c r="F695" s="163">
        <v>2015</v>
      </c>
      <c r="G695" s="220"/>
      <c r="H695" s="163"/>
      <c r="I695" s="163" t="s">
        <v>1294</v>
      </c>
      <c r="J695" s="163" t="s">
        <v>1764</v>
      </c>
      <c r="K695" s="163" t="s">
        <v>2076</v>
      </c>
      <c r="L695" s="228"/>
      <c r="M695" s="225"/>
      <c r="N695" s="225"/>
      <c r="O695" s="225"/>
      <c r="P695" s="225"/>
      <c r="Q695" s="225"/>
      <c r="R695" s="225"/>
      <c r="S695" s="225"/>
      <c r="T695" s="225"/>
      <c r="U695" s="225"/>
      <c r="V695" s="225"/>
      <c r="W695" s="225"/>
    </row>
    <row r="696" spans="1:23" s="208" customFormat="1" ht="74.25" customHeight="1">
      <c r="A696" s="163" t="s">
        <v>1381</v>
      </c>
      <c r="B696" s="163" t="s">
        <v>1318</v>
      </c>
      <c r="C696" s="163" t="s">
        <v>2646</v>
      </c>
      <c r="D696" s="163"/>
      <c r="E696" s="163" t="s">
        <v>2490</v>
      </c>
      <c r="F696" s="163">
        <v>2014</v>
      </c>
      <c r="G696" s="220"/>
      <c r="H696" s="163"/>
      <c r="I696" s="163" t="s">
        <v>1344</v>
      </c>
      <c r="J696" s="163" t="s">
        <v>1764</v>
      </c>
      <c r="K696" s="163" t="s">
        <v>2076</v>
      </c>
      <c r="L696" s="228"/>
      <c r="M696" s="225"/>
      <c r="N696" s="225"/>
      <c r="O696" s="225"/>
      <c r="P696" s="225"/>
      <c r="Q696" s="225"/>
      <c r="R696" s="225"/>
      <c r="S696" s="225"/>
      <c r="T696" s="225"/>
      <c r="U696" s="225"/>
      <c r="V696" s="225"/>
      <c r="W696" s="225"/>
    </row>
    <row r="697" spans="1:23" s="208" customFormat="1" ht="74.25" customHeight="1">
      <c r="A697" s="163" t="s">
        <v>1317</v>
      </c>
      <c r="B697" s="163" t="s">
        <v>1318</v>
      </c>
      <c r="C697" s="163" t="s">
        <v>2646</v>
      </c>
      <c r="D697" s="163"/>
      <c r="E697" s="163" t="s">
        <v>2548</v>
      </c>
      <c r="F697" s="163">
        <v>2013</v>
      </c>
      <c r="G697" s="220"/>
      <c r="H697" s="163"/>
      <c r="I697" s="163" t="s">
        <v>1304</v>
      </c>
      <c r="J697" s="163" t="s">
        <v>1719</v>
      </c>
      <c r="K697" s="163" t="s">
        <v>2014</v>
      </c>
      <c r="L697" s="228"/>
      <c r="M697" s="225"/>
      <c r="N697" s="225"/>
      <c r="O697" s="225"/>
      <c r="P697" s="225"/>
      <c r="Q697" s="225"/>
      <c r="R697" s="225"/>
      <c r="S697" s="225"/>
      <c r="T697" s="225"/>
      <c r="U697" s="225"/>
      <c r="V697" s="225"/>
      <c r="W697" s="225"/>
    </row>
    <row r="698" spans="1:23" s="208" customFormat="1" ht="74.25" customHeight="1">
      <c r="A698" s="163" t="s">
        <v>1500</v>
      </c>
      <c r="B698" s="163" t="s">
        <v>1318</v>
      </c>
      <c r="C698" s="163" t="s">
        <v>2646</v>
      </c>
      <c r="D698" s="163"/>
      <c r="E698" s="163" t="s">
        <v>2548</v>
      </c>
      <c r="F698" s="163">
        <v>2015</v>
      </c>
      <c r="G698" s="220"/>
      <c r="H698" s="163"/>
      <c r="I698" s="163" t="s">
        <v>1496</v>
      </c>
      <c r="J698" s="163" t="s">
        <v>1849</v>
      </c>
      <c r="K698" s="163" t="s">
        <v>2224</v>
      </c>
      <c r="L698" s="228"/>
      <c r="M698" s="225"/>
      <c r="N698" s="225"/>
      <c r="O698" s="225"/>
      <c r="P698" s="225"/>
      <c r="Q698" s="225"/>
      <c r="R698" s="225"/>
      <c r="S698" s="225"/>
      <c r="T698" s="225"/>
      <c r="U698" s="225"/>
      <c r="V698" s="225"/>
      <c r="W698" s="225"/>
    </row>
    <row r="699" spans="1:23" s="208" customFormat="1" ht="74.25" customHeight="1">
      <c r="A699" s="163" t="s">
        <v>1458</v>
      </c>
      <c r="B699" s="163" t="s">
        <v>1318</v>
      </c>
      <c r="C699" s="163" t="s">
        <v>2646</v>
      </c>
      <c r="D699" s="163"/>
      <c r="E699" s="163" t="s">
        <v>2640</v>
      </c>
      <c r="F699" s="163">
        <v>2015</v>
      </c>
      <c r="G699" s="220"/>
      <c r="H699" s="163"/>
      <c r="I699" s="163" t="s">
        <v>1332</v>
      </c>
      <c r="J699" s="163" t="s">
        <v>1598</v>
      </c>
      <c r="K699" s="163" t="s">
        <v>2174</v>
      </c>
      <c r="L699" s="228"/>
      <c r="M699" s="225"/>
      <c r="N699" s="225"/>
      <c r="O699" s="225"/>
      <c r="P699" s="225"/>
      <c r="Q699" s="225"/>
      <c r="R699" s="225"/>
      <c r="S699" s="225"/>
      <c r="T699" s="225"/>
      <c r="U699" s="225"/>
      <c r="V699" s="225"/>
      <c r="W699" s="225"/>
    </row>
    <row r="700" spans="1:23" s="208" customFormat="1" ht="74.25" customHeight="1">
      <c r="A700" s="163" t="s">
        <v>1381</v>
      </c>
      <c r="B700" s="163" t="s">
        <v>1318</v>
      </c>
      <c r="C700" s="163" t="s">
        <v>2646</v>
      </c>
      <c r="D700" s="163"/>
      <c r="E700" s="163" t="s">
        <v>2490</v>
      </c>
      <c r="F700" s="163">
        <v>2014</v>
      </c>
      <c r="G700" s="220"/>
      <c r="H700" s="163"/>
      <c r="I700" s="163" t="s">
        <v>1344</v>
      </c>
      <c r="J700" s="163" t="s">
        <v>1776</v>
      </c>
      <c r="K700" s="163" t="s">
        <v>2088</v>
      </c>
      <c r="L700" s="228"/>
      <c r="M700" s="225"/>
      <c r="N700" s="225"/>
      <c r="O700" s="225"/>
      <c r="P700" s="225"/>
      <c r="Q700" s="225"/>
      <c r="R700" s="225"/>
      <c r="S700" s="225"/>
      <c r="T700" s="225"/>
      <c r="U700" s="225"/>
      <c r="V700" s="225"/>
      <c r="W700" s="225"/>
    </row>
    <row r="701" spans="1:23" s="208" customFormat="1" ht="74.25" customHeight="1">
      <c r="A701" s="163" t="s">
        <v>1381</v>
      </c>
      <c r="B701" s="163" t="s">
        <v>1318</v>
      </c>
      <c r="C701" s="163" t="s">
        <v>2646</v>
      </c>
      <c r="D701" s="163"/>
      <c r="E701" s="163" t="s">
        <v>2575</v>
      </c>
      <c r="F701" s="163">
        <v>2014</v>
      </c>
      <c r="G701" s="220"/>
      <c r="H701" s="163"/>
      <c r="I701" s="163" t="s">
        <v>1343</v>
      </c>
      <c r="J701" s="163" t="s">
        <v>1774</v>
      </c>
      <c r="K701" s="163" t="s">
        <v>2086</v>
      </c>
      <c r="L701" s="228"/>
      <c r="M701" s="225"/>
      <c r="N701" s="225"/>
      <c r="O701" s="225"/>
      <c r="P701" s="225"/>
      <c r="Q701" s="225"/>
      <c r="R701" s="225"/>
      <c r="S701" s="225"/>
      <c r="T701" s="225"/>
      <c r="U701" s="225"/>
      <c r="V701" s="225"/>
      <c r="W701" s="225"/>
    </row>
    <row r="702" spans="1:23" s="208" customFormat="1" ht="74.25" customHeight="1">
      <c r="A702" s="163" t="s">
        <v>1458</v>
      </c>
      <c r="B702" s="163" t="s">
        <v>1318</v>
      </c>
      <c r="C702" s="163" t="s">
        <v>2646</v>
      </c>
      <c r="D702" s="163"/>
      <c r="E702" s="163" t="s">
        <v>2640</v>
      </c>
      <c r="F702" s="163">
        <v>2014</v>
      </c>
      <c r="G702" s="220"/>
      <c r="H702" s="163"/>
      <c r="I702" s="163" t="s">
        <v>1452</v>
      </c>
      <c r="J702" s="163" t="s">
        <v>1601</v>
      </c>
      <c r="K702" s="163" t="s">
        <v>2177</v>
      </c>
      <c r="L702" s="228"/>
      <c r="M702" s="225"/>
      <c r="N702" s="225"/>
      <c r="O702" s="225"/>
      <c r="P702" s="225"/>
      <c r="Q702" s="225"/>
      <c r="R702" s="225"/>
      <c r="S702" s="225"/>
      <c r="T702" s="225"/>
      <c r="U702" s="225"/>
      <c r="V702" s="225"/>
      <c r="W702" s="225"/>
    </row>
    <row r="703" spans="1:23" s="208" customFormat="1" ht="74.25" customHeight="1">
      <c r="A703" s="163" t="s">
        <v>1458</v>
      </c>
      <c r="B703" s="163" t="s">
        <v>1318</v>
      </c>
      <c r="C703" s="163" t="s">
        <v>2646</v>
      </c>
      <c r="D703" s="163"/>
      <c r="E703" s="163" t="s">
        <v>2640</v>
      </c>
      <c r="F703" s="163">
        <v>2013</v>
      </c>
      <c r="G703" s="220"/>
      <c r="H703" s="163"/>
      <c r="I703" s="163" t="s">
        <v>1455</v>
      </c>
      <c r="J703" s="163" t="s">
        <v>1825</v>
      </c>
      <c r="K703" s="163" t="s">
        <v>2180</v>
      </c>
      <c r="L703" s="228"/>
      <c r="M703" s="225"/>
      <c r="N703" s="225"/>
      <c r="O703" s="225"/>
      <c r="P703" s="225"/>
      <c r="Q703" s="225"/>
      <c r="R703" s="225"/>
      <c r="S703" s="225"/>
      <c r="T703" s="225"/>
      <c r="U703" s="225"/>
      <c r="V703" s="225"/>
      <c r="W703" s="225"/>
    </row>
    <row r="704" spans="1:23" s="208" customFormat="1" ht="74.25" customHeight="1">
      <c r="A704" s="163" t="s">
        <v>1317</v>
      </c>
      <c r="B704" s="163" t="s">
        <v>1318</v>
      </c>
      <c r="C704" s="163" t="s">
        <v>2646</v>
      </c>
      <c r="D704" s="163"/>
      <c r="E704" s="163" t="s">
        <v>2548</v>
      </c>
      <c r="F704" s="163">
        <v>2013</v>
      </c>
      <c r="G704" s="220"/>
      <c r="H704" s="163"/>
      <c r="I704" s="163" t="s">
        <v>1303</v>
      </c>
      <c r="J704" s="163" t="s">
        <v>1717</v>
      </c>
      <c r="K704" s="163" t="s">
        <v>2012</v>
      </c>
      <c r="L704" s="228"/>
      <c r="M704" s="225"/>
      <c r="N704" s="225"/>
      <c r="O704" s="225"/>
      <c r="P704" s="225"/>
      <c r="Q704" s="225"/>
      <c r="R704" s="225"/>
      <c r="S704" s="225"/>
      <c r="T704" s="225"/>
      <c r="U704" s="225"/>
      <c r="V704" s="225"/>
      <c r="W704" s="225"/>
    </row>
    <row r="705" spans="1:23" s="208" customFormat="1" ht="74.25" customHeight="1">
      <c r="A705" s="163" t="s">
        <v>1381</v>
      </c>
      <c r="B705" s="163" t="s">
        <v>1318</v>
      </c>
      <c r="C705" s="163" t="s">
        <v>2646</v>
      </c>
      <c r="D705" s="163"/>
      <c r="E705" s="163" t="s">
        <v>2573</v>
      </c>
      <c r="F705" s="163">
        <v>2015</v>
      </c>
      <c r="G705" s="220"/>
      <c r="H705" s="163"/>
      <c r="I705" s="163" t="s">
        <v>1337</v>
      </c>
      <c r="J705" s="163" t="s">
        <v>1768</v>
      </c>
      <c r="K705" s="163" t="s">
        <v>2080</v>
      </c>
      <c r="L705" s="228"/>
      <c r="M705" s="225"/>
      <c r="N705" s="225"/>
      <c r="O705" s="225"/>
      <c r="P705" s="225"/>
      <c r="Q705" s="225"/>
      <c r="R705" s="225"/>
      <c r="S705" s="225"/>
      <c r="T705" s="225"/>
      <c r="U705" s="225"/>
      <c r="V705" s="225"/>
      <c r="W705" s="225"/>
    </row>
    <row r="706" spans="1:23" s="208" customFormat="1" ht="74.25" customHeight="1">
      <c r="A706" s="163" t="s">
        <v>1317</v>
      </c>
      <c r="B706" s="163" t="s">
        <v>1318</v>
      </c>
      <c r="C706" s="163" t="s">
        <v>2646</v>
      </c>
      <c r="D706" s="163"/>
      <c r="E706" s="163" t="s">
        <v>2548</v>
      </c>
      <c r="F706" s="163">
        <v>2013</v>
      </c>
      <c r="G706" s="220"/>
      <c r="H706" s="163"/>
      <c r="I706" s="163" t="s">
        <v>1309</v>
      </c>
      <c r="J706" s="163" t="s">
        <v>1724</v>
      </c>
      <c r="K706" s="163" t="s">
        <v>2019</v>
      </c>
      <c r="L706" s="228"/>
      <c r="M706" s="225"/>
      <c r="N706" s="225"/>
      <c r="O706" s="225"/>
      <c r="P706" s="225"/>
      <c r="Q706" s="225"/>
      <c r="R706" s="225"/>
      <c r="S706" s="225"/>
      <c r="T706" s="225"/>
      <c r="U706" s="225"/>
      <c r="V706" s="225"/>
      <c r="W706" s="225"/>
    </row>
    <row r="707" spans="1:23" s="208" customFormat="1" ht="74.25" customHeight="1">
      <c r="A707" s="163" t="s">
        <v>1381</v>
      </c>
      <c r="B707" s="163" t="s">
        <v>1318</v>
      </c>
      <c r="C707" s="163" t="s">
        <v>2646</v>
      </c>
      <c r="D707" s="163"/>
      <c r="E707" s="163" t="s">
        <v>2490</v>
      </c>
      <c r="F707" s="163">
        <v>2014</v>
      </c>
      <c r="G707" s="220"/>
      <c r="H707" s="163"/>
      <c r="I707" s="163" t="s">
        <v>1341</v>
      </c>
      <c r="J707" s="163" t="s">
        <v>1772</v>
      </c>
      <c r="K707" s="163" t="s">
        <v>2084</v>
      </c>
      <c r="L707" s="228"/>
      <c r="M707" s="225"/>
      <c r="N707" s="225"/>
      <c r="O707" s="225"/>
      <c r="P707" s="225"/>
      <c r="Q707" s="225"/>
      <c r="R707" s="225"/>
      <c r="S707" s="225"/>
      <c r="T707" s="225"/>
      <c r="U707" s="225"/>
      <c r="V707" s="225"/>
      <c r="W707" s="225"/>
    </row>
    <row r="708" spans="1:23" s="208" customFormat="1" ht="74.25" customHeight="1">
      <c r="A708" s="163" t="s">
        <v>1381</v>
      </c>
      <c r="B708" s="163" t="s">
        <v>1318</v>
      </c>
      <c r="C708" s="163" t="s">
        <v>2646</v>
      </c>
      <c r="D708" s="163"/>
      <c r="E708" s="163" t="s">
        <v>2490</v>
      </c>
      <c r="F708" s="163">
        <v>2015</v>
      </c>
      <c r="G708" s="220"/>
      <c r="H708" s="163"/>
      <c r="I708" s="163" t="s">
        <v>1335</v>
      </c>
      <c r="J708" s="163" t="s">
        <v>1761</v>
      </c>
      <c r="K708" s="163" t="s">
        <v>2073</v>
      </c>
      <c r="L708" s="228"/>
      <c r="M708" s="225"/>
      <c r="N708" s="225"/>
      <c r="O708" s="225"/>
      <c r="P708" s="225"/>
      <c r="Q708" s="225"/>
      <c r="R708" s="225"/>
      <c r="S708" s="225"/>
      <c r="T708" s="225"/>
      <c r="U708" s="225"/>
      <c r="V708" s="225"/>
      <c r="W708" s="225"/>
    </row>
    <row r="709" spans="1:23" s="208" customFormat="1" ht="74.25" customHeight="1">
      <c r="A709" s="163" t="s">
        <v>1425</v>
      </c>
      <c r="B709" s="163" t="s">
        <v>1318</v>
      </c>
      <c r="C709" s="163" t="s">
        <v>2646</v>
      </c>
      <c r="D709" s="163"/>
      <c r="E709" s="163" t="s">
        <v>2639</v>
      </c>
      <c r="F709" s="163">
        <v>2015</v>
      </c>
      <c r="G709" s="220"/>
      <c r="H709" s="163"/>
      <c r="I709" s="163" t="s">
        <v>1405</v>
      </c>
      <c r="J709" s="163" t="s">
        <v>1573</v>
      </c>
      <c r="K709" s="163" t="s">
        <v>2119</v>
      </c>
      <c r="L709" s="228"/>
      <c r="M709" s="225"/>
      <c r="N709" s="225"/>
      <c r="O709" s="225"/>
      <c r="P709" s="225"/>
      <c r="Q709" s="225"/>
      <c r="R709" s="225"/>
      <c r="S709" s="225"/>
      <c r="T709" s="225"/>
      <c r="U709" s="225"/>
      <c r="V709" s="225"/>
      <c r="W709" s="225"/>
    </row>
    <row r="710" spans="1:23" s="208" customFormat="1" ht="74.25" customHeight="1">
      <c r="A710" s="163" t="s">
        <v>1500</v>
      </c>
      <c r="B710" s="163" t="s">
        <v>1318</v>
      </c>
      <c r="C710" s="163" t="s">
        <v>2646</v>
      </c>
      <c r="D710" s="163"/>
      <c r="E710" s="163" t="s">
        <v>2621</v>
      </c>
      <c r="F710" s="163">
        <v>2014</v>
      </c>
      <c r="G710" s="220"/>
      <c r="H710" s="163"/>
      <c r="I710" s="163" t="s">
        <v>1345</v>
      </c>
      <c r="J710" s="163" t="s">
        <v>1854</v>
      </c>
      <c r="K710" s="163" t="s">
        <v>2229</v>
      </c>
      <c r="L710" s="228"/>
      <c r="M710" s="225"/>
      <c r="N710" s="225"/>
      <c r="O710" s="225"/>
      <c r="P710" s="225"/>
      <c r="Q710" s="225"/>
      <c r="R710" s="225"/>
      <c r="S710" s="225"/>
      <c r="T710" s="225"/>
      <c r="U710" s="225"/>
      <c r="V710" s="225"/>
      <c r="W710" s="225"/>
    </row>
    <row r="711" spans="1:23" s="208" customFormat="1" ht="74.25" customHeight="1">
      <c r="A711" s="163" t="s">
        <v>1474</v>
      </c>
      <c r="B711" s="163" t="s">
        <v>1318</v>
      </c>
      <c r="C711" s="163" t="s">
        <v>2646</v>
      </c>
      <c r="D711" s="163"/>
      <c r="E711" s="163" t="s">
        <v>2611</v>
      </c>
      <c r="F711" s="163">
        <v>2013</v>
      </c>
      <c r="G711" s="220"/>
      <c r="H711" s="163"/>
      <c r="I711" s="163" t="s">
        <v>1312</v>
      </c>
      <c r="J711" s="163" t="s">
        <v>1837</v>
      </c>
      <c r="K711" s="163" t="s">
        <v>2475</v>
      </c>
      <c r="L711" s="228"/>
      <c r="M711" s="225"/>
      <c r="N711" s="225"/>
      <c r="O711" s="225"/>
      <c r="P711" s="225"/>
      <c r="Q711" s="225"/>
      <c r="R711" s="225"/>
      <c r="S711" s="225"/>
      <c r="T711" s="225"/>
      <c r="U711" s="225"/>
      <c r="V711" s="225"/>
      <c r="W711" s="225"/>
    </row>
    <row r="712" spans="1:23" s="208" customFormat="1" ht="74.25" customHeight="1">
      <c r="A712" s="163" t="s">
        <v>1458</v>
      </c>
      <c r="B712" s="163" t="s">
        <v>1318</v>
      </c>
      <c r="C712" s="163" t="s">
        <v>2646</v>
      </c>
      <c r="D712" s="163"/>
      <c r="E712" s="163" t="s">
        <v>2640</v>
      </c>
      <c r="F712" s="163">
        <v>2013</v>
      </c>
      <c r="G712" s="220"/>
      <c r="H712" s="163"/>
      <c r="I712" s="163" t="s">
        <v>1456</v>
      </c>
      <c r="J712" s="163" t="s">
        <v>1826</v>
      </c>
      <c r="K712" s="163" t="s">
        <v>2181</v>
      </c>
      <c r="L712" s="228"/>
      <c r="M712" s="225"/>
      <c r="N712" s="225"/>
      <c r="O712" s="225"/>
      <c r="P712" s="225"/>
      <c r="Q712" s="225"/>
      <c r="R712" s="225"/>
      <c r="S712" s="225"/>
      <c r="T712" s="225"/>
      <c r="U712" s="225"/>
      <c r="V712" s="225"/>
      <c r="W712" s="225"/>
    </row>
    <row r="713" spans="1:23" s="208" customFormat="1" ht="74.25" customHeight="1">
      <c r="A713" s="163" t="s">
        <v>1381</v>
      </c>
      <c r="B713" s="163" t="s">
        <v>1318</v>
      </c>
      <c r="C713" s="163" t="s">
        <v>2646</v>
      </c>
      <c r="D713" s="163"/>
      <c r="E713" s="163" t="s">
        <v>2490</v>
      </c>
      <c r="F713" s="163">
        <v>2015</v>
      </c>
      <c r="G713" s="220"/>
      <c r="H713" s="163"/>
      <c r="I713" s="163" t="s">
        <v>1334</v>
      </c>
      <c r="J713" s="163" t="s">
        <v>1760</v>
      </c>
      <c r="K713" s="163" t="s">
        <v>2072</v>
      </c>
      <c r="L713" s="228"/>
      <c r="M713" s="225"/>
      <c r="N713" s="225"/>
      <c r="O713" s="225"/>
      <c r="P713" s="225"/>
      <c r="Q713" s="225"/>
      <c r="R713" s="225"/>
      <c r="S713" s="225"/>
      <c r="T713" s="225"/>
      <c r="U713" s="225"/>
      <c r="V713" s="225"/>
      <c r="W713" s="225"/>
    </row>
    <row r="714" spans="1:23" s="208" customFormat="1" ht="74.25" customHeight="1">
      <c r="A714" s="163" t="s">
        <v>1425</v>
      </c>
      <c r="B714" s="163" t="s">
        <v>1318</v>
      </c>
      <c r="C714" s="163" t="s">
        <v>2646</v>
      </c>
      <c r="D714" s="163"/>
      <c r="E714" s="163" t="s">
        <v>2579</v>
      </c>
      <c r="F714" s="163">
        <v>2015</v>
      </c>
      <c r="G714" s="220"/>
      <c r="H714" s="163"/>
      <c r="I714" s="163" t="s">
        <v>1414</v>
      </c>
      <c r="J714" s="163" t="s">
        <v>1799</v>
      </c>
      <c r="K714" s="163" t="s">
        <v>2129</v>
      </c>
      <c r="L714" s="228"/>
      <c r="M714" s="225"/>
      <c r="N714" s="225"/>
      <c r="O714" s="225"/>
      <c r="P714" s="225"/>
      <c r="Q714" s="225"/>
      <c r="R714" s="225"/>
      <c r="S714" s="225"/>
      <c r="T714" s="225"/>
      <c r="U714" s="225"/>
      <c r="V714" s="225"/>
      <c r="W714" s="225"/>
    </row>
    <row r="715" spans="1:23" s="208" customFormat="1" ht="74.25" customHeight="1">
      <c r="A715" s="163" t="s">
        <v>1425</v>
      </c>
      <c r="B715" s="163" t="s">
        <v>1318</v>
      </c>
      <c r="C715" s="163" t="s">
        <v>2646</v>
      </c>
      <c r="D715" s="163"/>
      <c r="E715" s="163" t="s">
        <v>2639</v>
      </c>
      <c r="F715" s="163">
        <v>2013</v>
      </c>
      <c r="G715" s="220"/>
      <c r="H715" s="163"/>
      <c r="I715" s="163" t="s">
        <v>1424</v>
      </c>
      <c r="J715" s="163" t="s">
        <v>1818</v>
      </c>
      <c r="K715" s="163" t="s">
        <v>2146</v>
      </c>
      <c r="L715" s="228"/>
      <c r="M715" s="225"/>
      <c r="N715" s="225"/>
      <c r="O715" s="225"/>
      <c r="P715" s="225"/>
      <c r="Q715" s="225"/>
      <c r="R715" s="225"/>
      <c r="S715" s="225"/>
      <c r="T715" s="225"/>
      <c r="U715" s="225"/>
      <c r="V715" s="225"/>
      <c r="W715" s="225"/>
    </row>
    <row r="716" spans="1:23" s="208" customFormat="1" ht="74.25" customHeight="1">
      <c r="A716" s="163" t="s">
        <v>1381</v>
      </c>
      <c r="B716" s="163" t="s">
        <v>1318</v>
      </c>
      <c r="C716" s="163" t="s">
        <v>2646</v>
      </c>
      <c r="D716" s="163"/>
      <c r="E716" s="163" t="s">
        <v>2573</v>
      </c>
      <c r="F716" s="163">
        <v>2016</v>
      </c>
      <c r="G716" s="220"/>
      <c r="H716" s="163"/>
      <c r="I716" s="163" t="s">
        <v>1322</v>
      </c>
      <c r="J716" s="163" t="s">
        <v>1547</v>
      </c>
      <c r="K716" s="163" t="s">
        <v>2061</v>
      </c>
      <c r="L716" s="228"/>
      <c r="M716" s="225"/>
      <c r="N716" s="225"/>
      <c r="O716" s="225"/>
      <c r="P716" s="225"/>
      <c r="Q716" s="225"/>
      <c r="R716" s="225"/>
      <c r="S716" s="225"/>
      <c r="T716" s="225"/>
      <c r="U716" s="225"/>
      <c r="V716" s="225"/>
      <c r="W716" s="225"/>
    </row>
    <row r="717" spans="1:23" s="208" customFormat="1" ht="74.25" customHeight="1">
      <c r="A717" s="163" t="s">
        <v>1022</v>
      </c>
      <c r="B717" s="163" t="s">
        <v>650</v>
      </c>
      <c r="C717" s="163" t="s">
        <v>2641</v>
      </c>
      <c r="D717" s="163" t="s">
        <v>657</v>
      </c>
      <c r="E717" s="163" t="s">
        <v>1190</v>
      </c>
      <c r="F717" s="163">
        <v>2017</v>
      </c>
      <c r="G717" s="219">
        <v>42387</v>
      </c>
      <c r="H717" s="219">
        <v>42753</v>
      </c>
      <c r="I717" s="219">
        <v>42987</v>
      </c>
      <c r="J717" s="163" t="s">
        <v>679</v>
      </c>
      <c r="K717" s="163" t="s">
        <v>2237</v>
      </c>
      <c r="L717" s="228"/>
      <c r="M717" s="225"/>
      <c r="N717" s="225"/>
      <c r="O717" s="225"/>
      <c r="P717" s="225"/>
      <c r="Q717" s="225"/>
      <c r="R717" s="225"/>
      <c r="S717" s="225"/>
      <c r="T717" s="225"/>
      <c r="U717" s="225"/>
      <c r="V717" s="225"/>
      <c r="W717" s="225"/>
    </row>
    <row r="718" spans="1:23" s="208" customFormat="1" ht="74.25" customHeight="1">
      <c r="A718" s="163" t="s">
        <v>1019</v>
      </c>
      <c r="B718" s="163" t="s">
        <v>651</v>
      </c>
      <c r="C718" s="163" t="s">
        <v>145</v>
      </c>
      <c r="D718" s="163" t="s">
        <v>660</v>
      </c>
      <c r="E718" s="163" t="s">
        <v>2490</v>
      </c>
      <c r="F718" s="163">
        <v>2018</v>
      </c>
      <c r="G718" s="219">
        <v>42754</v>
      </c>
      <c r="H718" s="219">
        <v>43300</v>
      </c>
      <c r="I718" s="219"/>
      <c r="J718" s="163" t="s">
        <v>743</v>
      </c>
      <c r="K718" s="163" t="s">
        <v>743</v>
      </c>
      <c r="L718" s="228"/>
      <c r="M718" s="225"/>
      <c r="N718" s="225"/>
      <c r="O718" s="225"/>
      <c r="P718" s="225"/>
      <c r="Q718" s="225"/>
      <c r="R718" s="225"/>
      <c r="S718" s="225"/>
      <c r="T718" s="225"/>
      <c r="U718" s="225"/>
      <c r="V718" s="225"/>
      <c r="W718" s="225"/>
    </row>
    <row r="719" spans="1:23" s="208" customFormat="1" ht="74.25" customHeight="1">
      <c r="A719" s="163" t="s">
        <v>1020</v>
      </c>
      <c r="B719" s="163" t="s">
        <v>650</v>
      </c>
      <c r="C719" s="163" t="s">
        <v>145</v>
      </c>
      <c r="D719" s="163" t="s">
        <v>652</v>
      </c>
      <c r="E719" s="163" t="s">
        <v>2407</v>
      </c>
      <c r="F719" s="163">
        <v>2014</v>
      </c>
      <c r="G719" s="219">
        <v>40676</v>
      </c>
      <c r="H719" s="219">
        <v>41468</v>
      </c>
      <c r="I719" s="219">
        <v>41836</v>
      </c>
      <c r="J719" s="163" t="s">
        <v>705</v>
      </c>
      <c r="K719" s="163" t="s">
        <v>2252</v>
      </c>
      <c r="L719" s="228"/>
      <c r="M719" s="225"/>
      <c r="N719" s="225"/>
      <c r="O719" s="225"/>
      <c r="P719" s="225"/>
      <c r="Q719" s="225"/>
      <c r="R719" s="225"/>
      <c r="S719" s="225"/>
      <c r="T719" s="225"/>
      <c r="U719" s="225"/>
      <c r="V719" s="225"/>
      <c r="W719" s="225"/>
    </row>
    <row r="720" spans="1:23" s="208" customFormat="1" ht="74.25" customHeight="1">
      <c r="A720" s="163" t="s">
        <v>1020</v>
      </c>
      <c r="B720" s="163" t="s">
        <v>650</v>
      </c>
      <c r="C720" s="163" t="s">
        <v>145</v>
      </c>
      <c r="D720" s="163" t="s">
        <v>652</v>
      </c>
      <c r="E720" s="163" t="s">
        <v>2407</v>
      </c>
      <c r="F720" s="163">
        <v>2014</v>
      </c>
      <c r="G720" s="219">
        <v>40676</v>
      </c>
      <c r="H720" s="219">
        <v>41468</v>
      </c>
      <c r="I720" s="219">
        <v>41836</v>
      </c>
      <c r="J720" s="163" t="s">
        <v>705</v>
      </c>
      <c r="K720" s="163" t="s">
        <v>2252</v>
      </c>
      <c r="L720" s="228"/>
      <c r="M720" s="225"/>
      <c r="N720" s="225"/>
      <c r="O720" s="225"/>
      <c r="P720" s="225"/>
      <c r="Q720" s="225"/>
      <c r="R720" s="225"/>
      <c r="S720" s="225"/>
      <c r="T720" s="225"/>
      <c r="U720" s="225"/>
      <c r="V720" s="225"/>
      <c r="W720" s="225"/>
    </row>
    <row r="721" spans="1:23" s="208" customFormat="1" ht="74.25" customHeight="1">
      <c r="A721" s="163" t="s">
        <v>1020</v>
      </c>
      <c r="B721" s="163" t="s">
        <v>650</v>
      </c>
      <c r="C721" s="163" t="s">
        <v>145</v>
      </c>
      <c r="D721" s="163" t="s">
        <v>652</v>
      </c>
      <c r="E721" s="163" t="s">
        <v>2407</v>
      </c>
      <c r="F721" s="163">
        <v>2014</v>
      </c>
      <c r="G721" s="219">
        <v>40676</v>
      </c>
      <c r="H721" s="219">
        <v>41468</v>
      </c>
      <c r="I721" s="219">
        <v>41836</v>
      </c>
      <c r="J721" s="163" t="s">
        <v>705</v>
      </c>
      <c r="K721" s="163" t="s">
        <v>2252</v>
      </c>
      <c r="L721" s="228"/>
      <c r="M721" s="225"/>
      <c r="N721" s="225"/>
      <c r="O721" s="225"/>
      <c r="P721" s="225"/>
      <c r="Q721" s="225"/>
      <c r="R721" s="225"/>
      <c r="S721" s="225"/>
      <c r="T721" s="225"/>
      <c r="U721" s="225"/>
      <c r="V721" s="225"/>
      <c r="W721" s="225"/>
    </row>
    <row r="722" spans="1:23" s="208" customFormat="1" ht="74.25" customHeight="1">
      <c r="A722" s="163" t="s">
        <v>1023</v>
      </c>
      <c r="B722" s="163" t="s">
        <v>650</v>
      </c>
      <c r="C722" s="163" t="s">
        <v>2641</v>
      </c>
      <c r="D722" s="163" t="s">
        <v>662</v>
      </c>
      <c r="E722" s="163" t="s">
        <v>2409</v>
      </c>
      <c r="F722" s="163">
        <v>2017</v>
      </c>
      <c r="G722" s="219">
        <v>41628</v>
      </c>
      <c r="H722" s="219">
        <v>42602</v>
      </c>
      <c r="I722" s="219">
        <v>42983</v>
      </c>
      <c r="J722" s="163" t="s">
        <v>828</v>
      </c>
      <c r="K722" s="163" t="s">
        <v>2337</v>
      </c>
      <c r="L722" s="228"/>
      <c r="M722" s="225"/>
      <c r="N722" s="225"/>
      <c r="O722" s="225"/>
      <c r="P722" s="225"/>
      <c r="Q722" s="225"/>
      <c r="R722" s="225"/>
      <c r="S722" s="225"/>
      <c r="T722" s="225"/>
      <c r="U722" s="225"/>
      <c r="V722" s="225"/>
      <c r="W722" s="225"/>
    </row>
    <row r="723" spans="1:23" s="208" customFormat="1" ht="74.25" customHeight="1">
      <c r="A723" s="163" t="s">
        <v>1185</v>
      </c>
      <c r="B723" s="163"/>
      <c r="C723" s="163" t="s">
        <v>2641</v>
      </c>
      <c r="D723" s="163" t="s">
        <v>1196</v>
      </c>
      <c r="E723" s="163" t="s">
        <v>1186</v>
      </c>
      <c r="F723" s="163">
        <v>2013</v>
      </c>
      <c r="G723" s="220">
        <v>2013</v>
      </c>
      <c r="H723" s="163"/>
      <c r="I723" s="163"/>
      <c r="J723" s="163" t="s">
        <v>1152</v>
      </c>
      <c r="K723" s="163" t="s">
        <v>2451</v>
      </c>
      <c r="L723" s="228"/>
      <c r="M723" s="225"/>
      <c r="N723" s="225"/>
      <c r="O723" s="225"/>
      <c r="P723" s="225"/>
      <c r="Q723" s="225"/>
      <c r="R723" s="225"/>
      <c r="S723" s="225"/>
      <c r="T723" s="225"/>
      <c r="U723" s="225"/>
      <c r="V723" s="225"/>
      <c r="W723" s="225"/>
    </row>
    <row r="724" spans="1:23" s="175" customFormat="1" ht="10.5" customHeight="1">
      <c r="A724" s="84"/>
      <c r="B724" s="84"/>
      <c r="C724" s="84"/>
      <c r="D724" s="174"/>
      <c r="E724" s="174"/>
      <c r="F724" s="166"/>
      <c r="G724" s="166"/>
      <c r="H724" s="207"/>
      <c r="I724" s="207"/>
      <c r="J724" s="174"/>
      <c r="K724" s="226"/>
      <c r="L724" s="227"/>
      <c r="M724" s="225"/>
      <c r="N724" s="225"/>
      <c r="O724" s="225"/>
      <c r="P724" s="225"/>
      <c r="Q724" s="225"/>
      <c r="R724" s="225"/>
      <c r="S724" s="225"/>
      <c r="T724" s="225"/>
      <c r="U724" s="225"/>
      <c r="V724" s="225"/>
      <c r="W724" s="225"/>
    </row>
    <row r="725" spans="1:23" s="86" customFormat="1" ht="27.75" customHeight="1">
      <c r="A725" s="87" t="s">
        <v>160</v>
      </c>
      <c r="B725" s="87"/>
      <c r="C725" s="87"/>
      <c r="F725" s="222"/>
      <c r="G725" s="222"/>
      <c r="K725" s="226"/>
      <c r="L725" s="227"/>
      <c r="M725" s="225"/>
      <c r="N725" s="225"/>
      <c r="O725" s="225"/>
      <c r="P725" s="225"/>
      <c r="Q725" s="225"/>
      <c r="R725" s="225"/>
      <c r="S725" s="225"/>
      <c r="T725" s="225"/>
      <c r="U725" s="225"/>
      <c r="V725" s="225"/>
      <c r="W725" s="225"/>
    </row>
    <row r="726" spans="1:23" s="86" customFormat="1" ht="27.75" customHeight="1">
      <c r="A726" s="87" t="s">
        <v>161</v>
      </c>
      <c r="B726" s="87"/>
      <c r="C726" s="87"/>
      <c r="F726" s="222"/>
      <c r="G726" s="222"/>
      <c r="K726" s="226"/>
      <c r="L726" s="227"/>
      <c r="M726" s="225"/>
      <c r="N726" s="225"/>
      <c r="O726" s="225"/>
      <c r="P726" s="225"/>
      <c r="Q726" s="225"/>
      <c r="R726" s="225"/>
      <c r="S726" s="225"/>
      <c r="T726" s="225"/>
      <c r="U726" s="225"/>
      <c r="V726" s="225"/>
      <c r="W726" s="225"/>
    </row>
    <row r="727" spans="1:23" s="175" customFormat="1" ht="19.5" customHeight="1">
      <c r="A727" s="161" t="s">
        <v>144</v>
      </c>
      <c r="B727" s="161"/>
      <c r="C727" s="161"/>
      <c r="D727" s="209" t="s">
        <v>206</v>
      </c>
      <c r="E727" s="209"/>
      <c r="F727" s="230"/>
      <c r="G727" s="209"/>
      <c r="H727" s="209"/>
      <c r="I727" s="209"/>
      <c r="J727" s="436" t="s">
        <v>145</v>
      </c>
      <c r="K727" s="226"/>
      <c r="L727" s="227"/>
      <c r="M727" s="225"/>
      <c r="N727" s="225"/>
      <c r="O727" s="225"/>
      <c r="P727" s="225"/>
      <c r="Q727" s="225"/>
      <c r="R727" s="225"/>
      <c r="S727" s="225"/>
      <c r="T727" s="225"/>
      <c r="U727" s="225"/>
      <c r="V727" s="225"/>
      <c r="W727" s="225"/>
    </row>
    <row r="728" spans="1:23" s="175" customFormat="1" ht="19.5" customHeight="1">
      <c r="A728" s="161" t="s">
        <v>146</v>
      </c>
      <c r="B728" s="161"/>
      <c r="C728" s="161"/>
      <c r="D728" s="209" t="s">
        <v>207</v>
      </c>
      <c r="E728" s="209"/>
      <c r="F728" s="230"/>
      <c r="G728" s="209"/>
      <c r="H728" s="209"/>
      <c r="I728" s="209"/>
      <c r="J728" s="436"/>
      <c r="K728" s="226"/>
      <c r="L728" s="227"/>
      <c r="M728" s="225"/>
      <c r="N728" s="225"/>
      <c r="O728" s="225"/>
      <c r="P728" s="225"/>
      <c r="Q728" s="225"/>
      <c r="R728" s="225"/>
      <c r="S728" s="225"/>
      <c r="T728" s="225"/>
      <c r="U728" s="225"/>
      <c r="V728" s="225"/>
      <c r="W728" s="225"/>
    </row>
    <row r="729" spans="1:23" s="175" customFormat="1" ht="19.5" customHeight="1">
      <c r="A729" s="161" t="s">
        <v>147</v>
      </c>
      <c r="B729" s="161"/>
      <c r="C729" s="161"/>
      <c r="D729" s="209" t="s">
        <v>208</v>
      </c>
      <c r="E729" s="209"/>
      <c r="F729" s="230"/>
      <c r="G729" s="209"/>
      <c r="H729" s="209"/>
      <c r="I729" s="209"/>
      <c r="J729" s="436"/>
      <c r="K729" s="226"/>
      <c r="L729" s="227"/>
      <c r="M729" s="225"/>
      <c r="N729" s="225"/>
      <c r="O729" s="225"/>
      <c r="P729" s="225"/>
      <c r="Q729" s="225"/>
      <c r="R729" s="225"/>
      <c r="S729" s="225"/>
      <c r="T729" s="225"/>
      <c r="U729" s="225"/>
      <c r="V729" s="225"/>
      <c r="W729" s="225"/>
    </row>
    <row r="730" spans="1:23" s="175" customFormat="1" ht="19.5" customHeight="1">
      <c r="A730" s="161" t="s">
        <v>148</v>
      </c>
      <c r="B730" s="161"/>
      <c r="C730" s="161"/>
      <c r="D730" s="209" t="s">
        <v>209</v>
      </c>
      <c r="E730" s="209"/>
      <c r="F730" s="230"/>
      <c r="G730" s="209"/>
      <c r="H730" s="209"/>
      <c r="I730" s="209"/>
      <c r="J730" s="436"/>
      <c r="K730" s="226"/>
      <c r="L730" s="227"/>
      <c r="M730" s="225"/>
      <c r="N730" s="225"/>
      <c r="O730" s="225"/>
      <c r="P730" s="225"/>
      <c r="Q730" s="225"/>
      <c r="R730" s="225"/>
      <c r="S730" s="225"/>
      <c r="T730" s="225"/>
      <c r="U730" s="225"/>
      <c r="V730" s="225"/>
      <c r="W730" s="225"/>
    </row>
    <row r="731" spans="1:23" s="175" customFormat="1" ht="19.5" customHeight="1">
      <c r="A731" s="161" t="s">
        <v>149</v>
      </c>
      <c r="B731" s="161"/>
      <c r="C731" s="161"/>
      <c r="D731" s="209" t="s">
        <v>210</v>
      </c>
      <c r="E731" s="209"/>
      <c r="F731" s="230"/>
      <c r="G731" s="209"/>
      <c r="H731" s="209"/>
      <c r="I731" s="209"/>
      <c r="J731" s="176" t="s">
        <v>150</v>
      </c>
      <c r="K731" s="226"/>
      <c r="L731" s="227"/>
      <c r="M731" s="225"/>
      <c r="N731" s="225"/>
      <c r="O731" s="225"/>
      <c r="P731" s="225"/>
      <c r="Q731" s="225"/>
      <c r="R731" s="225"/>
      <c r="S731" s="225"/>
      <c r="T731" s="225"/>
      <c r="U731" s="225"/>
      <c r="V731" s="225"/>
      <c r="W731" s="225"/>
    </row>
    <row r="732" spans="1:23" s="175" customFormat="1" ht="19.5" customHeight="1">
      <c r="A732" s="161" t="s">
        <v>151</v>
      </c>
      <c r="B732" s="161"/>
      <c r="C732" s="161"/>
      <c r="D732" s="209" t="s">
        <v>211</v>
      </c>
      <c r="E732" s="209"/>
      <c r="F732" s="230"/>
      <c r="G732" s="209"/>
      <c r="H732" s="209"/>
      <c r="I732" s="209"/>
      <c r="J732" s="176" t="s">
        <v>162</v>
      </c>
      <c r="K732" s="226"/>
      <c r="L732" s="227"/>
      <c r="M732" s="225"/>
      <c r="N732" s="225"/>
      <c r="O732" s="225"/>
      <c r="P732" s="225"/>
      <c r="Q732" s="225"/>
      <c r="R732" s="225"/>
      <c r="S732" s="225"/>
      <c r="T732" s="225"/>
      <c r="U732" s="225"/>
      <c r="V732" s="225"/>
      <c r="W732" s="225"/>
    </row>
    <row r="733" spans="1:23" s="175" customFormat="1" ht="47.25" customHeight="1">
      <c r="A733" s="161" t="s">
        <v>152</v>
      </c>
      <c r="B733" s="161"/>
      <c r="C733" s="161"/>
      <c r="D733" s="209" t="s">
        <v>212</v>
      </c>
      <c r="E733" s="209"/>
      <c r="F733" s="230"/>
      <c r="G733" s="209"/>
      <c r="H733" s="209"/>
      <c r="I733" s="209"/>
      <c r="J733" s="176" t="s">
        <v>163</v>
      </c>
      <c r="K733" s="226"/>
      <c r="L733" s="227"/>
      <c r="M733" s="225"/>
      <c r="N733" s="225"/>
      <c r="O733" s="225"/>
      <c r="P733" s="225"/>
      <c r="Q733" s="225"/>
      <c r="R733" s="225"/>
      <c r="S733" s="225"/>
      <c r="T733" s="225"/>
      <c r="U733" s="225"/>
      <c r="V733" s="225"/>
      <c r="W733" s="225"/>
    </row>
    <row r="734" spans="1:23" s="175" customFormat="1" ht="47.25" customHeight="1">
      <c r="A734" s="161" t="s">
        <v>153</v>
      </c>
      <c r="B734" s="161"/>
      <c r="C734" s="161"/>
      <c r="D734" s="209" t="s">
        <v>213</v>
      </c>
      <c r="E734" s="209"/>
      <c r="F734" s="230"/>
      <c r="G734" s="209"/>
      <c r="H734" s="209"/>
      <c r="I734" s="209"/>
      <c r="J734" s="176" t="s">
        <v>154</v>
      </c>
      <c r="K734" s="226"/>
      <c r="L734" s="227"/>
      <c r="M734" s="225"/>
      <c r="N734" s="225"/>
      <c r="O734" s="225"/>
      <c r="P734" s="225"/>
      <c r="Q734" s="225"/>
      <c r="R734" s="225"/>
      <c r="S734" s="225"/>
      <c r="T734" s="225"/>
      <c r="U734" s="225"/>
      <c r="V734" s="225"/>
      <c r="W734" s="225"/>
    </row>
    <row r="735" spans="1:23" s="175" customFormat="1" ht="19.5" customHeight="1">
      <c r="A735" s="161" t="s">
        <v>155</v>
      </c>
      <c r="B735" s="161"/>
      <c r="C735" s="161"/>
      <c r="D735" s="209" t="s">
        <v>214</v>
      </c>
      <c r="E735" s="209"/>
      <c r="F735" s="230"/>
      <c r="G735" s="209"/>
      <c r="H735" s="209"/>
      <c r="I735" s="209"/>
      <c r="J735" s="176" t="s">
        <v>156</v>
      </c>
      <c r="K735" s="226"/>
      <c r="L735" s="227"/>
      <c r="M735" s="225"/>
      <c r="N735" s="225"/>
      <c r="O735" s="225"/>
      <c r="P735" s="225"/>
      <c r="Q735" s="225"/>
      <c r="R735" s="225"/>
      <c r="S735" s="225"/>
      <c r="T735" s="225"/>
      <c r="U735" s="225"/>
      <c r="V735" s="225"/>
      <c r="W735" s="225"/>
    </row>
    <row r="736" spans="1:23" s="175" customFormat="1" ht="19.5" customHeight="1">
      <c r="A736" s="161" t="s">
        <v>157</v>
      </c>
      <c r="B736" s="161"/>
      <c r="C736" s="161"/>
      <c r="D736" s="209" t="s">
        <v>215</v>
      </c>
      <c r="E736" s="209"/>
      <c r="F736" s="230"/>
      <c r="G736" s="209"/>
      <c r="H736" s="209"/>
      <c r="I736" s="209"/>
      <c r="J736" s="176" t="s">
        <v>158</v>
      </c>
      <c r="K736" s="226"/>
      <c r="L736" s="227"/>
      <c r="M736" s="225"/>
      <c r="N736" s="225"/>
      <c r="O736" s="225"/>
      <c r="P736" s="225"/>
      <c r="Q736" s="225"/>
      <c r="R736" s="225"/>
      <c r="S736" s="225"/>
      <c r="T736" s="225"/>
      <c r="U736" s="225"/>
      <c r="V736" s="225"/>
      <c r="W736" s="225"/>
    </row>
    <row r="737" spans="1:23" s="175" customFormat="1" ht="10.5" customHeight="1">
      <c r="A737" s="211"/>
      <c r="B737" s="211"/>
      <c r="C737" s="211"/>
      <c r="D737" s="212"/>
      <c r="E737" s="212"/>
      <c r="F737" s="231"/>
      <c r="G737" s="212"/>
      <c r="H737" s="212"/>
      <c r="I737" s="212"/>
      <c r="J737" s="212"/>
      <c r="K737" s="226"/>
      <c r="L737" s="227"/>
      <c r="M737" s="225"/>
      <c r="N737" s="225"/>
      <c r="O737" s="225"/>
      <c r="P737" s="225"/>
      <c r="Q737" s="225"/>
      <c r="R737" s="225"/>
      <c r="S737" s="225"/>
      <c r="T737" s="225"/>
      <c r="U737" s="225"/>
      <c r="V737" s="225"/>
      <c r="W737" s="225"/>
    </row>
    <row r="738" spans="1:23" s="175" customFormat="1" ht="20.25" customHeight="1">
      <c r="A738" s="213" t="s">
        <v>2489</v>
      </c>
      <c r="B738" s="213"/>
      <c r="C738" s="213"/>
      <c r="D738" s="213"/>
      <c r="E738" s="213"/>
      <c r="F738" s="222"/>
      <c r="G738" s="213"/>
      <c r="H738" s="213"/>
      <c r="I738" s="213"/>
      <c r="J738" s="213"/>
      <c r="K738" s="226"/>
      <c r="L738" s="227"/>
      <c r="M738" s="225"/>
      <c r="N738" s="225"/>
      <c r="O738" s="225"/>
      <c r="P738" s="225"/>
      <c r="Q738" s="225"/>
      <c r="R738" s="225"/>
      <c r="S738" s="225"/>
      <c r="T738" s="225"/>
      <c r="U738" s="225"/>
      <c r="V738" s="225"/>
      <c r="W738" s="225"/>
    </row>
    <row r="739" spans="1:23" s="175" customFormat="1" ht="15" customHeight="1">
      <c r="A739" s="83"/>
      <c r="B739" s="83"/>
      <c r="C739" s="83"/>
      <c r="D739" s="83"/>
      <c r="E739" s="83"/>
      <c r="F739" s="223"/>
      <c r="G739" s="223"/>
      <c r="H739" s="83"/>
      <c r="I739" s="83"/>
      <c r="J739" s="83"/>
      <c r="K739" s="226"/>
      <c r="L739" s="227"/>
      <c r="M739" s="225"/>
      <c r="N739" s="225"/>
      <c r="O739" s="225"/>
      <c r="P739" s="225"/>
      <c r="Q739" s="225"/>
      <c r="R739" s="225"/>
      <c r="S739" s="225"/>
      <c r="T739" s="225"/>
      <c r="U739" s="225"/>
      <c r="V739" s="225"/>
      <c r="W739" s="225"/>
    </row>
    <row r="740" spans="1:23" s="175" customFormat="1" ht="15" customHeight="1">
      <c r="A740" s="83"/>
      <c r="B740" s="83"/>
      <c r="C740" s="83"/>
      <c r="D740" s="83"/>
      <c r="E740" s="83"/>
      <c r="F740" s="223"/>
      <c r="G740" s="223"/>
      <c r="H740" s="83"/>
      <c r="I740" s="83"/>
      <c r="J740" s="83"/>
      <c r="K740" s="226"/>
      <c r="L740" s="227"/>
      <c r="M740" s="225"/>
      <c r="N740" s="225"/>
      <c r="O740" s="225"/>
      <c r="P740" s="225"/>
      <c r="Q740" s="225"/>
      <c r="R740" s="225"/>
      <c r="S740" s="225"/>
      <c r="T740" s="225"/>
      <c r="U740" s="225"/>
      <c r="V740" s="225"/>
      <c r="W740" s="225"/>
    </row>
    <row r="741" spans="1:23" s="175" customFormat="1" ht="15" customHeight="1">
      <c r="A741" s="83"/>
      <c r="B741" s="83"/>
      <c r="C741" s="83"/>
      <c r="D741" s="83"/>
      <c r="E741" s="83"/>
      <c r="F741" s="223"/>
      <c r="G741" s="223"/>
      <c r="H741" s="83"/>
      <c r="I741" s="83"/>
      <c r="J741" s="83"/>
      <c r="K741" s="226"/>
      <c r="L741" s="227"/>
      <c r="M741" s="225"/>
      <c r="N741" s="225"/>
      <c r="O741" s="225"/>
      <c r="P741" s="225"/>
      <c r="Q741" s="225"/>
      <c r="R741" s="225"/>
      <c r="S741" s="225"/>
      <c r="T741" s="225"/>
      <c r="U741" s="225"/>
      <c r="V741" s="225"/>
      <c r="W741" s="225"/>
    </row>
    <row r="742" spans="1:23" s="175" customFormat="1" ht="15" customHeight="1">
      <c r="A742" s="83"/>
      <c r="B742" s="83"/>
      <c r="C742" s="83"/>
      <c r="D742" s="83"/>
      <c r="E742" s="83"/>
      <c r="F742" s="223"/>
      <c r="G742" s="223"/>
      <c r="H742" s="83"/>
      <c r="I742" s="83"/>
      <c r="J742" s="83"/>
      <c r="K742" s="226"/>
      <c r="L742" s="227"/>
      <c r="M742" s="225"/>
      <c r="N742" s="225"/>
      <c r="O742" s="225"/>
      <c r="P742" s="225"/>
      <c r="Q742" s="225"/>
      <c r="R742" s="225"/>
      <c r="S742" s="225"/>
      <c r="T742" s="225"/>
      <c r="U742" s="225"/>
      <c r="V742" s="225"/>
      <c r="W742" s="225"/>
    </row>
    <row r="743" spans="1:23" s="175" customFormat="1" ht="15" customHeight="1">
      <c r="A743" s="83"/>
      <c r="B743" s="83"/>
      <c r="C743" s="83"/>
      <c r="D743" s="83"/>
      <c r="E743" s="83"/>
      <c r="F743" s="223"/>
      <c r="G743" s="223"/>
      <c r="H743" s="83"/>
      <c r="I743" s="83"/>
      <c r="J743" s="83"/>
      <c r="K743" s="226"/>
      <c r="L743" s="227"/>
      <c r="M743" s="225"/>
      <c r="N743" s="225"/>
      <c r="O743" s="225"/>
      <c r="P743" s="225"/>
      <c r="Q743" s="225"/>
      <c r="R743" s="225"/>
      <c r="S743" s="225"/>
      <c r="T743" s="225"/>
      <c r="U743" s="225"/>
      <c r="V743" s="225"/>
      <c r="W743" s="225"/>
    </row>
    <row r="744" spans="1:23" s="175" customFormat="1" ht="15" customHeight="1">
      <c r="A744" s="83"/>
      <c r="B744" s="83"/>
      <c r="C744" s="83"/>
      <c r="D744" s="83"/>
      <c r="E744" s="83"/>
      <c r="F744" s="223"/>
      <c r="G744" s="223"/>
      <c r="H744" s="83"/>
      <c r="I744" s="83"/>
      <c r="J744" s="83"/>
      <c r="K744" s="226"/>
      <c r="L744" s="227"/>
      <c r="M744" s="225"/>
      <c r="N744" s="225"/>
      <c r="O744" s="225"/>
      <c r="P744" s="225"/>
      <c r="Q744" s="225"/>
      <c r="R744" s="225"/>
      <c r="S744" s="225"/>
      <c r="T744" s="225"/>
      <c r="U744" s="225"/>
      <c r="V744" s="225"/>
      <c r="W744" s="225"/>
    </row>
    <row r="745" spans="1:23" s="175" customFormat="1" ht="15" customHeight="1">
      <c r="A745" s="83"/>
      <c r="B745" s="83"/>
      <c r="C745" s="83"/>
      <c r="D745" s="83"/>
      <c r="E745" s="83"/>
      <c r="F745" s="223"/>
      <c r="G745" s="223"/>
      <c r="H745" s="83"/>
      <c r="I745" s="83"/>
      <c r="J745" s="83"/>
      <c r="K745" s="226"/>
      <c r="L745" s="227"/>
      <c r="M745" s="225"/>
      <c r="N745" s="225"/>
      <c r="O745" s="225"/>
      <c r="P745" s="225"/>
      <c r="Q745" s="225"/>
      <c r="R745" s="225"/>
      <c r="S745" s="225"/>
      <c r="T745" s="225"/>
      <c r="U745" s="225"/>
      <c r="V745" s="225"/>
      <c r="W745" s="225"/>
    </row>
    <row r="746" spans="1:23" s="175" customFormat="1" ht="15" customHeight="1">
      <c r="A746" s="83"/>
      <c r="B746" s="83"/>
      <c r="C746" s="83"/>
      <c r="D746" s="83"/>
      <c r="E746" s="83"/>
      <c r="F746" s="223"/>
      <c r="G746" s="223"/>
      <c r="H746" s="83"/>
      <c r="I746" s="83"/>
      <c r="J746" s="83"/>
      <c r="K746" s="226"/>
      <c r="L746" s="227"/>
      <c r="M746" s="225"/>
      <c r="N746" s="225"/>
      <c r="O746" s="225"/>
      <c r="P746" s="225"/>
      <c r="Q746" s="225"/>
      <c r="R746" s="225"/>
      <c r="S746" s="225"/>
      <c r="T746" s="225"/>
      <c r="U746" s="225"/>
      <c r="V746" s="225"/>
      <c r="W746" s="225"/>
    </row>
    <row r="747" spans="1:23" s="175" customFormat="1" ht="15" customHeight="1">
      <c r="A747" s="83"/>
      <c r="B747" s="83"/>
      <c r="C747" s="83"/>
      <c r="D747" s="83"/>
      <c r="E747" s="83"/>
      <c r="F747" s="223"/>
      <c r="G747" s="223"/>
      <c r="H747" s="83"/>
      <c r="I747" s="83"/>
      <c r="J747" s="83"/>
      <c r="K747" s="226"/>
      <c r="L747" s="227"/>
      <c r="M747" s="225"/>
      <c r="N747" s="225"/>
      <c r="O747" s="225"/>
      <c r="P747" s="225"/>
      <c r="Q747" s="225"/>
      <c r="R747" s="225"/>
      <c r="S747" s="225"/>
      <c r="T747" s="225"/>
      <c r="U747" s="225"/>
      <c r="V747" s="225"/>
      <c r="W747" s="225"/>
    </row>
    <row r="748" spans="1:23" s="175" customFormat="1" ht="15" customHeight="1">
      <c r="A748" s="83"/>
      <c r="B748" s="83"/>
      <c r="C748" s="83"/>
      <c r="D748" s="83"/>
      <c r="E748" s="83"/>
      <c r="F748" s="223"/>
      <c r="G748" s="223"/>
      <c r="H748" s="83"/>
      <c r="I748" s="83"/>
      <c r="J748" s="83"/>
      <c r="K748" s="226"/>
      <c r="L748" s="227"/>
      <c r="M748" s="225"/>
      <c r="N748" s="225"/>
      <c r="O748" s="225"/>
      <c r="P748" s="225"/>
      <c r="Q748" s="225"/>
      <c r="R748" s="225"/>
      <c r="S748" s="225"/>
      <c r="T748" s="225"/>
      <c r="U748" s="225"/>
      <c r="V748" s="225"/>
      <c r="W748" s="225"/>
    </row>
    <row r="749" spans="1:23" s="175" customFormat="1" ht="15" customHeight="1">
      <c r="A749" s="83"/>
      <c r="B749" s="83"/>
      <c r="C749" s="83"/>
      <c r="D749" s="83"/>
      <c r="E749" s="83"/>
      <c r="F749" s="223"/>
      <c r="G749" s="223"/>
      <c r="H749" s="83"/>
      <c r="I749" s="83"/>
      <c r="J749" s="83"/>
      <c r="K749" s="226"/>
      <c r="L749" s="227"/>
      <c r="M749" s="225"/>
      <c r="N749" s="225"/>
      <c r="O749" s="225"/>
      <c r="P749" s="225"/>
      <c r="Q749" s="225"/>
      <c r="R749" s="225"/>
      <c r="S749" s="225"/>
      <c r="T749" s="225"/>
      <c r="U749" s="225"/>
      <c r="V749" s="225"/>
      <c r="W749" s="225"/>
    </row>
    <row r="750" spans="1:23" s="175" customFormat="1" ht="15" customHeight="1">
      <c r="A750" s="83"/>
      <c r="B750" s="83"/>
      <c r="C750" s="83"/>
      <c r="D750" s="83"/>
      <c r="E750" s="83"/>
      <c r="F750" s="223"/>
      <c r="G750" s="223"/>
      <c r="H750" s="83"/>
      <c r="I750" s="83"/>
      <c r="J750" s="83"/>
      <c r="K750" s="226"/>
      <c r="L750" s="227"/>
      <c r="M750" s="225"/>
      <c r="N750" s="225"/>
      <c r="O750" s="225"/>
      <c r="P750" s="225"/>
      <c r="Q750" s="225"/>
      <c r="R750" s="225"/>
      <c r="S750" s="225"/>
      <c r="T750" s="225"/>
      <c r="U750" s="225"/>
      <c r="V750" s="225"/>
      <c r="W750" s="225"/>
    </row>
    <row r="751" spans="1:23" s="175" customFormat="1" ht="15" customHeight="1">
      <c r="A751" s="83"/>
      <c r="B751" s="83"/>
      <c r="C751" s="83"/>
      <c r="D751" s="83"/>
      <c r="E751" s="83"/>
      <c r="F751" s="223"/>
      <c r="G751" s="223"/>
      <c r="H751" s="83"/>
      <c r="I751" s="83"/>
      <c r="J751" s="83"/>
      <c r="K751" s="226"/>
      <c r="L751" s="227"/>
      <c r="M751" s="225"/>
      <c r="N751" s="225"/>
      <c r="O751" s="225"/>
      <c r="P751" s="225"/>
      <c r="Q751" s="225"/>
      <c r="R751" s="225"/>
      <c r="S751" s="225"/>
      <c r="T751" s="225"/>
      <c r="U751" s="225"/>
      <c r="V751" s="225"/>
      <c r="W751" s="225"/>
    </row>
    <row r="752" spans="1:23" s="175" customFormat="1" ht="15" customHeight="1">
      <c r="A752" s="83"/>
      <c r="B752" s="83"/>
      <c r="C752" s="83"/>
      <c r="D752" s="83"/>
      <c r="E752" s="83"/>
      <c r="F752" s="223"/>
      <c r="G752" s="223"/>
      <c r="H752" s="83"/>
      <c r="I752" s="83"/>
      <c r="J752" s="83"/>
      <c r="K752" s="226"/>
      <c r="L752" s="227"/>
      <c r="M752" s="225"/>
      <c r="N752" s="225"/>
      <c r="O752" s="225"/>
      <c r="P752" s="225"/>
      <c r="Q752" s="225"/>
      <c r="R752" s="225"/>
      <c r="S752" s="225"/>
      <c r="T752" s="225"/>
      <c r="U752" s="225"/>
      <c r="V752" s="225"/>
      <c r="W752" s="225"/>
    </row>
    <row r="753" spans="1:23" s="175" customFormat="1" ht="15" customHeight="1">
      <c r="A753" s="83"/>
      <c r="B753" s="83"/>
      <c r="C753" s="83"/>
      <c r="D753" s="83"/>
      <c r="E753" s="83"/>
      <c r="F753" s="223"/>
      <c r="G753" s="223"/>
      <c r="H753" s="83"/>
      <c r="I753" s="83"/>
      <c r="J753" s="83"/>
      <c r="K753" s="226"/>
      <c r="L753" s="227"/>
      <c r="M753" s="225"/>
      <c r="N753" s="225"/>
      <c r="O753" s="225"/>
      <c r="P753" s="225"/>
      <c r="Q753" s="225"/>
      <c r="R753" s="225"/>
      <c r="S753" s="225"/>
      <c r="T753" s="225"/>
      <c r="U753" s="225"/>
      <c r="V753" s="225"/>
      <c r="W753" s="225"/>
    </row>
    <row r="754" spans="1:23" s="175" customFormat="1" ht="15" customHeight="1">
      <c r="A754" s="83"/>
      <c r="B754" s="83"/>
      <c r="C754" s="83"/>
      <c r="D754" s="83"/>
      <c r="E754" s="83"/>
      <c r="F754" s="223"/>
      <c r="G754" s="223"/>
      <c r="H754" s="83"/>
      <c r="I754" s="83"/>
      <c r="J754" s="83"/>
      <c r="K754" s="226"/>
      <c r="L754" s="227"/>
      <c r="M754" s="225"/>
      <c r="N754" s="225"/>
      <c r="O754" s="225"/>
      <c r="P754" s="225"/>
      <c r="Q754" s="225"/>
      <c r="R754" s="225"/>
      <c r="S754" s="225"/>
      <c r="T754" s="225"/>
      <c r="U754" s="225"/>
      <c r="V754" s="225"/>
      <c r="W754" s="225"/>
    </row>
  </sheetData>
  <autoFilter ref="A6:K6"/>
  <sortState ref="A7:K723">
    <sortCondition ref="K7:K723"/>
  </sortState>
  <mergeCells count="5">
    <mergeCell ref="A2:J2"/>
    <mergeCell ref="A3:J3"/>
    <mergeCell ref="A4:J4"/>
    <mergeCell ref="A5:J5"/>
    <mergeCell ref="J727:J730"/>
  </mergeCells>
  <conditionalFormatting sqref="K6 J1:J1048576">
    <cfRule type="duplicateValues" dxfId="24" priority="11"/>
    <cfRule type="duplicateValues" dxfId="23" priority="12"/>
  </conditionalFormatting>
  <conditionalFormatting sqref="J7:J723">
    <cfRule type="duplicateValues" dxfId="22" priority="1149"/>
    <cfRule type="duplicateValues" dxfId="21" priority="1150"/>
  </conditionalFormatting>
  <conditionalFormatting sqref="K7:K723">
    <cfRule type="duplicateValues" dxfId="20" priority="1153"/>
    <cfRule type="duplicateValues" dxfId="19" priority="1154"/>
  </conditionalFormatting>
  <printOptions horizontalCentered="1"/>
  <pageMargins left="0.31496062992125984" right="0.59055118110236227" top="0.98425196850393704" bottom="0.70866141732283472" header="0" footer="0"/>
  <pageSetup scale="84" fitToWidth="0" fitToHeight="0" orientation="landscape" r:id="rId1"/>
  <headerFooter alignWithMargins="0"/>
  <rowBreaks count="1" manualBreakCount="1">
    <brk id="724"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36"/>
  <sheetViews>
    <sheetView topLeftCell="A596" zoomScale="115" zoomScaleNormal="115" zoomScaleSheetLayoutView="100" workbookViewId="0">
      <selection activeCell="A7" sqref="A7:A605"/>
    </sheetView>
  </sheetViews>
  <sheetFormatPr baseColWidth="10" defaultColWidth="10.625" defaultRowHeight="15" customHeight="1"/>
  <cols>
    <col min="1" max="2" width="11.125" style="52" customWidth="1"/>
    <col min="3" max="3" width="16.5" style="52" customWidth="1"/>
    <col min="4" max="4" width="25.875" style="52" customWidth="1"/>
    <col min="5" max="5" width="25.25" style="52" customWidth="1"/>
    <col min="6" max="6" width="6.875" style="224" customWidth="1"/>
    <col min="7" max="7" width="36.5" style="52" customWidth="1"/>
    <col min="8" max="8" width="92.625" style="226" customWidth="1"/>
    <col min="9" max="9" width="38.75" style="227" customWidth="1"/>
    <col min="10" max="10" width="27" style="225" customWidth="1"/>
    <col min="11" max="11" width="12.625" style="225" customWidth="1"/>
    <col min="12" max="12" width="10.625" style="225"/>
    <col min="13" max="13" width="11.375" style="225" customWidth="1"/>
    <col min="14" max="14" width="12.125" style="225" customWidth="1"/>
    <col min="15" max="15" width="10.625" style="225"/>
    <col min="16" max="16" width="13" style="225" customWidth="1"/>
    <col min="17" max="17" width="10.625" style="225"/>
    <col min="18" max="18" width="13.25" style="225" customWidth="1"/>
    <col min="19" max="20" width="10.625" style="225"/>
    <col min="21" max="255" width="10.625" style="52"/>
    <col min="256" max="256" width="7.75" style="52" bestFit="1" customWidth="1"/>
    <col min="257" max="257" width="21.125" style="52" customWidth="1"/>
    <col min="258" max="258" width="41" style="52" customWidth="1"/>
    <col min="259" max="259" width="13.375" style="52" customWidth="1"/>
    <col min="260" max="260" width="22.5" style="52" customWidth="1"/>
    <col min="261" max="261" width="62.625" style="52" customWidth="1"/>
    <col min="262" max="262" width="11.25" style="52" customWidth="1"/>
    <col min="263" max="263" width="13" style="52" customWidth="1"/>
    <col min="264" max="264" width="10.25" style="52" customWidth="1"/>
    <col min="265" max="265" width="12.25" style="52" customWidth="1"/>
    <col min="266" max="266" width="9.625" style="52" customWidth="1"/>
    <col min="267" max="267" width="12.625" style="52" customWidth="1"/>
    <col min="268" max="268" width="10.625" style="52"/>
    <col min="269" max="269" width="11.375" style="52" customWidth="1"/>
    <col min="270" max="270" width="12.125" style="52" customWidth="1"/>
    <col min="271" max="271" width="10.625" style="52"/>
    <col min="272" max="272" width="13" style="52" customWidth="1"/>
    <col min="273" max="273" width="10.625" style="52"/>
    <col min="274" max="274" width="13.25" style="52" customWidth="1"/>
    <col min="275" max="511" width="10.625" style="52"/>
    <col min="512" max="512" width="7.75" style="52" bestFit="1" customWidth="1"/>
    <col min="513" max="513" width="21.125" style="52" customWidth="1"/>
    <col min="514" max="514" width="41" style="52" customWidth="1"/>
    <col min="515" max="515" width="13.375" style="52" customWidth="1"/>
    <col min="516" max="516" width="22.5" style="52" customWidth="1"/>
    <col min="517" max="517" width="62.625" style="52" customWidth="1"/>
    <col min="518" max="518" width="11.25" style="52" customWidth="1"/>
    <col min="519" max="519" width="13" style="52" customWidth="1"/>
    <col min="520" max="520" width="10.25" style="52" customWidth="1"/>
    <col min="521" max="521" width="12.25" style="52" customWidth="1"/>
    <col min="522" max="522" width="9.625" style="52" customWidth="1"/>
    <col min="523" max="523" width="12.625" style="52" customWidth="1"/>
    <col min="524" max="524" width="10.625" style="52"/>
    <col min="525" max="525" width="11.375" style="52" customWidth="1"/>
    <col min="526" max="526" width="12.125" style="52" customWidth="1"/>
    <col min="527" max="527" width="10.625" style="52"/>
    <col min="528" max="528" width="13" style="52" customWidth="1"/>
    <col min="529" max="529" width="10.625" style="52"/>
    <col min="530" max="530" width="13.25" style="52" customWidth="1"/>
    <col min="531" max="767" width="10.625" style="52"/>
    <col min="768" max="768" width="7.75" style="52" bestFit="1" customWidth="1"/>
    <col min="769" max="769" width="21.125" style="52" customWidth="1"/>
    <col min="770" max="770" width="41" style="52" customWidth="1"/>
    <col min="771" max="771" width="13.375" style="52" customWidth="1"/>
    <col min="772" max="772" width="22.5" style="52" customWidth="1"/>
    <col min="773" max="773" width="62.625" style="52" customWidth="1"/>
    <col min="774" max="774" width="11.25" style="52" customWidth="1"/>
    <col min="775" max="775" width="13" style="52" customWidth="1"/>
    <col min="776" max="776" width="10.25" style="52" customWidth="1"/>
    <col min="777" max="777" width="12.25" style="52" customWidth="1"/>
    <col min="778" max="778" width="9.625" style="52" customWidth="1"/>
    <col min="779" max="779" width="12.625" style="52" customWidth="1"/>
    <col min="780" max="780" width="10.625" style="52"/>
    <col min="781" max="781" width="11.375" style="52" customWidth="1"/>
    <col min="782" max="782" width="12.125" style="52" customWidth="1"/>
    <col min="783" max="783" width="10.625" style="52"/>
    <col min="784" max="784" width="13" style="52" customWidth="1"/>
    <col min="785" max="785" width="10.625" style="52"/>
    <col min="786" max="786" width="13.25" style="52" customWidth="1"/>
    <col min="787" max="1023" width="10.625" style="52"/>
    <col min="1024" max="1024" width="7.75" style="52" bestFit="1" customWidth="1"/>
    <col min="1025" max="1025" width="21.125" style="52" customWidth="1"/>
    <col min="1026" max="1026" width="41" style="52" customWidth="1"/>
    <col min="1027" max="1027" width="13.375" style="52" customWidth="1"/>
    <col min="1028" max="1028" width="22.5" style="52" customWidth="1"/>
    <col min="1029" max="1029" width="62.625" style="52" customWidth="1"/>
    <col min="1030" max="1030" width="11.25" style="52" customWidth="1"/>
    <col min="1031" max="1031" width="13" style="52" customWidth="1"/>
    <col min="1032" max="1032" width="10.25" style="52" customWidth="1"/>
    <col min="1033" max="1033" width="12.25" style="52" customWidth="1"/>
    <col min="1034" max="1034" width="9.625" style="52" customWidth="1"/>
    <col min="1035" max="1035" width="12.625" style="52" customWidth="1"/>
    <col min="1036" max="1036" width="10.625" style="52"/>
    <col min="1037" max="1037" width="11.375" style="52" customWidth="1"/>
    <col min="1038" max="1038" width="12.125" style="52" customWidth="1"/>
    <col min="1039" max="1039" width="10.625" style="52"/>
    <col min="1040" max="1040" width="13" style="52" customWidth="1"/>
    <col min="1041" max="1041" width="10.625" style="52"/>
    <col min="1042" max="1042" width="13.25" style="52" customWidth="1"/>
    <col min="1043" max="1279" width="10.625" style="52"/>
    <col min="1280" max="1280" width="7.75" style="52" bestFit="1" customWidth="1"/>
    <col min="1281" max="1281" width="21.125" style="52" customWidth="1"/>
    <col min="1282" max="1282" width="41" style="52" customWidth="1"/>
    <col min="1283" max="1283" width="13.375" style="52" customWidth="1"/>
    <col min="1284" max="1284" width="22.5" style="52" customWidth="1"/>
    <col min="1285" max="1285" width="62.625" style="52" customWidth="1"/>
    <col min="1286" max="1286" width="11.25" style="52" customWidth="1"/>
    <col min="1287" max="1287" width="13" style="52" customWidth="1"/>
    <col min="1288" max="1288" width="10.25" style="52" customWidth="1"/>
    <col min="1289" max="1289" width="12.25" style="52" customWidth="1"/>
    <col min="1290" max="1290" width="9.625" style="52" customWidth="1"/>
    <col min="1291" max="1291" width="12.625" style="52" customWidth="1"/>
    <col min="1292" max="1292" width="10.625" style="52"/>
    <col min="1293" max="1293" width="11.375" style="52" customWidth="1"/>
    <col min="1294" max="1294" width="12.125" style="52" customWidth="1"/>
    <col min="1295" max="1295" width="10.625" style="52"/>
    <col min="1296" max="1296" width="13" style="52" customWidth="1"/>
    <col min="1297" max="1297" width="10.625" style="52"/>
    <col min="1298" max="1298" width="13.25" style="52" customWidth="1"/>
    <col min="1299" max="1535" width="10.625" style="52"/>
    <col min="1536" max="1536" width="7.75" style="52" bestFit="1" customWidth="1"/>
    <col min="1537" max="1537" width="21.125" style="52" customWidth="1"/>
    <col min="1538" max="1538" width="41" style="52" customWidth="1"/>
    <col min="1539" max="1539" width="13.375" style="52" customWidth="1"/>
    <col min="1540" max="1540" width="22.5" style="52" customWidth="1"/>
    <col min="1541" max="1541" width="62.625" style="52" customWidth="1"/>
    <col min="1542" max="1542" width="11.25" style="52" customWidth="1"/>
    <col min="1543" max="1543" width="13" style="52" customWidth="1"/>
    <col min="1544" max="1544" width="10.25" style="52" customWidth="1"/>
    <col min="1545" max="1545" width="12.25" style="52" customWidth="1"/>
    <col min="1546" max="1546" width="9.625" style="52" customWidth="1"/>
    <col min="1547" max="1547" width="12.625" style="52" customWidth="1"/>
    <col min="1548" max="1548" width="10.625" style="52"/>
    <col min="1549" max="1549" width="11.375" style="52" customWidth="1"/>
    <col min="1550" max="1550" width="12.125" style="52" customWidth="1"/>
    <col min="1551" max="1551" width="10.625" style="52"/>
    <col min="1552" max="1552" width="13" style="52" customWidth="1"/>
    <col min="1553" max="1553" width="10.625" style="52"/>
    <col min="1554" max="1554" width="13.25" style="52" customWidth="1"/>
    <col min="1555" max="1791" width="10.625" style="52"/>
    <col min="1792" max="1792" width="7.75" style="52" bestFit="1" customWidth="1"/>
    <col min="1793" max="1793" width="21.125" style="52" customWidth="1"/>
    <col min="1794" max="1794" width="41" style="52" customWidth="1"/>
    <col min="1795" max="1795" width="13.375" style="52" customWidth="1"/>
    <col min="1796" max="1796" width="22.5" style="52" customWidth="1"/>
    <col min="1797" max="1797" width="62.625" style="52" customWidth="1"/>
    <col min="1798" max="1798" width="11.25" style="52" customWidth="1"/>
    <col min="1799" max="1799" width="13" style="52" customWidth="1"/>
    <col min="1800" max="1800" width="10.25" style="52" customWidth="1"/>
    <col min="1801" max="1801" width="12.25" style="52" customWidth="1"/>
    <col min="1802" max="1802" width="9.625" style="52" customWidth="1"/>
    <col min="1803" max="1803" width="12.625" style="52" customWidth="1"/>
    <col min="1804" max="1804" width="10.625" style="52"/>
    <col min="1805" max="1805" width="11.375" style="52" customWidth="1"/>
    <col min="1806" max="1806" width="12.125" style="52" customWidth="1"/>
    <col min="1807" max="1807" width="10.625" style="52"/>
    <col min="1808" max="1808" width="13" style="52" customWidth="1"/>
    <col min="1809" max="1809" width="10.625" style="52"/>
    <col min="1810" max="1810" width="13.25" style="52" customWidth="1"/>
    <col min="1811" max="2047" width="10.625" style="52"/>
    <col min="2048" max="2048" width="7.75" style="52" bestFit="1" customWidth="1"/>
    <col min="2049" max="2049" width="21.125" style="52" customWidth="1"/>
    <col min="2050" max="2050" width="41" style="52" customWidth="1"/>
    <col min="2051" max="2051" width="13.375" style="52" customWidth="1"/>
    <col min="2052" max="2052" width="22.5" style="52" customWidth="1"/>
    <col min="2053" max="2053" width="62.625" style="52" customWidth="1"/>
    <col min="2054" max="2054" width="11.25" style="52" customWidth="1"/>
    <col min="2055" max="2055" width="13" style="52" customWidth="1"/>
    <col min="2056" max="2056" width="10.25" style="52" customWidth="1"/>
    <col min="2057" max="2057" width="12.25" style="52" customWidth="1"/>
    <col min="2058" max="2058" width="9.625" style="52" customWidth="1"/>
    <col min="2059" max="2059" width="12.625" style="52" customWidth="1"/>
    <col min="2060" max="2060" width="10.625" style="52"/>
    <col min="2061" max="2061" width="11.375" style="52" customWidth="1"/>
    <col min="2062" max="2062" width="12.125" style="52" customWidth="1"/>
    <col min="2063" max="2063" width="10.625" style="52"/>
    <col min="2064" max="2064" width="13" style="52" customWidth="1"/>
    <col min="2065" max="2065" width="10.625" style="52"/>
    <col min="2066" max="2066" width="13.25" style="52" customWidth="1"/>
    <col min="2067" max="2303" width="10.625" style="52"/>
    <col min="2304" max="2304" width="7.75" style="52" bestFit="1" customWidth="1"/>
    <col min="2305" max="2305" width="21.125" style="52" customWidth="1"/>
    <col min="2306" max="2306" width="41" style="52" customWidth="1"/>
    <col min="2307" max="2307" width="13.375" style="52" customWidth="1"/>
    <col min="2308" max="2308" width="22.5" style="52" customWidth="1"/>
    <col min="2309" max="2309" width="62.625" style="52" customWidth="1"/>
    <col min="2310" max="2310" width="11.25" style="52" customWidth="1"/>
    <col min="2311" max="2311" width="13" style="52" customWidth="1"/>
    <col min="2312" max="2312" width="10.25" style="52" customWidth="1"/>
    <col min="2313" max="2313" width="12.25" style="52" customWidth="1"/>
    <col min="2314" max="2314" width="9.625" style="52" customWidth="1"/>
    <col min="2315" max="2315" width="12.625" style="52" customWidth="1"/>
    <col min="2316" max="2316" width="10.625" style="52"/>
    <col min="2317" max="2317" width="11.375" style="52" customWidth="1"/>
    <col min="2318" max="2318" width="12.125" style="52" customWidth="1"/>
    <col min="2319" max="2319" width="10.625" style="52"/>
    <col min="2320" max="2320" width="13" style="52" customWidth="1"/>
    <col min="2321" max="2321" width="10.625" style="52"/>
    <col min="2322" max="2322" width="13.25" style="52" customWidth="1"/>
    <col min="2323" max="2559" width="10.625" style="52"/>
    <col min="2560" max="2560" width="7.75" style="52" bestFit="1" customWidth="1"/>
    <col min="2561" max="2561" width="21.125" style="52" customWidth="1"/>
    <col min="2562" max="2562" width="41" style="52" customWidth="1"/>
    <col min="2563" max="2563" width="13.375" style="52" customWidth="1"/>
    <col min="2564" max="2564" width="22.5" style="52" customWidth="1"/>
    <col min="2565" max="2565" width="62.625" style="52" customWidth="1"/>
    <col min="2566" max="2566" width="11.25" style="52" customWidth="1"/>
    <col min="2567" max="2567" width="13" style="52" customWidth="1"/>
    <col min="2568" max="2568" width="10.25" style="52" customWidth="1"/>
    <col min="2569" max="2569" width="12.25" style="52" customWidth="1"/>
    <col min="2570" max="2570" width="9.625" style="52" customWidth="1"/>
    <col min="2571" max="2571" width="12.625" style="52" customWidth="1"/>
    <col min="2572" max="2572" width="10.625" style="52"/>
    <col min="2573" max="2573" width="11.375" style="52" customWidth="1"/>
    <col min="2574" max="2574" width="12.125" style="52" customWidth="1"/>
    <col min="2575" max="2575" width="10.625" style="52"/>
    <col min="2576" max="2576" width="13" style="52" customWidth="1"/>
    <col min="2577" max="2577" width="10.625" style="52"/>
    <col min="2578" max="2578" width="13.25" style="52" customWidth="1"/>
    <col min="2579" max="2815" width="10.625" style="52"/>
    <col min="2816" max="2816" width="7.75" style="52" bestFit="1" customWidth="1"/>
    <col min="2817" max="2817" width="21.125" style="52" customWidth="1"/>
    <col min="2818" max="2818" width="41" style="52" customWidth="1"/>
    <col min="2819" max="2819" width="13.375" style="52" customWidth="1"/>
    <col min="2820" max="2820" width="22.5" style="52" customWidth="1"/>
    <col min="2821" max="2821" width="62.625" style="52" customWidth="1"/>
    <col min="2822" max="2822" width="11.25" style="52" customWidth="1"/>
    <col min="2823" max="2823" width="13" style="52" customWidth="1"/>
    <col min="2824" max="2824" width="10.25" style="52" customWidth="1"/>
    <col min="2825" max="2825" width="12.25" style="52" customWidth="1"/>
    <col min="2826" max="2826" width="9.625" style="52" customWidth="1"/>
    <col min="2827" max="2827" width="12.625" style="52" customWidth="1"/>
    <col min="2828" max="2828" width="10.625" style="52"/>
    <col min="2829" max="2829" width="11.375" style="52" customWidth="1"/>
    <col min="2830" max="2830" width="12.125" style="52" customWidth="1"/>
    <col min="2831" max="2831" width="10.625" style="52"/>
    <col min="2832" max="2832" width="13" style="52" customWidth="1"/>
    <col min="2833" max="2833" width="10.625" style="52"/>
    <col min="2834" max="2834" width="13.25" style="52" customWidth="1"/>
    <col min="2835" max="3071" width="10.625" style="52"/>
    <col min="3072" max="3072" width="7.75" style="52" bestFit="1" customWidth="1"/>
    <col min="3073" max="3073" width="21.125" style="52" customWidth="1"/>
    <col min="3074" max="3074" width="41" style="52" customWidth="1"/>
    <col min="3075" max="3075" width="13.375" style="52" customWidth="1"/>
    <col min="3076" max="3076" width="22.5" style="52" customWidth="1"/>
    <col min="3077" max="3077" width="62.625" style="52" customWidth="1"/>
    <col min="3078" max="3078" width="11.25" style="52" customWidth="1"/>
    <col min="3079" max="3079" width="13" style="52" customWidth="1"/>
    <col min="3080" max="3080" width="10.25" style="52" customWidth="1"/>
    <col min="3081" max="3081" width="12.25" style="52" customWidth="1"/>
    <col min="3082" max="3082" width="9.625" style="52" customWidth="1"/>
    <col min="3083" max="3083" width="12.625" style="52" customWidth="1"/>
    <col min="3084" max="3084" width="10.625" style="52"/>
    <col min="3085" max="3085" width="11.375" style="52" customWidth="1"/>
    <col min="3086" max="3086" width="12.125" style="52" customWidth="1"/>
    <col min="3087" max="3087" width="10.625" style="52"/>
    <col min="3088" max="3088" width="13" style="52" customWidth="1"/>
    <col min="3089" max="3089" width="10.625" style="52"/>
    <col min="3090" max="3090" width="13.25" style="52" customWidth="1"/>
    <col min="3091" max="3327" width="10.625" style="52"/>
    <col min="3328" max="3328" width="7.75" style="52" bestFit="1" customWidth="1"/>
    <col min="3329" max="3329" width="21.125" style="52" customWidth="1"/>
    <col min="3330" max="3330" width="41" style="52" customWidth="1"/>
    <col min="3331" max="3331" width="13.375" style="52" customWidth="1"/>
    <col min="3332" max="3332" width="22.5" style="52" customWidth="1"/>
    <col min="3333" max="3333" width="62.625" style="52" customWidth="1"/>
    <col min="3334" max="3334" width="11.25" style="52" customWidth="1"/>
    <col min="3335" max="3335" width="13" style="52" customWidth="1"/>
    <col min="3336" max="3336" width="10.25" style="52" customWidth="1"/>
    <col min="3337" max="3337" width="12.25" style="52" customWidth="1"/>
    <col min="3338" max="3338" width="9.625" style="52" customWidth="1"/>
    <col min="3339" max="3339" width="12.625" style="52" customWidth="1"/>
    <col min="3340" max="3340" width="10.625" style="52"/>
    <col min="3341" max="3341" width="11.375" style="52" customWidth="1"/>
    <col min="3342" max="3342" width="12.125" style="52" customWidth="1"/>
    <col min="3343" max="3343" width="10.625" style="52"/>
    <col min="3344" max="3344" width="13" style="52" customWidth="1"/>
    <col min="3345" max="3345" width="10.625" style="52"/>
    <col min="3346" max="3346" width="13.25" style="52" customWidth="1"/>
    <col min="3347" max="3583" width="10.625" style="52"/>
    <col min="3584" max="3584" width="7.75" style="52" bestFit="1" customWidth="1"/>
    <col min="3585" max="3585" width="21.125" style="52" customWidth="1"/>
    <col min="3586" max="3586" width="41" style="52" customWidth="1"/>
    <col min="3587" max="3587" width="13.375" style="52" customWidth="1"/>
    <col min="3588" max="3588" width="22.5" style="52" customWidth="1"/>
    <col min="3589" max="3589" width="62.625" style="52" customWidth="1"/>
    <col min="3590" max="3590" width="11.25" style="52" customWidth="1"/>
    <col min="3591" max="3591" width="13" style="52" customWidth="1"/>
    <col min="3592" max="3592" width="10.25" style="52" customWidth="1"/>
    <col min="3593" max="3593" width="12.25" style="52" customWidth="1"/>
    <col min="3594" max="3594" width="9.625" style="52" customWidth="1"/>
    <col min="3595" max="3595" width="12.625" style="52" customWidth="1"/>
    <col min="3596" max="3596" width="10.625" style="52"/>
    <col min="3597" max="3597" width="11.375" style="52" customWidth="1"/>
    <col min="3598" max="3598" width="12.125" style="52" customWidth="1"/>
    <col min="3599" max="3599" width="10.625" style="52"/>
    <col min="3600" max="3600" width="13" style="52" customWidth="1"/>
    <col min="3601" max="3601" width="10.625" style="52"/>
    <col min="3602" max="3602" width="13.25" style="52" customWidth="1"/>
    <col min="3603" max="3839" width="10.625" style="52"/>
    <col min="3840" max="3840" width="7.75" style="52" bestFit="1" customWidth="1"/>
    <col min="3841" max="3841" width="21.125" style="52" customWidth="1"/>
    <col min="3842" max="3842" width="41" style="52" customWidth="1"/>
    <col min="3843" max="3843" width="13.375" style="52" customWidth="1"/>
    <col min="3844" max="3844" width="22.5" style="52" customWidth="1"/>
    <col min="3845" max="3845" width="62.625" style="52" customWidth="1"/>
    <col min="3846" max="3846" width="11.25" style="52" customWidth="1"/>
    <col min="3847" max="3847" width="13" style="52" customWidth="1"/>
    <col min="3848" max="3848" width="10.25" style="52" customWidth="1"/>
    <col min="3849" max="3849" width="12.25" style="52" customWidth="1"/>
    <col min="3850" max="3850" width="9.625" style="52" customWidth="1"/>
    <col min="3851" max="3851" width="12.625" style="52" customWidth="1"/>
    <col min="3852" max="3852" width="10.625" style="52"/>
    <col min="3853" max="3853" width="11.375" style="52" customWidth="1"/>
    <col min="3854" max="3854" width="12.125" style="52" customWidth="1"/>
    <col min="3855" max="3855" width="10.625" style="52"/>
    <col min="3856" max="3856" width="13" style="52" customWidth="1"/>
    <col min="3857" max="3857" width="10.625" style="52"/>
    <col min="3858" max="3858" width="13.25" style="52" customWidth="1"/>
    <col min="3859" max="4095" width="10.625" style="52"/>
    <col min="4096" max="4096" width="7.75" style="52" bestFit="1" customWidth="1"/>
    <col min="4097" max="4097" width="21.125" style="52" customWidth="1"/>
    <col min="4098" max="4098" width="41" style="52" customWidth="1"/>
    <col min="4099" max="4099" width="13.375" style="52" customWidth="1"/>
    <col min="4100" max="4100" width="22.5" style="52" customWidth="1"/>
    <col min="4101" max="4101" width="62.625" style="52" customWidth="1"/>
    <col min="4102" max="4102" width="11.25" style="52" customWidth="1"/>
    <col min="4103" max="4103" width="13" style="52" customWidth="1"/>
    <col min="4104" max="4104" width="10.25" style="52" customWidth="1"/>
    <col min="4105" max="4105" width="12.25" style="52" customWidth="1"/>
    <col min="4106" max="4106" width="9.625" style="52" customWidth="1"/>
    <col min="4107" max="4107" width="12.625" style="52" customWidth="1"/>
    <col min="4108" max="4108" width="10.625" style="52"/>
    <col min="4109" max="4109" width="11.375" style="52" customWidth="1"/>
    <col min="4110" max="4110" width="12.125" style="52" customWidth="1"/>
    <col min="4111" max="4111" width="10.625" style="52"/>
    <col min="4112" max="4112" width="13" style="52" customWidth="1"/>
    <col min="4113" max="4113" width="10.625" style="52"/>
    <col min="4114" max="4114" width="13.25" style="52" customWidth="1"/>
    <col min="4115" max="4351" width="10.625" style="52"/>
    <col min="4352" max="4352" width="7.75" style="52" bestFit="1" customWidth="1"/>
    <col min="4353" max="4353" width="21.125" style="52" customWidth="1"/>
    <col min="4354" max="4354" width="41" style="52" customWidth="1"/>
    <col min="4355" max="4355" width="13.375" style="52" customWidth="1"/>
    <col min="4356" max="4356" width="22.5" style="52" customWidth="1"/>
    <col min="4357" max="4357" width="62.625" style="52" customWidth="1"/>
    <col min="4358" max="4358" width="11.25" style="52" customWidth="1"/>
    <col min="4359" max="4359" width="13" style="52" customWidth="1"/>
    <col min="4360" max="4360" width="10.25" style="52" customWidth="1"/>
    <col min="4361" max="4361" width="12.25" style="52" customWidth="1"/>
    <col min="4362" max="4362" width="9.625" style="52" customWidth="1"/>
    <col min="4363" max="4363" width="12.625" style="52" customWidth="1"/>
    <col min="4364" max="4364" width="10.625" style="52"/>
    <col min="4365" max="4365" width="11.375" style="52" customWidth="1"/>
    <col min="4366" max="4366" width="12.125" style="52" customWidth="1"/>
    <col min="4367" max="4367" width="10.625" style="52"/>
    <col min="4368" max="4368" width="13" style="52" customWidth="1"/>
    <col min="4369" max="4369" width="10.625" style="52"/>
    <col min="4370" max="4370" width="13.25" style="52" customWidth="1"/>
    <col min="4371" max="4607" width="10.625" style="52"/>
    <col min="4608" max="4608" width="7.75" style="52" bestFit="1" customWidth="1"/>
    <col min="4609" max="4609" width="21.125" style="52" customWidth="1"/>
    <col min="4610" max="4610" width="41" style="52" customWidth="1"/>
    <col min="4611" max="4611" width="13.375" style="52" customWidth="1"/>
    <col min="4612" max="4612" width="22.5" style="52" customWidth="1"/>
    <col min="4613" max="4613" width="62.625" style="52" customWidth="1"/>
    <col min="4614" max="4614" width="11.25" style="52" customWidth="1"/>
    <col min="4615" max="4615" width="13" style="52" customWidth="1"/>
    <col min="4616" max="4616" width="10.25" style="52" customWidth="1"/>
    <col min="4617" max="4617" width="12.25" style="52" customWidth="1"/>
    <col min="4618" max="4618" width="9.625" style="52" customWidth="1"/>
    <col min="4619" max="4619" width="12.625" style="52" customWidth="1"/>
    <col min="4620" max="4620" width="10.625" style="52"/>
    <col min="4621" max="4621" width="11.375" style="52" customWidth="1"/>
    <col min="4622" max="4622" width="12.125" style="52" customWidth="1"/>
    <col min="4623" max="4623" width="10.625" style="52"/>
    <col min="4624" max="4624" width="13" style="52" customWidth="1"/>
    <col min="4625" max="4625" width="10.625" style="52"/>
    <col min="4626" max="4626" width="13.25" style="52" customWidth="1"/>
    <col min="4627" max="4863" width="10.625" style="52"/>
    <col min="4864" max="4864" width="7.75" style="52" bestFit="1" customWidth="1"/>
    <col min="4865" max="4865" width="21.125" style="52" customWidth="1"/>
    <col min="4866" max="4866" width="41" style="52" customWidth="1"/>
    <col min="4867" max="4867" width="13.375" style="52" customWidth="1"/>
    <col min="4868" max="4868" width="22.5" style="52" customWidth="1"/>
    <col min="4869" max="4869" width="62.625" style="52" customWidth="1"/>
    <col min="4870" max="4870" width="11.25" style="52" customWidth="1"/>
    <col min="4871" max="4871" width="13" style="52" customWidth="1"/>
    <col min="4872" max="4872" width="10.25" style="52" customWidth="1"/>
    <col min="4873" max="4873" width="12.25" style="52" customWidth="1"/>
    <col min="4874" max="4874" width="9.625" style="52" customWidth="1"/>
    <col min="4875" max="4875" width="12.625" style="52" customWidth="1"/>
    <col min="4876" max="4876" width="10.625" style="52"/>
    <col min="4877" max="4877" width="11.375" style="52" customWidth="1"/>
    <col min="4878" max="4878" width="12.125" style="52" customWidth="1"/>
    <col min="4879" max="4879" width="10.625" style="52"/>
    <col min="4880" max="4880" width="13" style="52" customWidth="1"/>
    <col min="4881" max="4881" width="10.625" style="52"/>
    <col min="4882" max="4882" width="13.25" style="52" customWidth="1"/>
    <col min="4883" max="5119" width="10.625" style="52"/>
    <col min="5120" max="5120" width="7.75" style="52" bestFit="1" customWidth="1"/>
    <col min="5121" max="5121" width="21.125" style="52" customWidth="1"/>
    <col min="5122" max="5122" width="41" style="52" customWidth="1"/>
    <col min="5123" max="5123" width="13.375" style="52" customWidth="1"/>
    <col min="5124" max="5124" width="22.5" style="52" customWidth="1"/>
    <col min="5125" max="5125" width="62.625" style="52" customWidth="1"/>
    <col min="5126" max="5126" width="11.25" style="52" customWidth="1"/>
    <col min="5127" max="5127" width="13" style="52" customWidth="1"/>
    <col min="5128" max="5128" width="10.25" style="52" customWidth="1"/>
    <col min="5129" max="5129" width="12.25" style="52" customWidth="1"/>
    <col min="5130" max="5130" width="9.625" style="52" customWidth="1"/>
    <col min="5131" max="5131" width="12.625" style="52" customWidth="1"/>
    <col min="5132" max="5132" width="10.625" style="52"/>
    <col min="5133" max="5133" width="11.375" style="52" customWidth="1"/>
    <col min="5134" max="5134" width="12.125" style="52" customWidth="1"/>
    <col min="5135" max="5135" width="10.625" style="52"/>
    <col min="5136" max="5136" width="13" style="52" customWidth="1"/>
    <col min="5137" max="5137" width="10.625" style="52"/>
    <col min="5138" max="5138" width="13.25" style="52" customWidth="1"/>
    <col min="5139" max="5375" width="10.625" style="52"/>
    <col min="5376" max="5376" width="7.75" style="52" bestFit="1" customWidth="1"/>
    <col min="5377" max="5377" width="21.125" style="52" customWidth="1"/>
    <col min="5378" max="5378" width="41" style="52" customWidth="1"/>
    <col min="5379" max="5379" width="13.375" style="52" customWidth="1"/>
    <col min="5380" max="5380" width="22.5" style="52" customWidth="1"/>
    <col min="5381" max="5381" width="62.625" style="52" customWidth="1"/>
    <col min="5382" max="5382" width="11.25" style="52" customWidth="1"/>
    <col min="5383" max="5383" width="13" style="52" customWidth="1"/>
    <col min="5384" max="5384" width="10.25" style="52" customWidth="1"/>
    <col min="5385" max="5385" width="12.25" style="52" customWidth="1"/>
    <col min="5386" max="5386" width="9.625" style="52" customWidth="1"/>
    <col min="5387" max="5387" width="12.625" style="52" customWidth="1"/>
    <col min="5388" max="5388" width="10.625" style="52"/>
    <col min="5389" max="5389" width="11.375" style="52" customWidth="1"/>
    <col min="5390" max="5390" width="12.125" style="52" customWidth="1"/>
    <col min="5391" max="5391" width="10.625" style="52"/>
    <col min="5392" max="5392" width="13" style="52" customWidth="1"/>
    <col min="5393" max="5393" width="10.625" style="52"/>
    <col min="5394" max="5394" width="13.25" style="52" customWidth="1"/>
    <col min="5395" max="5631" width="10.625" style="52"/>
    <col min="5632" max="5632" width="7.75" style="52" bestFit="1" customWidth="1"/>
    <col min="5633" max="5633" width="21.125" style="52" customWidth="1"/>
    <col min="5634" max="5634" width="41" style="52" customWidth="1"/>
    <col min="5635" max="5635" width="13.375" style="52" customWidth="1"/>
    <col min="5636" max="5636" width="22.5" style="52" customWidth="1"/>
    <col min="5637" max="5637" width="62.625" style="52" customWidth="1"/>
    <col min="5638" max="5638" width="11.25" style="52" customWidth="1"/>
    <col min="5639" max="5639" width="13" style="52" customWidth="1"/>
    <col min="5640" max="5640" width="10.25" style="52" customWidth="1"/>
    <col min="5641" max="5641" width="12.25" style="52" customWidth="1"/>
    <col min="5642" max="5642" width="9.625" style="52" customWidth="1"/>
    <col min="5643" max="5643" width="12.625" style="52" customWidth="1"/>
    <col min="5644" max="5644" width="10.625" style="52"/>
    <col min="5645" max="5645" width="11.375" style="52" customWidth="1"/>
    <col min="5646" max="5646" width="12.125" style="52" customWidth="1"/>
    <col min="5647" max="5647" width="10.625" style="52"/>
    <col min="5648" max="5648" width="13" style="52" customWidth="1"/>
    <col min="5649" max="5649" width="10.625" style="52"/>
    <col min="5650" max="5650" width="13.25" style="52" customWidth="1"/>
    <col min="5651" max="5887" width="10.625" style="52"/>
    <col min="5888" max="5888" width="7.75" style="52" bestFit="1" customWidth="1"/>
    <col min="5889" max="5889" width="21.125" style="52" customWidth="1"/>
    <col min="5890" max="5890" width="41" style="52" customWidth="1"/>
    <col min="5891" max="5891" width="13.375" style="52" customWidth="1"/>
    <col min="5892" max="5892" width="22.5" style="52" customWidth="1"/>
    <col min="5893" max="5893" width="62.625" style="52" customWidth="1"/>
    <col min="5894" max="5894" width="11.25" style="52" customWidth="1"/>
    <col min="5895" max="5895" width="13" style="52" customWidth="1"/>
    <col min="5896" max="5896" width="10.25" style="52" customWidth="1"/>
    <col min="5897" max="5897" width="12.25" style="52" customWidth="1"/>
    <col min="5898" max="5898" width="9.625" style="52" customWidth="1"/>
    <col min="5899" max="5899" width="12.625" style="52" customWidth="1"/>
    <col min="5900" max="5900" width="10.625" style="52"/>
    <col min="5901" max="5901" width="11.375" style="52" customWidth="1"/>
    <col min="5902" max="5902" width="12.125" style="52" customWidth="1"/>
    <col min="5903" max="5903" width="10.625" style="52"/>
    <col min="5904" max="5904" width="13" style="52" customWidth="1"/>
    <col min="5905" max="5905" width="10.625" style="52"/>
    <col min="5906" max="5906" width="13.25" style="52" customWidth="1"/>
    <col min="5907" max="6143" width="10.625" style="52"/>
    <col min="6144" max="6144" width="7.75" style="52" bestFit="1" customWidth="1"/>
    <col min="6145" max="6145" width="21.125" style="52" customWidth="1"/>
    <col min="6146" max="6146" width="41" style="52" customWidth="1"/>
    <col min="6147" max="6147" width="13.375" style="52" customWidth="1"/>
    <col min="6148" max="6148" width="22.5" style="52" customWidth="1"/>
    <col min="6149" max="6149" width="62.625" style="52" customWidth="1"/>
    <col min="6150" max="6150" width="11.25" style="52" customWidth="1"/>
    <col min="6151" max="6151" width="13" style="52" customWidth="1"/>
    <col min="6152" max="6152" width="10.25" style="52" customWidth="1"/>
    <col min="6153" max="6153" width="12.25" style="52" customWidth="1"/>
    <col min="6154" max="6154" width="9.625" style="52" customWidth="1"/>
    <col min="6155" max="6155" width="12.625" style="52" customWidth="1"/>
    <col min="6156" max="6156" width="10.625" style="52"/>
    <col min="6157" max="6157" width="11.375" style="52" customWidth="1"/>
    <col min="6158" max="6158" width="12.125" style="52" customWidth="1"/>
    <col min="6159" max="6159" width="10.625" style="52"/>
    <col min="6160" max="6160" width="13" style="52" customWidth="1"/>
    <col min="6161" max="6161" width="10.625" style="52"/>
    <col min="6162" max="6162" width="13.25" style="52" customWidth="1"/>
    <col min="6163" max="6399" width="10.625" style="52"/>
    <col min="6400" max="6400" width="7.75" style="52" bestFit="1" customWidth="1"/>
    <col min="6401" max="6401" width="21.125" style="52" customWidth="1"/>
    <col min="6402" max="6402" width="41" style="52" customWidth="1"/>
    <col min="6403" max="6403" width="13.375" style="52" customWidth="1"/>
    <col min="6404" max="6404" width="22.5" style="52" customWidth="1"/>
    <col min="6405" max="6405" width="62.625" style="52" customWidth="1"/>
    <col min="6406" max="6406" width="11.25" style="52" customWidth="1"/>
    <col min="6407" max="6407" width="13" style="52" customWidth="1"/>
    <col min="6408" max="6408" width="10.25" style="52" customWidth="1"/>
    <col min="6409" max="6409" width="12.25" style="52" customWidth="1"/>
    <col min="6410" max="6410" width="9.625" style="52" customWidth="1"/>
    <col min="6411" max="6411" width="12.625" style="52" customWidth="1"/>
    <col min="6412" max="6412" width="10.625" style="52"/>
    <col min="6413" max="6413" width="11.375" style="52" customWidth="1"/>
    <col min="6414" max="6414" width="12.125" style="52" customWidth="1"/>
    <col min="6415" max="6415" width="10.625" style="52"/>
    <col min="6416" max="6416" width="13" style="52" customWidth="1"/>
    <col min="6417" max="6417" width="10.625" style="52"/>
    <col min="6418" max="6418" width="13.25" style="52" customWidth="1"/>
    <col min="6419" max="6655" width="10.625" style="52"/>
    <col min="6656" max="6656" width="7.75" style="52" bestFit="1" customWidth="1"/>
    <col min="6657" max="6657" width="21.125" style="52" customWidth="1"/>
    <col min="6658" max="6658" width="41" style="52" customWidth="1"/>
    <col min="6659" max="6659" width="13.375" style="52" customWidth="1"/>
    <col min="6660" max="6660" width="22.5" style="52" customWidth="1"/>
    <col min="6661" max="6661" width="62.625" style="52" customWidth="1"/>
    <col min="6662" max="6662" width="11.25" style="52" customWidth="1"/>
    <col min="6663" max="6663" width="13" style="52" customWidth="1"/>
    <col min="6664" max="6664" width="10.25" style="52" customWidth="1"/>
    <col min="6665" max="6665" width="12.25" style="52" customWidth="1"/>
    <col min="6666" max="6666" width="9.625" style="52" customWidth="1"/>
    <col min="6667" max="6667" width="12.625" style="52" customWidth="1"/>
    <col min="6668" max="6668" width="10.625" style="52"/>
    <col min="6669" max="6669" width="11.375" style="52" customWidth="1"/>
    <col min="6670" max="6670" width="12.125" style="52" customWidth="1"/>
    <col min="6671" max="6671" width="10.625" style="52"/>
    <col min="6672" max="6672" width="13" style="52" customWidth="1"/>
    <col min="6673" max="6673" width="10.625" style="52"/>
    <col min="6674" max="6674" width="13.25" style="52" customWidth="1"/>
    <col min="6675" max="6911" width="10.625" style="52"/>
    <col min="6912" max="6912" width="7.75" style="52" bestFit="1" customWidth="1"/>
    <col min="6913" max="6913" width="21.125" style="52" customWidth="1"/>
    <col min="6914" max="6914" width="41" style="52" customWidth="1"/>
    <col min="6915" max="6915" width="13.375" style="52" customWidth="1"/>
    <col min="6916" max="6916" width="22.5" style="52" customWidth="1"/>
    <col min="6917" max="6917" width="62.625" style="52" customWidth="1"/>
    <col min="6918" max="6918" width="11.25" style="52" customWidth="1"/>
    <col min="6919" max="6919" width="13" style="52" customWidth="1"/>
    <col min="6920" max="6920" width="10.25" style="52" customWidth="1"/>
    <col min="6921" max="6921" width="12.25" style="52" customWidth="1"/>
    <col min="6922" max="6922" width="9.625" style="52" customWidth="1"/>
    <col min="6923" max="6923" width="12.625" style="52" customWidth="1"/>
    <col min="6924" max="6924" width="10.625" style="52"/>
    <col min="6925" max="6925" width="11.375" style="52" customWidth="1"/>
    <col min="6926" max="6926" width="12.125" style="52" customWidth="1"/>
    <col min="6927" max="6927" width="10.625" style="52"/>
    <col min="6928" max="6928" width="13" style="52" customWidth="1"/>
    <col min="6929" max="6929" width="10.625" style="52"/>
    <col min="6930" max="6930" width="13.25" style="52" customWidth="1"/>
    <col min="6931" max="7167" width="10.625" style="52"/>
    <col min="7168" max="7168" width="7.75" style="52" bestFit="1" customWidth="1"/>
    <col min="7169" max="7169" width="21.125" style="52" customWidth="1"/>
    <col min="7170" max="7170" width="41" style="52" customWidth="1"/>
    <col min="7171" max="7171" width="13.375" style="52" customWidth="1"/>
    <col min="7172" max="7172" width="22.5" style="52" customWidth="1"/>
    <col min="7173" max="7173" width="62.625" style="52" customWidth="1"/>
    <col min="7174" max="7174" width="11.25" style="52" customWidth="1"/>
    <col min="7175" max="7175" width="13" style="52" customWidth="1"/>
    <col min="7176" max="7176" width="10.25" style="52" customWidth="1"/>
    <col min="7177" max="7177" width="12.25" style="52" customWidth="1"/>
    <col min="7178" max="7178" width="9.625" style="52" customWidth="1"/>
    <col min="7179" max="7179" width="12.625" style="52" customWidth="1"/>
    <col min="7180" max="7180" width="10.625" style="52"/>
    <col min="7181" max="7181" width="11.375" style="52" customWidth="1"/>
    <col min="7182" max="7182" width="12.125" style="52" customWidth="1"/>
    <col min="7183" max="7183" width="10.625" style="52"/>
    <col min="7184" max="7184" width="13" style="52" customWidth="1"/>
    <col min="7185" max="7185" width="10.625" style="52"/>
    <col min="7186" max="7186" width="13.25" style="52" customWidth="1"/>
    <col min="7187" max="7423" width="10.625" style="52"/>
    <col min="7424" max="7424" width="7.75" style="52" bestFit="1" customWidth="1"/>
    <col min="7425" max="7425" width="21.125" style="52" customWidth="1"/>
    <col min="7426" max="7426" width="41" style="52" customWidth="1"/>
    <col min="7427" max="7427" width="13.375" style="52" customWidth="1"/>
    <col min="7428" max="7428" width="22.5" style="52" customWidth="1"/>
    <col min="7429" max="7429" width="62.625" style="52" customWidth="1"/>
    <col min="7430" max="7430" width="11.25" style="52" customWidth="1"/>
    <col min="7431" max="7431" width="13" style="52" customWidth="1"/>
    <col min="7432" max="7432" width="10.25" style="52" customWidth="1"/>
    <col min="7433" max="7433" width="12.25" style="52" customWidth="1"/>
    <col min="7434" max="7434" width="9.625" style="52" customWidth="1"/>
    <col min="7435" max="7435" width="12.625" style="52" customWidth="1"/>
    <col min="7436" max="7436" width="10.625" style="52"/>
    <col min="7437" max="7437" width="11.375" style="52" customWidth="1"/>
    <col min="7438" max="7438" width="12.125" style="52" customWidth="1"/>
    <col min="7439" max="7439" width="10.625" style="52"/>
    <col min="7440" max="7440" width="13" style="52" customWidth="1"/>
    <col min="7441" max="7441" width="10.625" style="52"/>
    <col min="7442" max="7442" width="13.25" style="52" customWidth="1"/>
    <col min="7443" max="7679" width="10.625" style="52"/>
    <col min="7680" max="7680" width="7.75" style="52" bestFit="1" customWidth="1"/>
    <col min="7681" max="7681" width="21.125" style="52" customWidth="1"/>
    <col min="7682" max="7682" width="41" style="52" customWidth="1"/>
    <col min="7683" max="7683" width="13.375" style="52" customWidth="1"/>
    <col min="7684" max="7684" width="22.5" style="52" customWidth="1"/>
    <col min="7685" max="7685" width="62.625" style="52" customWidth="1"/>
    <col min="7686" max="7686" width="11.25" style="52" customWidth="1"/>
    <col min="7687" max="7687" width="13" style="52" customWidth="1"/>
    <col min="7688" max="7688" width="10.25" style="52" customWidth="1"/>
    <col min="7689" max="7689" width="12.25" style="52" customWidth="1"/>
    <col min="7690" max="7690" width="9.625" style="52" customWidth="1"/>
    <col min="7691" max="7691" width="12.625" style="52" customWidth="1"/>
    <col min="7692" max="7692" width="10.625" style="52"/>
    <col min="7693" max="7693" width="11.375" style="52" customWidth="1"/>
    <col min="7694" max="7694" width="12.125" style="52" customWidth="1"/>
    <col min="7695" max="7695" width="10.625" style="52"/>
    <col min="7696" max="7696" width="13" style="52" customWidth="1"/>
    <col min="7697" max="7697" width="10.625" style="52"/>
    <col min="7698" max="7698" width="13.25" style="52" customWidth="1"/>
    <col min="7699" max="7935" width="10.625" style="52"/>
    <col min="7936" max="7936" width="7.75" style="52" bestFit="1" customWidth="1"/>
    <col min="7937" max="7937" width="21.125" style="52" customWidth="1"/>
    <col min="7938" max="7938" width="41" style="52" customWidth="1"/>
    <col min="7939" max="7939" width="13.375" style="52" customWidth="1"/>
    <col min="7940" max="7940" width="22.5" style="52" customWidth="1"/>
    <col min="7941" max="7941" width="62.625" style="52" customWidth="1"/>
    <col min="7942" max="7942" width="11.25" style="52" customWidth="1"/>
    <col min="7943" max="7943" width="13" style="52" customWidth="1"/>
    <col min="7944" max="7944" width="10.25" style="52" customWidth="1"/>
    <col min="7945" max="7945" width="12.25" style="52" customWidth="1"/>
    <col min="7946" max="7946" width="9.625" style="52" customWidth="1"/>
    <col min="7947" max="7947" width="12.625" style="52" customWidth="1"/>
    <col min="7948" max="7948" width="10.625" style="52"/>
    <col min="7949" max="7949" width="11.375" style="52" customWidth="1"/>
    <col min="7950" max="7950" width="12.125" style="52" customWidth="1"/>
    <col min="7951" max="7951" width="10.625" style="52"/>
    <col min="7952" max="7952" width="13" style="52" customWidth="1"/>
    <col min="7953" max="7953" width="10.625" style="52"/>
    <col min="7954" max="7954" width="13.25" style="52" customWidth="1"/>
    <col min="7955" max="8191" width="10.625" style="52"/>
    <col min="8192" max="8192" width="7.75" style="52" bestFit="1" customWidth="1"/>
    <col min="8193" max="8193" width="21.125" style="52" customWidth="1"/>
    <col min="8194" max="8194" width="41" style="52" customWidth="1"/>
    <col min="8195" max="8195" width="13.375" style="52" customWidth="1"/>
    <col min="8196" max="8196" width="22.5" style="52" customWidth="1"/>
    <col min="8197" max="8197" width="62.625" style="52" customWidth="1"/>
    <col min="8198" max="8198" width="11.25" style="52" customWidth="1"/>
    <col min="8199" max="8199" width="13" style="52" customWidth="1"/>
    <col min="8200" max="8200" width="10.25" style="52" customWidth="1"/>
    <col min="8201" max="8201" width="12.25" style="52" customWidth="1"/>
    <col min="8202" max="8202" width="9.625" style="52" customWidth="1"/>
    <col min="8203" max="8203" width="12.625" style="52" customWidth="1"/>
    <col min="8204" max="8204" width="10.625" style="52"/>
    <col min="8205" max="8205" width="11.375" style="52" customWidth="1"/>
    <col min="8206" max="8206" width="12.125" style="52" customWidth="1"/>
    <col min="8207" max="8207" width="10.625" style="52"/>
    <col min="8208" max="8208" width="13" style="52" customWidth="1"/>
    <col min="8209" max="8209" width="10.625" style="52"/>
    <col min="8210" max="8210" width="13.25" style="52" customWidth="1"/>
    <col min="8211" max="8447" width="10.625" style="52"/>
    <col min="8448" max="8448" width="7.75" style="52" bestFit="1" customWidth="1"/>
    <col min="8449" max="8449" width="21.125" style="52" customWidth="1"/>
    <col min="8450" max="8450" width="41" style="52" customWidth="1"/>
    <col min="8451" max="8451" width="13.375" style="52" customWidth="1"/>
    <col min="8452" max="8452" width="22.5" style="52" customWidth="1"/>
    <col min="8453" max="8453" width="62.625" style="52" customWidth="1"/>
    <col min="8454" max="8454" width="11.25" style="52" customWidth="1"/>
    <col min="8455" max="8455" width="13" style="52" customWidth="1"/>
    <col min="8456" max="8456" width="10.25" style="52" customWidth="1"/>
    <col min="8457" max="8457" width="12.25" style="52" customWidth="1"/>
    <col min="8458" max="8458" width="9.625" style="52" customWidth="1"/>
    <col min="8459" max="8459" width="12.625" style="52" customWidth="1"/>
    <col min="8460" max="8460" width="10.625" style="52"/>
    <col min="8461" max="8461" width="11.375" style="52" customWidth="1"/>
    <col min="8462" max="8462" width="12.125" style="52" customWidth="1"/>
    <col min="8463" max="8463" width="10.625" style="52"/>
    <col min="8464" max="8464" width="13" style="52" customWidth="1"/>
    <col min="8465" max="8465" width="10.625" style="52"/>
    <col min="8466" max="8466" width="13.25" style="52" customWidth="1"/>
    <col min="8467" max="8703" width="10.625" style="52"/>
    <col min="8704" max="8704" width="7.75" style="52" bestFit="1" customWidth="1"/>
    <col min="8705" max="8705" width="21.125" style="52" customWidth="1"/>
    <col min="8706" max="8706" width="41" style="52" customWidth="1"/>
    <col min="8707" max="8707" width="13.375" style="52" customWidth="1"/>
    <col min="8708" max="8708" width="22.5" style="52" customWidth="1"/>
    <col min="8709" max="8709" width="62.625" style="52" customWidth="1"/>
    <col min="8710" max="8710" width="11.25" style="52" customWidth="1"/>
    <col min="8711" max="8711" width="13" style="52" customWidth="1"/>
    <col min="8712" max="8712" width="10.25" style="52" customWidth="1"/>
    <col min="8713" max="8713" width="12.25" style="52" customWidth="1"/>
    <col min="8714" max="8714" width="9.625" style="52" customWidth="1"/>
    <col min="8715" max="8715" width="12.625" style="52" customWidth="1"/>
    <col min="8716" max="8716" width="10.625" style="52"/>
    <col min="8717" max="8717" width="11.375" style="52" customWidth="1"/>
    <col min="8718" max="8718" width="12.125" style="52" customWidth="1"/>
    <col min="8719" max="8719" width="10.625" style="52"/>
    <col min="8720" max="8720" width="13" style="52" customWidth="1"/>
    <col min="8721" max="8721" width="10.625" style="52"/>
    <col min="8722" max="8722" width="13.25" style="52" customWidth="1"/>
    <col min="8723" max="8959" width="10.625" style="52"/>
    <col min="8960" max="8960" width="7.75" style="52" bestFit="1" customWidth="1"/>
    <col min="8961" max="8961" width="21.125" style="52" customWidth="1"/>
    <col min="8962" max="8962" width="41" style="52" customWidth="1"/>
    <col min="8963" max="8963" width="13.375" style="52" customWidth="1"/>
    <col min="8964" max="8964" width="22.5" style="52" customWidth="1"/>
    <col min="8965" max="8965" width="62.625" style="52" customWidth="1"/>
    <col min="8966" max="8966" width="11.25" style="52" customWidth="1"/>
    <col min="8967" max="8967" width="13" style="52" customWidth="1"/>
    <col min="8968" max="8968" width="10.25" style="52" customWidth="1"/>
    <col min="8969" max="8969" width="12.25" style="52" customWidth="1"/>
    <col min="8970" max="8970" width="9.625" style="52" customWidth="1"/>
    <col min="8971" max="8971" width="12.625" style="52" customWidth="1"/>
    <col min="8972" max="8972" width="10.625" style="52"/>
    <col min="8973" max="8973" width="11.375" style="52" customWidth="1"/>
    <col min="8974" max="8974" width="12.125" style="52" customWidth="1"/>
    <col min="8975" max="8975" width="10.625" style="52"/>
    <col min="8976" max="8976" width="13" style="52" customWidth="1"/>
    <col min="8977" max="8977" width="10.625" style="52"/>
    <col min="8978" max="8978" width="13.25" style="52" customWidth="1"/>
    <col min="8979" max="9215" width="10.625" style="52"/>
    <col min="9216" max="9216" width="7.75" style="52" bestFit="1" customWidth="1"/>
    <col min="9217" max="9217" width="21.125" style="52" customWidth="1"/>
    <col min="9218" max="9218" width="41" style="52" customWidth="1"/>
    <col min="9219" max="9219" width="13.375" style="52" customWidth="1"/>
    <col min="9220" max="9220" width="22.5" style="52" customWidth="1"/>
    <col min="9221" max="9221" width="62.625" style="52" customWidth="1"/>
    <col min="9222" max="9222" width="11.25" style="52" customWidth="1"/>
    <col min="9223" max="9223" width="13" style="52" customWidth="1"/>
    <col min="9224" max="9224" width="10.25" style="52" customWidth="1"/>
    <col min="9225" max="9225" width="12.25" style="52" customWidth="1"/>
    <col min="9226" max="9226" width="9.625" style="52" customWidth="1"/>
    <col min="9227" max="9227" width="12.625" style="52" customWidth="1"/>
    <col min="9228" max="9228" width="10.625" style="52"/>
    <col min="9229" max="9229" width="11.375" style="52" customWidth="1"/>
    <col min="9230" max="9230" width="12.125" style="52" customWidth="1"/>
    <col min="9231" max="9231" width="10.625" style="52"/>
    <col min="9232" max="9232" width="13" style="52" customWidth="1"/>
    <col min="9233" max="9233" width="10.625" style="52"/>
    <col min="9234" max="9234" width="13.25" style="52" customWidth="1"/>
    <col min="9235" max="9471" width="10.625" style="52"/>
    <col min="9472" max="9472" width="7.75" style="52" bestFit="1" customWidth="1"/>
    <col min="9473" max="9473" width="21.125" style="52" customWidth="1"/>
    <col min="9474" max="9474" width="41" style="52" customWidth="1"/>
    <col min="9475" max="9475" width="13.375" style="52" customWidth="1"/>
    <col min="9476" max="9476" width="22.5" style="52" customWidth="1"/>
    <col min="9477" max="9477" width="62.625" style="52" customWidth="1"/>
    <col min="9478" max="9478" width="11.25" style="52" customWidth="1"/>
    <col min="9479" max="9479" width="13" style="52" customWidth="1"/>
    <col min="9480" max="9480" width="10.25" style="52" customWidth="1"/>
    <col min="9481" max="9481" width="12.25" style="52" customWidth="1"/>
    <col min="9482" max="9482" width="9.625" style="52" customWidth="1"/>
    <col min="9483" max="9483" width="12.625" style="52" customWidth="1"/>
    <col min="9484" max="9484" width="10.625" style="52"/>
    <col min="9485" max="9485" width="11.375" style="52" customWidth="1"/>
    <col min="9486" max="9486" width="12.125" style="52" customWidth="1"/>
    <col min="9487" max="9487" width="10.625" style="52"/>
    <col min="9488" max="9488" width="13" style="52" customWidth="1"/>
    <col min="9489" max="9489" width="10.625" style="52"/>
    <col min="9490" max="9490" width="13.25" style="52" customWidth="1"/>
    <col min="9491" max="9727" width="10.625" style="52"/>
    <col min="9728" max="9728" width="7.75" style="52" bestFit="1" customWidth="1"/>
    <col min="9729" max="9729" width="21.125" style="52" customWidth="1"/>
    <col min="9730" max="9730" width="41" style="52" customWidth="1"/>
    <col min="9731" max="9731" width="13.375" style="52" customWidth="1"/>
    <col min="9732" max="9732" width="22.5" style="52" customWidth="1"/>
    <col min="9733" max="9733" width="62.625" style="52" customWidth="1"/>
    <col min="9734" max="9734" width="11.25" style="52" customWidth="1"/>
    <col min="9735" max="9735" width="13" style="52" customWidth="1"/>
    <col min="9736" max="9736" width="10.25" style="52" customWidth="1"/>
    <col min="9737" max="9737" width="12.25" style="52" customWidth="1"/>
    <col min="9738" max="9738" width="9.625" style="52" customWidth="1"/>
    <col min="9739" max="9739" width="12.625" style="52" customWidth="1"/>
    <col min="9740" max="9740" width="10.625" style="52"/>
    <col min="9741" max="9741" width="11.375" style="52" customWidth="1"/>
    <col min="9742" max="9742" width="12.125" style="52" customWidth="1"/>
    <col min="9743" max="9743" width="10.625" style="52"/>
    <col min="9744" max="9744" width="13" style="52" customWidth="1"/>
    <col min="9745" max="9745" width="10.625" style="52"/>
    <col min="9746" max="9746" width="13.25" style="52" customWidth="1"/>
    <col min="9747" max="9983" width="10.625" style="52"/>
    <col min="9984" max="9984" width="7.75" style="52" bestFit="1" customWidth="1"/>
    <col min="9985" max="9985" width="21.125" style="52" customWidth="1"/>
    <col min="9986" max="9986" width="41" style="52" customWidth="1"/>
    <col min="9987" max="9987" width="13.375" style="52" customWidth="1"/>
    <col min="9988" max="9988" width="22.5" style="52" customWidth="1"/>
    <col min="9989" max="9989" width="62.625" style="52" customWidth="1"/>
    <col min="9990" max="9990" width="11.25" style="52" customWidth="1"/>
    <col min="9991" max="9991" width="13" style="52" customWidth="1"/>
    <col min="9992" max="9992" width="10.25" style="52" customWidth="1"/>
    <col min="9993" max="9993" width="12.25" style="52" customWidth="1"/>
    <col min="9994" max="9994" width="9.625" style="52" customWidth="1"/>
    <col min="9995" max="9995" width="12.625" style="52" customWidth="1"/>
    <col min="9996" max="9996" width="10.625" style="52"/>
    <col min="9997" max="9997" width="11.375" style="52" customWidth="1"/>
    <col min="9998" max="9998" width="12.125" style="52" customWidth="1"/>
    <col min="9999" max="9999" width="10.625" style="52"/>
    <col min="10000" max="10000" width="13" style="52" customWidth="1"/>
    <col min="10001" max="10001" width="10.625" style="52"/>
    <col min="10002" max="10002" width="13.25" style="52" customWidth="1"/>
    <col min="10003" max="10239" width="10.625" style="52"/>
    <col min="10240" max="10240" width="7.75" style="52" bestFit="1" customWidth="1"/>
    <col min="10241" max="10241" width="21.125" style="52" customWidth="1"/>
    <col min="10242" max="10242" width="41" style="52" customWidth="1"/>
    <col min="10243" max="10243" width="13.375" style="52" customWidth="1"/>
    <col min="10244" max="10244" width="22.5" style="52" customWidth="1"/>
    <col min="10245" max="10245" width="62.625" style="52" customWidth="1"/>
    <col min="10246" max="10246" width="11.25" style="52" customWidth="1"/>
    <col min="10247" max="10247" width="13" style="52" customWidth="1"/>
    <col min="10248" max="10248" width="10.25" style="52" customWidth="1"/>
    <col min="10249" max="10249" width="12.25" style="52" customWidth="1"/>
    <col min="10250" max="10250" width="9.625" style="52" customWidth="1"/>
    <col min="10251" max="10251" width="12.625" style="52" customWidth="1"/>
    <col min="10252" max="10252" width="10.625" style="52"/>
    <col min="10253" max="10253" width="11.375" style="52" customWidth="1"/>
    <col min="10254" max="10254" width="12.125" style="52" customWidth="1"/>
    <col min="10255" max="10255" width="10.625" style="52"/>
    <col min="10256" max="10256" width="13" style="52" customWidth="1"/>
    <col min="10257" max="10257" width="10.625" style="52"/>
    <col min="10258" max="10258" width="13.25" style="52" customWidth="1"/>
    <col min="10259" max="10495" width="10.625" style="52"/>
    <col min="10496" max="10496" width="7.75" style="52" bestFit="1" customWidth="1"/>
    <col min="10497" max="10497" width="21.125" style="52" customWidth="1"/>
    <col min="10498" max="10498" width="41" style="52" customWidth="1"/>
    <col min="10499" max="10499" width="13.375" style="52" customWidth="1"/>
    <col min="10500" max="10500" width="22.5" style="52" customWidth="1"/>
    <col min="10501" max="10501" width="62.625" style="52" customWidth="1"/>
    <col min="10502" max="10502" width="11.25" style="52" customWidth="1"/>
    <col min="10503" max="10503" width="13" style="52" customWidth="1"/>
    <col min="10504" max="10504" width="10.25" style="52" customWidth="1"/>
    <col min="10505" max="10505" width="12.25" style="52" customWidth="1"/>
    <col min="10506" max="10506" width="9.625" style="52" customWidth="1"/>
    <col min="10507" max="10507" width="12.625" style="52" customWidth="1"/>
    <col min="10508" max="10508" width="10.625" style="52"/>
    <col min="10509" max="10509" width="11.375" style="52" customWidth="1"/>
    <col min="10510" max="10510" width="12.125" style="52" customWidth="1"/>
    <col min="10511" max="10511" width="10.625" style="52"/>
    <col min="10512" max="10512" width="13" style="52" customWidth="1"/>
    <col min="10513" max="10513" width="10.625" style="52"/>
    <col min="10514" max="10514" width="13.25" style="52" customWidth="1"/>
    <col min="10515" max="10751" width="10.625" style="52"/>
    <col min="10752" max="10752" width="7.75" style="52" bestFit="1" customWidth="1"/>
    <col min="10753" max="10753" width="21.125" style="52" customWidth="1"/>
    <col min="10754" max="10754" width="41" style="52" customWidth="1"/>
    <col min="10755" max="10755" width="13.375" style="52" customWidth="1"/>
    <col min="10756" max="10756" width="22.5" style="52" customWidth="1"/>
    <col min="10757" max="10757" width="62.625" style="52" customWidth="1"/>
    <col min="10758" max="10758" width="11.25" style="52" customWidth="1"/>
    <col min="10759" max="10759" width="13" style="52" customWidth="1"/>
    <col min="10760" max="10760" width="10.25" style="52" customWidth="1"/>
    <col min="10761" max="10761" width="12.25" style="52" customWidth="1"/>
    <col min="10762" max="10762" width="9.625" style="52" customWidth="1"/>
    <col min="10763" max="10763" width="12.625" style="52" customWidth="1"/>
    <col min="10764" max="10764" width="10.625" style="52"/>
    <col min="10765" max="10765" width="11.375" style="52" customWidth="1"/>
    <col min="10766" max="10766" width="12.125" style="52" customWidth="1"/>
    <col min="10767" max="10767" width="10.625" style="52"/>
    <col min="10768" max="10768" width="13" style="52" customWidth="1"/>
    <col min="10769" max="10769" width="10.625" style="52"/>
    <col min="10770" max="10770" width="13.25" style="52" customWidth="1"/>
    <col min="10771" max="11007" width="10.625" style="52"/>
    <col min="11008" max="11008" width="7.75" style="52" bestFit="1" customWidth="1"/>
    <col min="11009" max="11009" width="21.125" style="52" customWidth="1"/>
    <col min="11010" max="11010" width="41" style="52" customWidth="1"/>
    <col min="11011" max="11011" width="13.375" style="52" customWidth="1"/>
    <col min="11012" max="11012" width="22.5" style="52" customWidth="1"/>
    <col min="11013" max="11013" width="62.625" style="52" customWidth="1"/>
    <col min="11014" max="11014" width="11.25" style="52" customWidth="1"/>
    <col min="11015" max="11015" width="13" style="52" customWidth="1"/>
    <col min="11016" max="11016" width="10.25" style="52" customWidth="1"/>
    <col min="11017" max="11017" width="12.25" style="52" customWidth="1"/>
    <col min="11018" max="11018" width="9.625" style="52" customWidth="1"/>
    <col min="11019" max="11019" width="12.625" style="52" customWidth="1"/>
    <col min="11020" max="11020" width="10.625" style="52"/>
    <col min="11021" max="11021" width="11.375" style="52" customWidth="1"/>
    <col min="11022" max="11022" width="12.125" style="52" customWidth="1"/>
    <col min="11023" max="11023" width="10.625" style="52"/>
    <col min="11024" max="11024" width="13" style="52" customWidth="1"/>
    <col min="11025" max="11025" width="10.625" style="52"/>
    <col min="11026" max="11026" width="13.25" style="52" customWidth="1"/>
    <col min="11027" max="11263" width="10.625" style="52"/>
    <col min="11264" max="11264" width="7.75" style="52" bestFit="1" customWidth="1"/>
    <col min="11265" max="11265" width="21.125" style="52" customWidth="1"/>
    <col min="11266" max="11266" width="41" style="52" customWidth="1"/>
    <col min="11267" max="11267" width="13.375" style="52" customWidth="1"/>
    <col min="11268" max="11268" width="22.5" style="52" customWidth="1"/>
    <col min="11269" max="11269" width="62.625" style="52" customWidth="1"/>
    <col min="11270" max="11270" width="11.25" style="52" customWidth="1"/>
    <col min="11271" max="11271" width="13" style="52" customWidth="1"/>
    <col min="11272" max="11272" width="10.25" style="52" customWidth="1"/>
    <col min="11273" max="11273" width="12.25" style="52" customWidth="1"/>
    <col min="11274" max="11274" width="9.625" style="52" customWidth="1"/>
    <col min="11275" max="11275" width="12.625" style="52" customWidth="1"/>
    <col min="11276" max="11276" width="10.625" style="52"/>
    <col min="11277" max="11277" width="11.375" style="52" customWidth="1"/>
    <col min="11278" max="11278" width="12.125" style="52" customWidth="1"/>
    <col min="11279" max="11279" width="10.625" style="52"/>
    <col min="11280" max="11280" width="13" style="52" customWidth="1"/>
    <col min="11281" max="11281" width="10.625" style="52"/>
    <col min="11282" max="11282" width="13.25" style="52" customWidth="1"/>
    <col min="11283" max="11519" width="10.625" style="52"/>
    <col min="11520" max="11520" width="7.75" style="52" bestFit="1" customWidth="1"/>
    <col min="11521" max="11521" width="21.125" style="52" customWidth="1"/>
    <col min="11522" max="11522" width="41" style="52" customWidth="1"/>
    <col min="11523" max="11523" width="13.375" style="52" customWidth="1"/>
    <col min="11524" max="11524" width="22.5" style="52" customWidth="1"/>
    <col min="11525" max="11525" width="62.625" style="52" customWidth="1"/>
    <col min="11526" max="11526" width="11.25" style="52" customWidth="1"/>
    <col min="11527" max="11527" width="13" style="52" customWidth="1"/>
    <col min="11528" max="11528" width="10.25" style="52" customWidth="1"/>
    <col min="11529" max="11529" width="12.25" style="52" customWidth="1"/>
    <col min="11530" max="11530" width="9.625" style="52" customWidth="1"/>
    <col min="11531" max="11531" width="12.625" style="52" customWidth="1"/>
    <col min="11532" max="11532" width="10.625" style="52"/>
    <col min="11533" max="11533" width="11.375" style="52" customWidth="1"/>
    <col min="11534" max="11534" width="12.125" style="52" customWidth="1"/>
    <col min="11535" max="11535" width="10.625" style="52"/>
    <col min="11536" max="11536" width="13" style="52" customWidth="1"/>
    <col min="11537" max="11537" width="10.625" style="52"/>
    <col min="11538" max="11538" width="13.25" style="52" customWidth="1"/>
    <col min="11539" max="11775" width="10.625" style="52"/>
    <col min="11776" max="11776" width="7.75" style="52" bestFit="1" customWidth="1"/>
    <col min="11777" max="11777" width="21.125" style="52" customWidth="1"/>
    <col min="11778" max="11778" width="41" style="52" customWidth="1"/>
    <col min="11779" max="11779" width="13.375" style="52" customWidth="1"/>
    <col min="11780" max="11780" width="22.5" style="52" customWidth="1"/>
    <col min="11781" max="11781" width="62.625" style="52" customWidth="1"/>
    <col min="11782" max="11782" width="11.25" style="52" customWidth="1"/>
    <col min="11783" max="11783" width="13" style="52" customWidth="1"/>
    <col min="11784" max="11784" width="10.25" style="52" customWidth="1"/>
    <col min="11785" max="11785" width="12.25" style="52" customWidth="1"/>
    <col min="11786" max="11786" width="9.625" style="52" customWidth="1"/>
    <col min="11787" max="11787" width="12.625" style="52" customWidth="1"/>
    <col min="11788" max="11788" width="10.625" style="52"/>
    <col min="11789" max="11789" width="11.375" style="52" customWidth="1"/>
    <col min="11790" max="11790" width="12.125" style="52" customWidth="1"/>
    <col min="11791" max="11791" width="10.625" style="52"/>
    <col min="11792" max="11792" width="13" style="52" customWidth="1"/>
    <col min="11793" max="11793" width="10.625" style="52"/>
    <col min="11794" max="11794" width="13.25" style="52" customWidth="1"/>
    <col min="11795" max="12031" width="10.625" style="52"/>
    <col min="12032" max="12032" width="7.75" style="52" bestFit="1" customWidth="1"/>
    <col min="12033" max="12033" width="21.125" style="52" customWidth="1"/>
    <col min="12034" max="12034" width="41" style="52" customWidth="1"/>
    <col min="12035" max="12035" width="13.375" style="52" customWidth="1"/>
    <col min="12036" max="12036" width="22.5" style="52" customWidth="1"/>
    <col min="12037" max="12037" width="62.625" style="52" customWidth="1"/>
    <col min="12038" max="12038" width="11.25" style="52" customWidth="1"/>
    <col min="12039" max="12039" width="13" style="52" customWidth="1"/>
    <col min="12040" max="12040" width="10.25" style="52" customWidth="1"/>
    <col min="12041" max="12041" width="12.25" style="52" customWidth="1"/>
    <col min="12042" max="12042" width="9.625" style="52" customWidth="1"/>
    <col min="12043" max="12043" width="12.625" style="52" customWidth="1"/>
    <col min="12044" max="12044" width="10.625" style="52"/>
    <col min="12045" max="12045" width="11.375" style="52" customWidth="1"/>
    <col min="12046" max="12046" width="12.125" style="52" customWidth="1"/>
    <col min="12047" max="12047" width="10.625" style="52"/>
    <col min="12048" max="12048" width="13" style="52" customWidth="1"/>
    <col min="12049" max="12049" width="10.625" style="52"/>
    <col min="12050" max="12050" width="13.25" style="52" customWidth="1"/>
    <col min="12051" max="12287" width="10.625" style="52"/>
    <col min="12288" max="12288" width="7.75" style="52" bestFit="1" customWidth="1"/>
    <col min="12289" max="12289" width="21.125" style="52" customWidth="1"/>
    <col min="12290" max="12290" width="41" style="52" customWidth="1"/>
    <col min="12291" max="12291" width="13.375" style="52" customWidth="1"/>
    <col min="12292" max="12292" width="22.5" style="52" customWidth="1"/>
    <col min="12293" max="12293" width="62.625" style="52" customWidth="1"/>
    <col min="12294" max="12294" width="11.25" style="52" customWidth="1"/>
    <col min="12295" max="12295" width="13" style="52" customWidth="1"/>
    <col min="12296" max="12296" width="10.25" style="52" customWidth="1"/>
    <col min="12297" max="12297" width="12.25" style="52" customWidth="1"/>
    <col min="12298" max="12298" width="9.625" style="52" customWidth="1"/>
    <col min="12299" max="12299" width="12.625" style="52" customWidth="1"/>
    <col min="12300" max="12300" width="10.625" style="52"/>
    <col min="12301" max="12301" width="11.375" style="52" customWidth="1"/>
    <col min="12302" max="12302" width="12.125" style="52" customWidth="1"/>
    <col min="12303" max="12303" width="10.625" style="52"/>
    <col min="12304" max="12304" width="13" style="52" customWidth="1"/>
    <col min="12305" max="12305" width="10.625" style="52"/>
    <col min="12306" max="12306" width="13.25" style="52" customWidth="1"/>
    <col min="12307" max="12543" width="10.625" style="52"/>
    <col min="12544" max="12544" width="7.75" style="52" bestFit="1" customWidth="1"/>
    <col min="12545" max="12545" width="21.125" style="52" customWidth="1"/>
    <col min="12546" max="12546" width="41" style="52" customWidth="1"/>
    <col min="12547" max="12547" width="13.375" style="52" customWidth="1"/>
    <col min="12548" max="12548" width="22.5" style="52" customWidth="1"/>
    <col min="12549" max="12549" width="62.625" style="52" customWidth="1"/>
    <col min="12550" max="12550" width="11.25" style="52" customWidth="1"/>
    <col min="12551" max="12551" width="13" style="52" customWidth="1"/>
    <col min="12552" max="12552" width="10.25" style="52" customWidth="1"/>
    <col min="12553" max="12553" width="12.25" style="52" customWidth="1"/>
    <col min="12554" max="12554" width="9.625" style="52" customWidth="1"/>
    <col min="12555" max="12555" width="12.625" style="52" customWidth="1"/>
    <col min="12556" max="12556" width="10.625" style="52"/>
    <col min="12557" max="12557" width="11.375" style="52" customWidth="1"/>
    <col min="12558" max="12558" width="12.125" style="52" customWidth="1"/>
    <col min="12559" max="12559" width="10.625" style="52"/>
    <col min="12560" max="12560" width="13" style="52" customWidth="1"/>
    <col min="12561" max="12561" width="10.625" style="52"/>
    <col min="12562" max="12562" width="13.25" style="52" customWidth="1"/>
    <col min="12563" max="12799" width="10.625" style="52"/>
    <col min="12800" max="12800" width="7.75" style="52" bestFit="1" customWidth="1"/>
    <col min="12801" max="12801" width="21.125" style="52" customWidth="1"/>
    <col min="12802" max="12802" width="41" style="52" customWidth="1"/>
    <col min="12803" max="12803" width="13.375" style="52" customWidth="1"/>
    <col min="12804" max="12804" width="22.5" style="52" customWidth="1"/>
    <col min="12805" max="12805" width="62.625" style="52" customWidth="1"/>
    <col min="12806" max="12806" width="11.25" style="52" customWidth="1"/>
    <col min="12807" max="12807" width="13" style="52" customWidth="1"/>
    <col min="12808" max="12808" width="10.25" style="52" customWidth="1"/>
    <col min="12809" max="12809" width="12.25" style="52" customWidth="1"/>
    <col min="12810" max="12810" width="9.625" style="52" customWidth="1"/>
    <col min="12811" max="12811" width="12.625" style="52" customWidth="1"/>
    <col min="12812" max="12812" width="10.625" style="52"/>
    <col min="12813" max="12813" width="11.375" style="52" customWidth="1"/>
    <col min="12814" max="12814" width="12.125" style="52" customWidth="1"/>
    <col min="12815" max="12815" width="10.625" style="52"/>
    <col min="12816" max="12816" width="13" style="52" customWidth="1"/>
    <col min="12817" max="12817" width="10.625" style="52"/>
    <col min="12818" max="12818" width="13.25" style="52" customWidth="1"/>
    <col min="12819" max="13055" width="10.625" style="52"/>
    <col min="13056" max="13056" width="7.75" style="52" bestFit="1" customWidth="1"/>
    <col min="13057" max="13057" width="21.125" style="52" customWidth="1"/>
    <col min="13058" max="13058" width="41" style="52" customWidth="1"/>
    <col min="13059" max="13059" width="13.375" style="52" customWidth="1"/>
    <col min="13060" max="13060" width="22.5" style="52" customWidth="1"/>
    <col min="13061" max="13061" width="62.625" style="52" customWidth="1"/>
    <col min="13062" max="13062" width="11.25" style="52" customWidth="1"/>
    <col min="13063" max="13063" width="13" style="52" customWidth="1"/>
    <col min="13064" max="13064" width="10.25" style="52" customWidth="1"/>
    <col min="13065" max="13065" width="12.25" style="52" customWidth="1"/>
    <col min="13066" max="13066" width="9.625" style="52" customWidth="1"/>
    <col min="13067" max="13067" width="12.625" style="52" customWidth="1"/>
    <col min="13068" max="13068" width="10.625" style="52"/>
    <col min="13069" max="13069" width="11.375" style="52" customWidth="1"/>
    <col min="13070" max="13070" width="12.125" style="52" customWidth="1"/>
    <col min="13071" max="13071" width="10.625" style="52"/>
    <col min="13072" max="13072" width="13" style="52" customWidth="1"/>
    <col min="13073" max="13073" width="10.625" style="52"/>
    <col min="13074" max="13074" width="13.25" style="52" customWidth="1"/>
    <col min="13075" max="13311" width="10.625" style="52"/>
    <col min="13312" max="13312" width="7.75" style="52" bestFit="1" customWidth="1"/>
    <col min="13313" max="13313" width="21.125" style="52" customWidth="1"/>
    <col min="13314" max="13314" width="41" style="52" customWidth="1"/>
    <col min="13315" max="13315" width="13.375" style="52" customWidth="1"/>
    <col min="13316" max="13316" width="22.5" style="52" customWidth="1"/>
    <col min="13317" max="13317" width="62.625" style="52" customWidth="1"/>
    <col min="13318" max="13318" width="11.25" style="52" customWidth="1"/>
    <col min="13319" max="13319" width="13" style="52" customWidth="1"/>
    <col min="13320" max="13320" width="10.25" style="52" customWidth="1"/>
    <col min="13321" max="13321" width="12.25" style="52" customWidth="1"/>
    <col min="13322" max="13322" width="9.625" style="52" customWidth="1"/>
    <col min="13323" max="13323" width="12.625" style="52" customWidth="1"/>
    <col min="13324" max="13324" width="10.625" style="52"/>
    <col min="13325" max="13325" width="11.375" style="52" customWidth="1"/>
    <col min="13326" max="13326" width="12.125" style="52" customWidth="1"/>
    <col min="13327" max="13327" width="10.625" style="52"/>
    <col min="13328" max="13328" width="13" style="52" customWidth="1"/>
    <col min="13329" max="13329" width="10.625" style="52"/>
    <col min="13330" max="13330" width="13.25" style="52" customWidth="1"/>
    <col min="13331" max="13567" width="10.625" style="52"/>
    <col min="13568" max="13568" width="7.75" style="52" bestFit="1" customWidth="1"/>
    <col min="13569" max="13569" width="21.125" style="52" customWidth="1"/>
    <col min="13570" max="13570" width="41" style="52" customWidth="1"/>
    <col min="13571" max="13571" width="13.375" style="52" customWidth="1"/>
    <col min="13572" max="13572" width="22.5" style="52" customWidth="1"/>
    <col min="13573" max="13573" width="62.625" style="52" customWidth="1"/>
    <col min="13574" max="13574" width="11.25" style="52" customWidth="1"/>
    <col min="13575" max="13575" width="13" style="52" customWidth="1"/>
    <col min="13576" max="13576" width="10.25" style="52" customWidth="1"/>
    <col min="13577" max="13577" width="12.25" style="52" customWidth="1"/>
    <col min="13578" max="13578" width="9.625" style="52" customWidth="1"/>
    <col min="13579" max="13579" width="12.625" style="52" customWidth="1"/>
    <col min="13580" max="13580" width="10.625" style="52"/>
    <col min="13581" max="13581" width="11.375" style="52" customWidth="1"/>
    <col min="13582" max="13582" width="12.125" style="52" customWidth="1"/>
    <col min="13583" max="13583" width="10.625" style="52"/>
    <col min="13584" max="13584" width="13" style="52" customWidth="1"/>
    <col min="13585" max="13585" width="10.625" style="52"/>
    <col min="13586" max="13586" width="13.25" style="52" customWidth="1"/>
    <col min="13587" max="13823" width="10.625" style="52"/>
    <col min="13824" max="13824" width="7.75" style="52" bestFit="1" customWidth="1"/>
    <col min="13825" max="13825" width="21.125" style="52" customWidth="1"/>
    <col min="13826" max="13826" width="41" style="52" customWidth="1"/>
    <col min="13827" max="13827" width="13.375" style="52" customWidth="1"/>
    <col min="13828" max="13828" width="22.5" style="52" customWidth="1"/>
    <col min="13829" max="13829" width="62.625" style="52" customWidth="1"/>
    <col min="13830" max="13830" width="11.25" style="52" customWidth="1"/>
    <col min="13831" max="13831" width="13" style="52" customWidth="1"/>
    <col min="13832" max="13832" width="10.25" style="52" customWidth="1"/>
    <col min="13833" max="13833" width="12.25" style="52" customWidth="1"/>
    <col min="13834" max="13834" width="9.625" style="52" customWidth="1"/>
    <col min="13835" max="13835" width="12.625" style="52" customWidth="1"/>
    <col min="13836" max="13836" width="10.625" style="52"/>
    <col min="13837" max="13837" width="11.375" style="52" customWidth="1"/>
    <col min="13838" max="13838" width="12.125" style="52" customWidth="1"/>
    <col min="13839" max="13839" width="10.625" style="52"/>
    <col min="13840" max="13840" width="13" style="52" customWidth="1"/>
    <col min="13841" max="13841" width="10.625" style="52"/>
    <col min="13842" max="13842" width="13.25" style="52" customWidth="1"/>
    <col min="13843" max="14079" width="10.625" style="52"/>
    <col min="14080" max="14080" width="7.75" style="52" bestFit="1" customWidth="1"/>
    <col min="14081" max="14081" width="21.125" style="52" customWidth="1"/>
    <col min="14082" max="14082" width="41" style="52" customWidth="1"/>
    <col min="14083" max="14083" width="13.375" style="52" customWidth="1"/>
    <col min="14084" max="14084" width="22.5" style="52" customWidth="1"/>
    <col min="14085" max="14085" width="62.625" style="52" customWidth="1"/>
    <col min="14086" max="14086" width="11.25" style="52" customWidth="1"/>
    <col min="14087" max="14087" width="13" style="52" customWidth="1"/>
    <col min="14088" max="14088" width="10.25" style="52" customWidth="1"/>
    <col min="14089" max="14089" width="12.25" style="52" customWidth="1"/>
    <col min="14090" max="14090" width="9.625" style="52" customWidth="1"/>
    <col min="14091" max="14091" width="12.625" style="52" customWidth="1"/>
    <col min="14092" max="14092" width="10.625" style="52"/>
    <col min="14093" max="14093" width="11.375" style="52" customWidth="1"/>
    <col min="14094" max="14094" width="12.125" style="52" customWidth="1"/>
    <col min="14095" max="14095" width="10.625" style="52"/>
    <col min="14096" max="14096" width="13" style="52" customWidth="1"/>
    <col min="14097" max="14097" width="10.625" style="52"/>
    <col min="14098" max="14098" width="13.25" style="52" customWidth="1"/>
    <col min="14099" max="14335" width="10.625" style="52"/>
    <col min="14336" max="14336" width="7.75" style="52" bestFit="1" customWidth="1"/>
    <col min="14337" max="14337" width="21.125" style="52" customWidth="1"/>
    <col min="14338" max="14338" width="41" style="52" customWidth="1"/>
    <col min="14339" max="14339" width="13.375" style="52" customWidth="1"/>
    <col min="14340" max="14340" width="22.5" style="52" customWidth="1"/>
    <col min="14341" max="14341" width="62.625" style="52" customWidth="1"/>
    <col min="14342" max="14342" width="11.25" style="52" customWidth="1"/>
    <col min="14343" max="14343" width="13" style="52" customWidth="1"/>
    <col min="14344" max="14344" width="10.25" style="52" customWidth="1"/>
    <col min="14345" max="14345" width="12.25" style="52" customWidth="1"/>
    <col min="14346" max="14346" width="9.625" style="52" customWidth="1"/>
    <col min="14347" max="14347" width="12.625" style="52" customWidth="1"/>
    <col min="14348" max="14348" width="10.625" style="52"/>
    <col min="14349" max="14349" width="11.375" style="52" customWidth="1"/>
    <col min="14350" max="14350" width="12.125" style="52" customWidth="1"/>
    <col min="14351" max="14351" width="10.625" style="52"/>
    <col min="14352" max="14352" width="13" style="52" customWidth="1"/>
    <col min="14353" max="14353" width="10.625" style="52"/>
    <col min="14354" max="14354" width="13.25" style="52" customWidth="1"/>
    <col min="14355" max="14591" width="10.625" style="52"/>
    <col min="14592" max="14592" width="7.75" style="52" bestFit="1" customWidth="1"/>
    <col min="14593" max="14593" width="21.125" style="52" customWidth="1"/>
    <col min="14594" max="14594" width="41" style="52" customWidth="1"/>
    <col min="14595" max="14595" width="13.375" style="52" customWidth="1"/>
    <col min="14596" max="14596" width="22.5" style="52" customWidth="1"/>
    <col min="14597" max="14597" width="62.625" style="52" customWidth="1"/>
    <col min="14598" max="14598" width="11.25" style="52" customWidth="1"/>
    <col min="14599" max="14599" width="13" style="52" customWidth="1"/>
    <col min="14600" max="14600" width="10.25" style="52" customWidth="1"/>
    <col min="14601" max="14601" width="12.25" style="52" customWidth="1"/>
    <col min="14602" max="14602" width="9.625" style="52" customWidth="1"/>
    <col min="14603" max="14603" width="12.625" style="52" customWidth="1"/>
    <col min="14604" max="14604" width="10.625" style="52"/>
    <col min="14605" max="14605" width="11.375" style="52" customWidth="1"/>
    <col min="14606" max="14606" width="12.125" style="52" customWidth="1"/>
    <col min="14607" max="14607" width="10.625" style="52"/>
    <col min="14608" max="14608" width="13" style="52" customWidth="1"/>
    <col min="14609" max="14609" width="10.625" style="52"/>
    <col min="14610" max="14610" width="13.25" style="52" customWidth="1"/>
    <col min="14611" max="14847" width="10.625" style="52"/>
    <col min="14848" max="14848" width="7.75" style="52" bestFit="1" customWidth="1"/>
    <col min="14849" max="14849" width="21.125" style="52" customWidth="1"/>
    <col min="14850" max="14850" width="41" style="52" customWidth="1"/>
    <col min="14851" max="14851" width="13.375" style="52" customWidth="1"/>
    <col min="14852" max="14852" width="22.5" style="52" customWidth="1"/>
    <col min="14853" max="14853" width="62.625" style="52" customWidth="1"/>
    <col min="14854" max="14854" width="11.25" style="52" customWidth="1"/>
    <col min="14855" max="14855" width="13" style="52" customWidth="1"/>
    <col min="14856" max="14856" width="10.25" style="52" customWidth="1"/>
    <col min="14857" max="14857" width="12.25" style="52" customWidth="1"/>
    <col min="14858" max="14858" width="9.625" style="52" customWidth="1"/>
    <col min="14859" max="14859" width="12.625" style="52" customWidth="1"/>
    <col min="14860" max="14860" width="10.625" style="52"/>
    <col min="14861" max="14861" width="11.375" style="52" customWidth="1"/>
    <col min="14862" max="14862" width="12.125" style="52" customWidth="1"/>
    <col min="14863" max="14863" width="10.625" style="52"/>
    <col min="14864" max="14864" width="13" style="52" customWidth="1"/>
    <col min="14865" max="14865" width="10.625" style="52"/>
    <col min="14866" max="14866" width="13.25" style="52" customWidth="1"/>
    <col min="14867" max="15103" width="10.625" style="52"/>
    <col min="15104" max="15104" width="7.75" style="52" bestFit="1" customWidth="1"/>
    <col min="15105" max="15105" width="21.125" style="52" customWidth="1"/>
    <col min="15106" max="15106" width="41" style="52" customWidth="1"/>
    <col min="15107" max="15107" width="13.375" style="52" customWidth="1"/>
    <col min="15108" max="15108" width="22.5" style="52" customWidth="1"/>
    <col min="15109" max="15109" width="62.625" style="52" customWidth="1"/>
    <col min="15110" max="15110" width="11.25" style="52" customWidth="1"/>
    <col min="15111" max="15111" width="13" style="52" customWidth="1"/>
    <col min="15112" max="15112" width="10.25" style="52" customWidth="1"/>
    <col min="15113" max="15113" width="12.25" style="52" customWidth="1"/>
    <col min="15114" max="15114" width="9.625" style="52" customWidth="1"/>
    <col min="15115" max="15115" width="12.625" style="52" customWidth="1"/>
    <col min="15116" max="15116" width="10.625" style="52"/>
    <col min="15117" max="15117" width="11.375" style="52" customWidth="1"/>
    <col min="15118" max="15118" width="12.125" style="52" customWidth="1"/>
    <col min="15119" max="15119" width="10.625" style="52"/>
    <col min="15120" max="15120" width="13" style="52" customWidth="1"/>
    <col min="15121" max="15121" width="10.625" style="52"/>
    <col min="15122" max="15122" width="13.25" style="52" customWidth="1"/>
    <col min="15123" max="15359" width="10.625" style="52"/>
    <col min="15360" max="15360" width="7.75" style="52" bestFit="1" customWidth="1"/>
    <col min="15361" max="15361" width="21.125" style="52" customWidth="1"/>
    <col min="15362" max="15362" width="41" style="52" customWidth="1"/>
    <col min="15363" max="15363" width="13.375" style="52" customWidth="1"/>
    <col min="15364" max="15364" width="22.5" style="52" customWidth="1"/>
    <col min="15365" max="15365" width="62.625" style="52" customWidth="1"/>
    <col min="15366" max="15366" width="11.25" style="52" customWidth="1"/>
    <col min="15367" max="15367" width="13" style="52" customWidth="1"/>
    <col min="15368" max="15368" width="10.25" style="52" customWidth="1"/>
    <col min="15369" max="15369" width="12.25" style="52" customWidth="1"/>
    <col min="15370" max="15370" width="9.625" style="52" customWidth="1"/>
    <col min="15371" max="15371" width="12.625" style="52" customWidth="1"/>
    <col min="15372" max="15372" width="10.625" style="52"/>
    <col min="15373" max="15373" width="11.375" style="52" customWidth="1"/>
    <col min="15374" max="15374" width="12.125" style="52" customWidth="1"/>
    <col min="15375" max="15375" width="10.625" style="52"/>
    <col min="15376" max="15376" width="13" style="52" customWidth="1"/>
    <col min="15377" max="15377" width="10.625" style="52"/>
    <col min="15378" max="15378" width="13.25" style="52" customWidth="1"/>
    <col min="15379" max="15615" width="10.625" style="52"/>
    <col min="15616" max="15616" width="7.75" style="52" bestFit="1" customWidth="1"/>
    <col min="15617" max="15617" width="21.125" style="52" customWidth="1"/>
    <col min="15618" max="15618" width="41" style="52" customWidth="1"/>
    <col min="15619" max="15619" width="13.375" style="52" customWidth="1"/>
    <col min="15620" max="15620" width="22.5" style="52" customWidth="1"/>
    <col min="15621" max="15621" width="62.625" style="52" customWidth="1"/>
    <col min="15622" max="15622" width="11.25" style="52" customWidth="1"/>
    <col min="15623" max="15623" width="13" style="52" customWidth="1"/>
    <col min="15624" max="15624" width="10.25" style="52" customWidth="1"/>
    <col min="15625" max="15625" width="12.25" style="52" customWidth="1"/>
    <col min="15626" max="15626" width="9.625" style="52" customWidth="1"/>
    <col min="15627" max="15627" width="12.625" style="52" customWidth="1"/>
    <col min="15628" max="15628" width="10.625" style="52"/>
    <col min="15629" max="15629" width="11.375" style="52" customWidth="1"/>
    <col min="15630" max="15630" width="12.125" style="52" customWidth="1"/>
    <col min="15631" max="15631" width="10.625" style="52"/>
    <col min="15632" max="15632" width="13" style="52" customWidth="1"/>
    <col min="15633" max="15633" width="10.625" style="52"/>
    <col min="15634" max="15634" width="13.25" style="52" customWidth="1"/>
    <col min="15635" max="15871" width="10.625" style="52"/>
    <col min="15872" max="15872" width="7.75" style="52" bestFit="1" customWidth="1"/>
    <col min="15873" max="15873" width="21.125" style="52" customWidth="1"/>
    <col min="15874" max="15874" width="41" style="52" customWidth="1"/>
    <col min="15875" max="15875" width="13.375" style="52" customWidth="1"/>
    <col min="15876" max="15876" width="22.5" style="52" customWidth="1"/>
    <col min="15877" max="15877" width="62.625" style="52" customWidth="1"/>
    <col min="15878" max="15878" width="11.25" style="52" customWidth="1"/>
    <col min="15879" max="15879" width="13" style="52" customWidth="1"/>
    <col min="15880" max="15880" width="10.25" style="52" customWidth="1"/>
    <col min="15881" max="15881" width="12.25" style="52" customWidth="1"/>
    <col min="15882" max="15882" width="9.625" style="52" customWidth="1"/>
    <col min="15883" max="15883" width="12.625" style="52" customWidth="1"/>
    <col min="15884" max="15884" width="10.625" style="52"/>
    <col min="15885" max="15885" width="11.375" style="52" customWidth="1"/>
    <col min="15886" max="15886" width="12.125" style="52" customWidth="1"/>
    <col min="15887" max="15887" width="10.625" style="52"/>
    <col min="15888" max="15888" width="13" style="52" customWidth="1"/>
    <col min="15889" max="15889" width="10.625" style="52"/>
    <col min="15890" max="15890" width="13.25" style="52" customWidth="1"/>
    <col min="15891" max="16127" width="10.625" style="52"/>
    <col min="16128" max="16128" width="7.75" style="52" bestFit="1" customWidth="1"/>
    <col min="16129" max="16129" width="21.125" style="52" customWidth="1"/>
    <col min="16130" max="16130" width="41" style="52" customWidth="1"/>
    <col min="16131" max="16131" width="13.375" style="52" customWidth="1"/>
    <col min="16132" max="16132" width="22.5" style="52" customWidth="1"/>
    <col min="16133" max="16133" width="62.625" style="52" customWidth="1"/>
    <col min="16134" max="16134" width="11.25" style="52" customWidth="1"/>
    <col min="16135" max="16135" width="13" style="52" customWidth="1"/>
    <col min="16136" max="16136" width="10.25" style="52" customWidth="1"/>
    <col min="16137" max="16137" width="12.25" style="52" customWidth="1"/>
    <col min="16138" max="16138" width="9.625" style="52" customWidth="1"/>
    <col min="16139" max="16139" width="12.625" style="52" customWidth="1"/>
    <col min="16140" max="16140" width="10.625" style="52"/>
    <col min="16141" max="16141" width="11.375" style="52" customWidth="1"/>
    <col min="16142" max="16142" width="12.125" style="52" customWidth="1"/>
    <col min="16143" max="16143" width="10.625" style="52"/>
    <col min="16144" max="16144" width="13" style="52" customWidth="1"/>
    <col min="16145" max="16145" width="10.625" style="52"/>
    <col min="16146" max="16146" width="13.25" style="52" customWidth="1"/>
    <col min="16147" max="16384" width="10.625" style="52"/>
  </cols>
  <sheetData>
    <row r="2" spans="1:20" ht="18.75" customHeight="1">
      <c r="A2" s="405" t="s">
        <v>0</v>
      </c>
      <c r="B2" s="405"/>
      <c r="C2" s="405"/>
      <c r="D2" s="405"/>
      <c r="E2" s="405"/>
      <c r="F2" s="434"/>
      <c r="G2" s="405"/>
    </row>
    <row r="3" spans="1:20" ht="18.75" customHeight="1">
      <c r="A3" s="405" t="s">
        <v>1</v>
      </c>
      <c r="B3" s="405"/>
      <c r="C3" s="405"/>
      <c r="D3" s="405"/>
      <c r="E3" s="405"/>
      <c r="F3" s="434"/>
      <c r="G3" s="405"/>
    </row>
    <row r="4" spans="1:20" ht="18.75" customHeight="1">
      <c r="A4" s="405" t="s">
        <v>140</v>
      </c>
      <c r="B4" s="405"/>
      <c r="C4" s="405"/>
      <c r="D4" s="405"/>
      <c r="E4" s="405"/>
      <c r="F4" s="434"/>
      <c r="G4" s="405"/>
    </row>
    <row r="5" spans="1:20" s="208" customFormat="1" ht="15" customHeight="1">
      <c r="A5" s="432"/>
      <c r="B5" s="432"/>
      <c r="C5" s="432"/>
      <c r="D5" s="432"/>
      <c r="E5" s="432"/>
      <c r="F5" s="435"/>
      <c r="G5" s="432"/>
      <c r="H5" s="226"/>
      <c r="I5" s="227"/>
      <c r="J5" s="225"/>
      <c r="K5" s="225"/>
      <c r="L5" s="225"/>
      <c r="M5" s="225"/>
      <c r="N5" s="225"/>
      <c r="O5" s="225"/>
      <c r="P5" s="225"/>
      <c r="Q5" s="225"/>
      <c r="R5" s="225"/>
      <c r="S5" s="225"/>
      <c r="T5" s="225"/>
    </row>
    <row r="6" spans="1:20" s="208" customFormat="1" ht="44.25" customHeight="1">
      <c r="A6" s="66" t="s">
        <v>1184</v>
      </c>
      <c r="B6" s="66" t="s">
        <v>1184</v>
      </c>
      <c r="C6" s="66" t="s">
        <v>141</v>
      </c>
      <c r="D6" s="66" t="s">
        <v>141</v>
      </c>
      <c r="E6" s="66" t="s">
        <v>142</v>
      </c>
      <c r="F6" s="221"/>
      <c r="G6" s="66" t="s">
        <v>143</v>
      </c>
      <c r="H6" s="66" t="s">
        <v>1640</v>
      </c>
      <c r="I6" s="227"/>
      <c r="J6" s="225"/>
      <c r="K6" s="225"/>
      <c r="L6" s="225"/>
      <c r="M6" s="225"/>
      <c r="N6" s="225"/>
      <c r="O6" s="225"/>
      <c r="P6" s="225"/>
      <c r="Q6" s="225"/>
      <c r="R6" s="225"/>
      <c r="S6" s="225"/>
      <c r="T6" s="225"/>
    </row>
    <row r="7" spans="1:20" s="208" customFormat="1" ht="74.25" customHeight="1">
      <c r="A7" s="163" t="s">
        <v>1185</v>
      </c>
      <c r="B7" s="163"/>
      <c r="C7" s="163" t="s">
        <v>2641</v>
      </c>
      <c r="D7" s="163" t="s">
        <v>1196</v>
      </c>
      <c r="E7" s="163" t="s">
        <v>1189</v>
      </c>
      <c r="F7" s="163">
        <v>2016</v>
      </c>
      <c r="G7" s="163" t="s">
        <v>1174</v>
      </c>
      <c r="H7" s="163" t="s">
        <v>2462</v>
      </c>
      <c r="I7" s="228"/>
      <c r="J7" s="225"/>
      <c r="K7" s="225"/>
      <c r="L7" s="225"/>
      <c r="M7" s="225"/>
      <c r="N7" s="225"/>
      <c r="O7" s="225"/>
      <c r="P7" s="225"/>
      <c r="Q7" s="225"/>
      <c r="R7" s="225"/>
      <c r="S7" s="225"/>
      <c r="T7" s="225"/>
    </row>
    <row r="8" spans="1:20" s="208" customFormat="1" ht="74.25" customHeight="1">
      <c r="A8" s="163" t="s">
        <v>1185</v>
      </c>
      <c r="B8" s="163"/>
      <c r="C8" s="163" t="s">
        <v>2641</v>
      </c>
      <c r="D8" s="163" t="s">
        <v>1196</v>
      </c>
      <c r="E8" s="163" t="s">
        <v>2663</v>
      </c>
      <c r="F8" s="163">
        <v>2016</v>
      </c>
      <c r="G8" s="163" t="s">
        <v>1175</v>
      </c>
      <c r="H8" s="163" t="s">
        <v>2463</v>
      </c>
      <c r="I8" s="228"/>
      <c r="J8" s="225"/>
      <c r="K8" s="225"/>
      <c r="L8" s="225"/>
      <c r="M8" s="225"/>
      <c r="N8" s="225"/>
      <c r="O8" s="225"/>
      <c r="P8" s="225"/>
      <c r="Q8" s="225"/>
      <c r="R8" s="225"/>
      <c r="S8" s="225"/>
      <c r="T8" s="225"/>
    </row>
    <row r="9" spans="1:20" s="208" customFormat="1" ht="74.25" customHeight="1">
      <c r="A9" s="163" t="s">
        <v>1185</v>
      </c>
      <c r="B9" s="163"/>
      <c r="C9" s="163" t="s">
        <v>2641</v>
      </c>
      <c r="D9" s="163" t="s">
        <v>1196</v>
      </c>
      <c r="E9" s="163" t="s">
        <v>1189</v>
      </c>
      <c r="F9" s="163">
        <v>2016</v>
      </c>
      <c r="G9" s="163" t="s">
        <v>1171</v>
      </c>
      <c r="H9" s="163" t="s">
        <v>2648</v>
      </c>
      <c r="I9" s="228"/>
      <c r="J9" s="225"/>
      <c r="K9" s="225"/>
      <c r="L9" s="225"/>
      <c r="M9" s="225"/>
      <c r="N9" s="225"/>
      <c r="O9" s="225"/>
      <c r="P9" s="225"/>
      <c r="Q9" s="225"/>
      <c r="R9" s="225"/>
      <c r="S9" s="225"/>
      <c r="T9" s="225"/>
    </row>
    <row r="10" spans="1:20" s="208" customFormat="1" ht="74.25" customHeight="1">
      <c r="A10" s="163" t="s">
        <v>1185</v>
      </c>
      <c r="B10" s="163"/>
      <c r="C10" s="163" t="s">
        <v>2641</v>
      </c>
      <c r="D10" s="163" t="s">
        <v>1196</v>
      </c>
      <c r="E10" s="163" t="s">
        <v>1189</v>
      </c>
      <c r="F10" s="163">
        <v>2015</v>
      </c>
      <c r="G10" s="163" t="s">
        <v>1170</v>
      </c>
      <c r="H10" s="163" t="s">
        <v>2460</v>
      </c>
      <c r="I10" s="228"/>
      <c r="J10" s="225"/>
      <c r="K10" s="225"/>
      <c r="L10" s="225"/>
      <c r="M10" s="225"/>
      <c r="N10" s="225"/>
      <c r="O10" s="225"/>
      <c r="P10" s="225"/>
      <c r="Q10" s="225"/>
      <c r="R10" s="225"/>
      <c r="S10" s="225"/>
      <c r="T10" s="225"/>
    </row>
    <row r="11" spans="1:20" s="208" customFormat="1" ht="74.25" customHeight="1">
      <c r="A11" s="163" t="s">
        <v>1185</v>
      </c>
      <c r="B11" s="163"/>
      <c r="C11" s="163" t="s">
        <v>2641</v>
      </c>
      <c r="D11" s="163" t="s">
        <v>1196</v>
      </c>
      <c r="E11" s="163" t="s">
        <v>1189</v>
      </c>
      <c r="F11" s="163">
        <v>2013</v>
      </c>
      <c r="G11" s="163" t="s">
        <v>1157</v>
      </c>
      <c r="H11" s="163" t="s">
        <v>2453</v>
      </c>
      <c r="I11" s="228"/>
      <c r="J11" s="225"/>
      <c r="K11" s="225"/>
      <c r="L11" s="225"/>
      <c r="M11" s="225"/>
      <c r="N11" s="225"/>
      <c r="O11" s="225"/>
      <c r="P11" s="225"/>
      <c r="Q11" s="225"/>
      <c r="R11" s="225"/>
      <c r="S11" s="225"/>
      <c r="T11" s="225"/>
    </row>
    <row r="12" spans="1:20" s="208" customFormat="1" ht="105.75" customHeight="1">
      <c r="A12" s="163" t="s">
        <v>1020</v>
      </c>
      <c r="B12" s="163" t="s">
        <v>650</v>
      </c>
      <c r="C12" s="163" t="s">
        <v>2641</v>
      </c>
      <c r="D12" s="163" t="s">
        <v>658</v>
      </c>
      <c r="E12" s="163" t="s">
        <v>2440</v>
      </c>
      <c r="F12" s="163">
        <v>2017</v>
      </c>
      <c r="G12" s="163" t="s">
        <v>882</v>
      </c>
      <c r="H12" s="163" t="s">
        <v>2378</v>
      </c>
      <c r="I12" s="228"/>
      <c r="J12" s="225"/>
      <c r="K12" s="225"/>
      <c r="L12" s="225"/>
      <c r="M12" s="225"/>
      <c r="N12" s="225"/>
      <c r="O12" s="225"/>
      <c r="P12" s="225"/>
      <c r="Q12" s="225"/>
      <c r="R12" s="225"/>
      <c r="S12" s="225"/>
      <c r="T12" s="225"/>
    </row>
    <row r="13" spans="1:20" s="208" customFormat="1" ht="74.25" customHeight="1">
      <c r="A13" s="163" t="s">
        <v>1020</v>
      </c>
      <c r="B13" s="163" t="s">
        <v>650</v>
      </c>
      <c r="C13" s="163" t="s">
        <v>2641</v>
      </c>
      <c r="D13" s="163" t="s">
        <v>657</v>
      </c>
      <c r="E13" s="163" t="s">
        <v>2407</v>
      </c>
      <c r="F13" s="163">
        <v>2016</v>
      </c>
      <c r="G13" s="163" t="s">
        <v>732</v>
      </c>
      <c r="H13" s="163" t="s">
        <v>2275</v>
      </c>
      <c r="I13" s="228"/>
      <c r="J13" s="225"/>
      <c r="K13" s="225"/>
      <c r="L13" s="225"/>
      <c r="M13" s="225"/>
      <c r="N13" s="225"/>
      <c r="O13" s="225"/>
      <c r="P13" s="225"/>
      <c r="Q13" s="225"/>
      <c r="R13" s="225"/>
      <c r="S13" s="225"/>
      <c r="T13" s="225"/>
    </row>
    <row r="14" spans="1:20" s="208" customFormat="1" ht="74.25" customHeight="1">
      <c r="A14" s="163" t="s">
        <v>1020</v>
      </c>
      <c r="B14" s="163" t="s">
        <v>650</v>
      </c>
      <c r="C14" s="163" t="s">
        <v>2641</v>
      </c>
      <c r="D14" s="163" t="s">
        <v>657</v>
      </c>
      <c r="E14" s="163" t="s">
        <v>2407</v>
      </c>
      <c r="F14" s="163">
        <v>2016</v>
      </c>
      <c r="G14" s="163" t="s">
        <v>729</v>
      </c>
      <c r="H14" s="163" t="s">
        <v>2272</v>
      </c>
      <c r="I14" s="228"/>
      <c r="J14" s="225"/>
      <c r="K14" s="225"/>
      <c r="L14" s="225"/>
      <c r="M14" s="225"/>
      <c r="N14" s="225"/>
      <c r="O14" s="225"/>
      <c r="P14" s="225"/>
      <c r="Q14" s="225"/>
      <c r="R14" s="225"/>
      <c r="S14" s="225"/>
      <c r="T14" s="225"/>
    </row>
    <row r="15" spans="1:20" s="208" customFormat="1" ht="74.25" customHeight="1">
      <c r="A15" s="163" t="s">
        <v>1185</v>
      </c>
      <c r="B15" s="163"/>
      <c r="C15" s="163" t="s">
        <v>145</v>
      </c>
      <c r="D15" s="163" t="s">
        <v>1198</v>
      </c>
      <c r="E15" s="163" t="s">
        <v>1193</v>
      </c>
      <c r="F15" s="163">
        <v>2017</v>
      </c>
      <c r="G15" s="163" t="s">
        <v>1182</v>
      </c>
      <c r="H15" s="163" t="s">
        <v>1903</v>
      </c>
      <c r="I15" s="228"/>
      <c r="J15" s="225"/>
      <c r="K15" s="225"/>
      <c r="L15" s="225"/>
      <c r="M15" s="225"/>
      <c r="N15" s="225"/>
      <c r="O15" s="225"/>
      <c r="P15" s="225"/>
      <c r="Q15" s="225"/>
      <c r="R15" s="225"/>
      <c r="S15" s="225"/>
      <c r="T15" s="225"/>
    </row>
    <row r="16" spans="1:20" s="208" customFormat="1" ht="74.25" customHeight="1">
      <c r="A16" s="163" t="s">
        <v>1020</v>
      </c>
      <c r="B16" s="163" t="s">
        <v>650</v>
      </c>
      <c r="C16" s="163" t="s">
        <v>145</v>
      </c>
      <c r="D16" s="163" t="s">
        <v>660</v>
      </c>
      <c r="E16" s="163" t="s">
        <v>2407</v>
      </c>
      <c r="F16" s="163">
        <v>2017</v>
      </c>
      <c r="G16" s="163" t="s">
        <v>806</v>
      </c>
      <c r="H16" s="163" t="s">
        <v>2323</v>
      </c>
      <c r="I16" s="228"/>
      <c r="J16" s="225"/>
      <c r="K16" s="225"/>
      <c r="L16" s="225"/>
      <c r="M16" s="225"/>
      <c r="N16" s="225"/>
      <c r="O16" s="225"/>
      <c r="P16" s="225"/>
      <c r="Q16" s="225"/>
      <c r="R16" s="225"/>
      <c r="S16" s="225"/>
      <c r="T16" s="225"/>
    </row>
    <row r="17" spans="1:20" s="208" customFormat="1" ht="74.25" customHeight="1">
      <c r="A17" s="163" t="s">
        <v>2665</v>
      </c>
      <c r="B17" s="163" t="s">
        <v>650</v>
      </c>
      <c r="C17" s="163" t="s">
        <v>145</v>
      </c>
      <c r="D17" s="163" t="s">
        <v>660</v>
      </c>
      <c r="E17" s="163" t="s">
        <v>2664</v>
      </c>
      <c r="F17" s="163">
        <v>2017</v>
      </c>
      <c r="G17" s="163" t="s">
        <v>814</v>
      </c>
      <c r="H17" s="163" t="s">
        <v>1899</v>
      </c>
      <c r="I17" s="228"/>
      <c r="J17" s="225"/>
      <c r="K17" s="225"/>
      <c r="L17" s="225"/>
      <c r="M17" s="225"/>
      <c r="N17" s="225"/>
      <c r="O17" s="225"/>
      <c r="P17" s="225"/>
      <c r="Q17" s="225"/>
      <c r="R17" s="225"/>
      <c r="S17" s="225"/>
      <c r="T17" s="225"/>
    </row>
    <row r="18" spans="1:20" s="208" customFormat="1" ht="74.25" customHeight="1">
      <c r="A18" s="163" t="s">
        <v>1020</v>
      </c>
      <c r="B18" s="163" t="s">
        <v>650</v>
      </c>
      <c r="C18" s="163" t="s">
        <v>145</v>
      </c>
      <c r="D18" s="163" t="s">
        <v>660</v>
      </c>
      <c r="E18" s="163" t="s">
        <v>2407</v>
      </c>
      <c r="F18" s="163">
        <v>2017</v>
      </c>
      <c r="G18" s="163" t="s">
        <v>798</v>
      </c>
      <c r="H18" s="163" t="s">
        <v>2318</v>
      </c>
      <c r="I18" s="228"/>
      <c r="J18" s="225"/>
      <c r="K18" s="225"/>
      <c r="L18" s="225"/>
      <c r="M18" s="225"/>
      <c r="N18" s="225"/>
      <c r="O18" s="225"/>
      <c r="P18" s="225"/>
      <c r="Q18" s="225"/>
      <c r="R18" s="225"/>
      <c r="S18" s="225"/>
      <c r="T18" s="225"/>
    </row>
    <row r="19" spans="1:20" s="208" customFormat="1" ht="74.25" customHeight="1">
      <c r="A19" s="163" t="s">
        <v>1020</v>
      </c>
      <c r="B19" s="163" t="s">
        <v>650</v>
      </c>
      <c r="C19" s="163" t="s">
        <v>2645</v>
      </c>
      <c r="D19" s="163" t="s">
        <v>654</v>
      </c>
      <c r="E19" s="163" t="s">
        <v>2407</v>
      </c>
      <c r="F19" s="163">
        <v>2016</v>
      </c>
      <c r="G19" s="163" t="s">
        <v>720</v>
      </c>
      <c r="H19" s="163" t="s">
        <v>2264</v>
      </c>
      <c r="I19" s="228"/>
      <c r="J19" s="225"/>
      <c r="K19" s="225"/>
      <c r="L19" s="225"/>
      <c r="M19" s="225"/>
      <c r="N19" s="225"/>
      <c r="O19" s="225"/>
      <c r="P19" s="225"/>
      <c r="Q19" s="225"/>
      <c r="R19" s="225"/>
      <c r="S19" s="225"/>
      <c r="T19" s="225"/>
    </row>
    <row r="20" spans="1:20" s="208" customFormat="1" ht="74.25" customHeight="1">
      <c r="A20" s="163" t="s">
        <v>1020</v>
      </c>
      <c r="B20" s="163" t="s">
        <v>650</v>
      </c>
      <c r="C20" s="163" t="s">
        <v>2641</v>
      </c>
      <c r="D20" s="163" t="s">
        <v>657</v>
      </c>
      <c r="E20" s="163" t="s">
        <v>2407</v>
      </c>
      <c r="F20" s="163">
        <v>2016</v>
      </c>
      <c r="G20" s="163" t="s">
        <v>736</v>
      </c>
      <c r="H20" s="163" t="s">
        <v>2278</v>
      </c>
      <c r="I20" s="228"/>
      <c r="J20" s="225"/>
      <c r="K20" s="225"/>
      <c r="L20" s="225"/>
      <c r="M20" s="225"/>
      <c r="N20" s="225"/>
      <c r="O20" s="225"/>
      <c r="P20" s="225"/>
      <c r="Q20" s="225"/>
      <c r="R20" s="225"/>
      <c r="S20" s="225"/>
      <c r="T20" s="225"/>
    </row>
    <row r="21" spans="1:20" s="208" customFormat="1" ht="102" customHeight="1">
      <c r="A21" s="163" t="s">
        <v>1021</v>
      </c>
      <c r="B21" s="163" t="s">
        <v>650</v>
      </c>
      <c r="C21" s="163" t="s">
        <v>145</v>
      </c>
      <c r="D21" s="163" t="s">
        <v>660</v>
      </c>
      <c r="E21" s="163" t="s">
        <v>1193</v>
      </c>
      <c r="F21" s="163">
        <v>2017</v>
      </c>
      <c r="G21" s="163" t="s">
        <v>774</v>
      </c>
      <c r="H21" s="163" t="s">
        <v>1901</v>
      </c>
      <c r="I21" s="228"/>
      <c r="J21" s="225"/>
      <c r="K21" s="225"/>
      <c r="L21" s="225"/>
      <c r="M21" s="225"/>
      <c r="N21" s="225"/>
      <c r="O21" s="225"/>
      <c r="P21" s="225"/>
      <c r="Q21" s="225"/>
      <c r="R21" s="225"/>
      <c r="S21" s="225"/>
      <c r="T21" s="225"/>
    </row>
    <row r="22" spans="1:20" s="208" customFormat="1" ht="74.25" customHeight="1">
      <c r="A22" s="163" t="s">
        <v>1020</v>
      </c>
      <c r="B22" s="163" t="s">
        <v>650</v>
      </c>
      <c r="C22" s="163" t="s">
        <v>2641</v>
      </c>
      <c r="D22" s="163" t="s">
        <v>657</v>
      </c>
      <c r="E22" s="163" t="s">
        <v>2407</v>
      </c>
      <c r="F22" s="163">
        <v>2016</v>
      </c>
      <c r="G22" s="163" t="s">
        <v>733</v>
      </c>
      <c r="H22" s="163" t="s">
        <v>2276</v>
      </c>
      <c r="I22" s="228"/>
      <c r="J22" s="225"/>
      <c r="K22" s="225"/>
      <c r="L22" s="225"/>
      <c r="M22" s="225"/>
      <c r="N22" s="225"/>
      <c r="O22" s="225"/>
      <c r="P22" s="225"/>
      <c r="Q22" s="225"/>
      <c r="R22" s="225"/>
      <c r="S22" s="225"/>
      <c r="T22" s="225"/>
    </row>
    <row r="23" spans="1:20" s="208" customFormat="1" ht="74.25" customHeight="1">
      <c r="A23" s="163" t="s">
        <v>1021</v>
      </c>
      <c r="B23" s="163" t="s">
        <v>650</v>
      </c>
      <c r="C23" s="163" t="s">
        <v>145</v>
      </c>
      <c r="D23" s="163" t="s">
        <v>660</v>
      </c>
      <c r="E23" s="163" t="s">
        <v>1193</v>
      </c>
      <c r="F23" s="163">
        <v>2017</v>
      </c>
      <c r="G23" s="163" t="s">
        <v>780</v>
      </c>
      <c r="H23" s="163" t="s">
        <v>1891</v>
      </c>
      <c r="I23" s="228"/>
      <c r="J23" s="225"/>
      <c r="K23" s="225"/>
      <c r="L23" s="225"/>
      <c r="M23" s="225"/>
      <c r="N23" s="225"/>
      <c r="O23" s="225"/>
      <c r="P23" s="225"/>
      <c r="Q23" s="225"/>
      <c r="R23" s="225"/>
      <c r="S23" s="225"/>
      <c r="T23" s="225"/>
    </row>
    <row r="24" spans="1:20" s="208" customFormat="1" ht="74.25" customHeight="1">
      <c r="A24" s="163" t="s">
        <v>1020</v>
      </c>
      <c r="B24" s="163" t="s">
        <v>650</v>
      </c>
      <c r="C24" s="163" t="s">
        <v>145</v>
      </c>
      <c r="D24" s="163" t="s">
        <v>652</v>
      </c>
      <c r="E24" s="163" t="s">
        <v>2407</v>
      </c>
      <c r="F24" s="163">
        <v>2014</v>
      </c>
      <c r="G24" s="163" t="s">
        <v>710</v>
      </c>
      <c r="H24" s="163" t="s">
        <v>2257</v>
      </c>
      <c r="I24" s="228"/>
      <c r="J24" s="225"/>
      <c r="K24" s="225"/>
      <c r="L24" s="225"/>
      <c r="M24" s="225"/>
      <c r="N24" s="225"/>
      <c r="O24" s="225"/>
      <c r="P24" s="225"/>
      <c r="Q24" s="225"/>
      <c r="R24" s="225"/>
      <c r="S24" s="225"/>
      <c r="T24" s="225"/>
    </row>
    <row r="25" spans="1:20" s="208" customFormat="1" ht="74.25" customHeight="1">
      <c r="A25" s="163" t="s">
        <v>1020</v>
      </c>
      <c r="B25" s="163" t="s">
        <v>650</v>
      </c>
      <c r="C25" s="163" t="s">
        <v>145</v>
      </c>
      <c r="D25" s="163" t="s">
        <v>660</v>
      </c>
      <c r="E25" s="163" t="s">
        <v>2407</v>
      </c>
      <c r="F25" s="163">
        <v>2016</v>
      </c>
      <c r="G25" s="163" t="s">
        <v>728</v>
      </c>
      <c r="H25" s="163" t="s">
        <v>2271</v>
      </c>
      <c r="I25" s="228"/>
      <c r="J25" s="225"/>
      <c r="K25" s="225"/>
      <c r="L25" s="225"/>
      <c r="M25" s="225"/>
      <c r="N25" s="225"/>
      <c r="O25" s="225"/>
      <c r="P25" s="225"/>
      <c r="Q25" s="225"/>
      <c r="R25" s="225"/>
      <c r="S25" s="225"/>
      <c r="T25" s="225"/>
    </row>
    <row r="26" spans="1:20" s="208" customFormat="1" ht="74.25" customHeight="1">
      <c r="A26" s="163" t="s">
        <v>1019</v>
      </c>
      <c r="B26" s="163" t="s">
        <v>651</v>
      </c>
      <c r="C26" s="163" t="s">
        <v>2641</v>
      </c>
      <c r="D26" s="163" t="s">
        <v>657</v>
      </c>
      <c r="E26" s="163" t="s">
        <v>2490</v>
      </c>
      <c r="F26" s="163">
        <v>2018</v>
      </c>
      <c r="G26" s="163" t="s">
        <v>742</v>
      </c>
      <c r="H26" s="163" t="s">
        <v>2283</v>
      </c>
      <c r="I26" s="228"/>
      <c r="J26" s="225"/>
      <c r="K26" s="225"/>
      <c r="L26" s="225"/>
      <c r="M26" s="225"/>
      <c r="N26" s="225"/>
      <c r="O26" s="225"/>
      <c r="P26" s="225"/>
      <c r="Q26" s="225"/>
      <c r="R26" s="225"/>
      <c r="S26" s="225"/>
      <c r="T26" s="225"/>
    </row>
    <row r="27" spans="1:20" s="208" customFormat="1" ht="74.25" customHeight="1">
      <c r="A27" s="163" t="s">
        <v>1019</v>
      </c>
      <c r="B27" s="163" t="s">
        <v>651</v>
      </c>
      <c r="C27" s="163" t="s">
        <v>2641</v>
      </c>
      <c r="D27" s="163" t="s">
        <v>657</v>
      </c>
      <c r="E27" s="163" t="s">
        <v>2490</v>
      </c>
      <c r="F27" s="163">
        <v>2018</v>
      </c>
      <c r="G27" s="163" t="s">
        <v>740</v>
      </c>
      <c r="H27" s="163" t="s">
        <v>2281</v>
      </c>
      <c r="I27" s="228"/>
      <c r="J27" s="225"/>
      <c r="K27" s="225"/>
      <c r="L27" s="225"/>
      <c r="M27" s="225"/>
      <c r="N27" s="225"/>
      <c r="O27" s="225"/>
      <c r="P27" s="225"/>
      <c r="Q27" s="225"/>
      <c r="R27" s="225"/>
      <c r="S27" s="225"/>
      <c r="T27" s="225"/>
    </row>
    <row r="28" spans="1:20" s="208" customFormat="1" ht="74.25" customHeight="1">
      <c r="A28" s="163" t="s">
        <v>1024</v>
      </c>
      <c r="B28" s="163" t="s">
        <v>650</v>
      </c>
      <c r="C28" s="163" t="s">
        <v>145</v>
      </c>
      <c r="D28" s="163" t="s">
        <v>655</v>
      </c>
      <c r="E28" s="163" t="s">
        <v>2433</v>
      </c>
      <c r="F28" s="163">
        <v>2018</v>
      </c>
      <c r="G28" s="163" t="s">
        <v>845</v>
      </c>
      <c r="H28" s="163" t="s">
        <v>2347</v>
      </c>
      <c r="I28" s="228"/>
      <c r="J28" s="225"/>
      <c r="K28" s="225"/>
      <c r="L28" s="225"/>
      <c r="M28" s="225"/>
      <c r="N28" s="225"/>
      <c r="O28" s="225"/>
      <c r="P28" s="225"/>
      <c r="Q28" s="225"/>
      <c r="R28" s="225"/>
      <c r="S28" s="225"/>
      <c r="T28" s="225"/>
    </row>
    <row r="29" spans="1:20" s="208" customFormat="1" ht="74.25" customHeight="1">
      <c r="A29" s="163" t="s">
        <v>1019</v>
      </c>
      <c r="B29" s="163" t="s">
        <v>650</v>
      </c>
      <c r="C29" s="163" t="s">
        <v>145</v>
      </c>
      <c r="D29" s="163" t="s">
        <v>652</v>
      </c>
      <c r="E29" s="163" t="s">
        <v>2422</v>
      </c>
      <c r="F29" s="163">
        <v>2014</v>
      </c>
      <c r="G29" s="163" t="s">
        <v>759</v>
      </c>
      <c r="H29" s="163" t="s">
        <v>2297</v>
      </c>
      <c r="I29" s="228"/>
      <c r="J29" s="225"/>
      <c r="K29" s="225"/>
      <c r="L29" s="225"/>
      <c r="M29" s="225"/>
      <c r="N29" s="225"/>
      <c r="O29" s="225"/>
      <c r="P29" s="225"/>
      <c r="Q29" s="225"/>
      <c r="R29" s="225"/>
      <c r="S29" s="225"/>
      <c r="T29" s="225"/>
    </row>
    <row r="30" spans="1:20" s="208" customFormat="1" ht="74.25" customHeight="1">
      <c r="A30" s="163" t="s">
        <v>1023</v>
      </c>
      <c r="B30" s="163" t="s">
        <v>650</v>
      </c>
      <c r="C30" s="163" t="s">
        <v>2645</v>
      </c>
      <c r="D30" s="163" t="s">
        <v>654</v>
      </c>
      <c r="E30" s="163" t="s">
        <v>2409</v>
      </c>
      <c r="F30" s="163">
        <v>2017</v>
      </c>
      <c r="G30" s="163" t="s">
        <v>826</v>
      </c>
      <c r="H30" s="163" t="s">
        <v>1873</v>
      </c>
      <c r="I30" s="228"/>
      <c r="J30" s="225"/>
      <c r="K30" s="225"/>
      <c r="L30" s="225"/>
      <c r="M30" s="225"/>
      <c r="N30" s="225"/>
      <c r="O30" s="225"/>
      <c r="P30" s="225"/>
      <c r="Q30" s="225"/>
      <c r="R30" s="225"/>
      <c r="S30" s="225"/>
      <c r="T30" s="225"/>
    </row>
    <row r="31" spans="1:20" s="208" customFormat="1" ht="74.25" customHeight="1">
      <c r="A31" s="163" t="s">
        <v>1185</v>
      </c>
      <c r="B31" s="163"/>
      <c r="C31" s="163" t="s">
        <v>145</v>
      </c>
      <c r="D31" s="163" t="s">
        <v>1198</v>
      </c>
      <c r="E31" s="163" t="s">
        <v>1193</v>
      </c>
      <c r="F31" s="163">
        <v>2018</v>
      </c>
      <c r="G31" s="163" t="s">
        <v>1181</v>
      </c>
      <c r="H31" s="163" t="s">
        <v>2649</v>
      </c>
      <c r="I31" s="228"/>
      <c r="J31" s="225"/>
      <c r="K31" s="225"/>
      <c r="L31" s="225"/>
      <c r="M31" s="225"/>
      <c r="N31" s="225"/>
      <c r="O31" s="225"/>
      <c r="P31" s="225"/>
      <c r="Q31" s="225"/>
      <c r="R31" s="225"/>
      <c r="S31" s="225"/>
      <c r="T31" s="225"/>
    </row>
    <row r="32" spans="1:20" s="208" customFormat="1" ht="74.25" customHeight="1">
      <c r="A32" s="163" t="s">
        <v>1021</v>
      </c>
      <c r="B32" s="163" t="s">
        <v>650</v>
      </c>
      <c r="C32" s="163" t="s">
        <v>2646</v>
      </c>
      <c r="D32" s="163" t="s">
        <v>653</v>
      </c>
      <c r="E32" s="163" t="s">
        <v>1193</v>
      </c>
      <c r="F32" s="163">
        <v>2017</v>
      </c>
      <c r="G32" s="163" t="s">
        <v>778</v>
      </c>
      <c r="H32" s="163" t="s">
        <v>1866</v>
      </c>
      <c r="I32" s="228"/>
      <c r="J32" s="225"/>
      <c r="K32" s="225"/>
      <c r="L32" s="225"/>
      <c r="M32" s="225"/>
      <c r="N32" s="225"/>
      <c r="O32" s="225"/>
      <c r="P32" s="225"/>
      <c r="Q32" s="225"/>
      <c r="R32" s="225"/>
      <c r="S32" s="225"/>
      <c r="T32" s="225"/>
    </row>
    <row r="33" spans="1:20" s="208" customFormat="1" ht="74.25" customHeight="1">
      <c r="A33" s="163" t="s">
        <v>1185</v>
      </c>
      <c r="B33" s="163"/>
      <c r="C33" s="163" t="s">
        <v>145</v>
      </c>
      <c r="D33" s="163" t="s">
        <v>1197</v>
      </c>
      <c r="E33" s="163" t="s">
        <v>1189</v>
      </c>
      <c r="F33" s="163">
        <v>2013</v>
      </c>
      <c r="G33" s="163" t="s">
        <v>1146</v>
      </c>
      <c r="H33" s="163" t="s">
        <v>2445</v>
      </c>
      <c r="I33" s="228"/>
      <c r="J33" s="225"/>
      <c r="K33" s="225"/>
      <c r="L33" s="225"/>
      <c r="M33" s="225"/>
      <c r="N33" s="225"/>
      <c r="O33" s="225"/>
      <c r="P33" s="225"/>
      <c r="Q33" s="225"/>
      <c r="R33" s="225"/>
      <c r="S33" s="225"/>
      <c r="T33" s="225"/>
    </row>
    <row r="34" spans="1:20" s="208" customFormat="1" ht="74.25" customHeight="1">
      <c r="A34" s="163" t="s">
        <v>1022</v>
      </c>
      <c r="B34" s="163" t="s">
        <v>650</v>
      </c>
      <c r="C34" s="163" t="s">
        <v>2646</v>
      </c>
      <c r="D34" s="163" t="s">
        <v>653</v>
      </c>
      <c r="E34" s="163" t="s">
        <v>1190</v>
      </c>
      <c r="F34" s="163">
        <v>2017</v>
      </c>
      <c r="G34" s="163" t="s">
        <v>812</v>
      </c>
      <c r="H34" s="163" t="s">
        <v>2327</v>
      </c>
      <c r="I34" s="228"/>
      <c r="J34" s="225"/>
      <c r="K34" s="225"/>
      <c r="L34" s="225"/>
      <c r="M34" s="225"/>
      <c r="N34" s="225"/>
      <c r="O34" s="225"/>
      <c r="P34" s="225"/>
      <c r="Q34" s="225"/>
      <c r="R34" s="225"/>
      <c r="S34" s="225"/>
      <c r="T34" s="225"/>
    </row>
    <row r="35" spans="1:20" s="208" customFormat="1" ht="74.25" customHeight="1">
      <c r="A35" s="163" t="s">
        <v>1020</v>
      </c>
      <c r="B35" s="163" t="s">
        <v>650</v>
      </c>
      <c r="C35" s="163" t="s">
        <v>2641</v>
      </c>
      <c r="D35" s="163" t="s">
        <v>657</v>
      </c>
      <c r="E35" s="163" t="s">
        <v>2666</v>
      </c>
      <c r="F35" s="163">
        <v>2017</v>
      </c>
      <c r="G35" s="163" t="s">
        <v>799</v>
      </c>
      <c r="H35" s="163" t="s">
        <v>799</v>
      </c>
      <c r="I35" s="228"/>
      <c r="J35" s="225"/>
      <c r="K35" s="225"/>
      <c r="L35" s="225"/>
      <c r="M35" s="225"/>
      <c r="N35" s="225"/>
      <c r="O35" s="225"/>
      <c r="P35" s="225"/>
      <c r="Q35" s="225"/>
      <c r="R35" s="225"/>
      <c r="S35" s="225"/>
      <c r="T35" s="225"/>
    </row>
    <row r="36" spans="1:20" s="208" customFormat="1" ht="74.25" customHeight="1">
      <c r="A36" s="163" t="s">
        <v>1024</v>
      </c>
      <c r="B36" s="163" t="s">
        <v>650</v>
      </c>
      <c r="C36" s="163" t="s">
        <v>2641</v>
      </c>
      <c r="D36" s="163" t="s">
        <v>658</v>
      </c>
      <c r="E36" s="163" t="s">
        <v>2433</v>
      </c>
      <c r="F36" s="163">
        <v>2016</v>
      </c>
      <c r="G36" s="163" t="s">
        <v>895</v>
      </c>
      <c r="H36" s="163" t="s">
        <v>2384</v>
      </c>
      <c r="I36" s="228"/>
      <c r="J36" s="225"/>
      <c r="K36" s="225"/>
      <c r="L36" s="225"/>
      <c r="M36" s="225"/>
      <c r="N36" s="225"/>
      <c r="O36" s="225"/>
      <c r="P36" s="225"/>
      <c r="Q36" s="225"/>
      <c r="R36" s="225"/>
      <c r="S36" s="225"/>
      <c r="T36" s="225"/>
    </row>
    <row r="37" spans="1:20" s="208" customFormat="1" ht="74.25" customHeight="1">
      <c r="A37" s="163" t="s">
        <v>1020</v>
      </c>
      <c r="B37" s="163" t="s">
        <v>650</v>
      </c>
      <c r="C37" s="163" t="s">
        <v>2645</v>
      </c>
      <c r="D37" s="163" t="s">
        <v>654</v>
      </c>
      <c r="E37" s="163" t="s">
        <v>2420</v>
      </c>
      <c r="F37" s="163">
        <v>2016</v>
      </c>
      <c r="G37" s="163" t="s">
        <v>863</v>
      </c>
      <c r="H37" s="163" t="s">
        <v>2361</v>
      </c>
      <c r="I37" s="228"/>
      <c r="J37" s="225"/>
      <c r="K37" s="225"/>
      <c r="L37" s="225"/>
      <c r="M37" s="225"/>
      <c r="N37" s="225"/>
      <c r="O37" s="225"/>
      <c r="P37" s="225"/>
      <c r="Q37" s="225"/>
      <c r="R37" s="225"/>
      <c r="S37" s="225"/>
      <c r="T37" s="225"/>
    </row>
    <row r="38" spans="1:20" s="208" customFormat="1" ht="104.25" customHeight="1">
      <c r="A38" s="163" t="s">
        <v>1021</v>
      </c>
      <c r="B38" s="163" t="s">
        <v>650</v>
      </c>
      <c r="C38" s="163" t="s">
        <v>2645</v>
      </c>
      <c r="D38" s="163" t="s">
        <v>654</v>
      </c>
      <c r="E38" s="163" t="s">
        <v>1193</v>
      </c>
      <c r="F38" s="163">
        <v>2017</v>
      </c>
      <c r="G38" s="163" t="s">
        <v>775</v>
      </c>
      <c r="H38" s="163" t="s">
        <v>1865</v>
      </c>
      <c r="I38" s="228"/>
      <c r="J38" s="225"/>
      <c r="K38" s="225"/>
      <c r="L38" s="225"/>
      <c r="M38" s="225"/>
      <c r="N38" s="225"/>
      <c r="O38" s="225"/>
      <c r="P38" s="225"/>
      <c r="Q38" s="225"/>
      <c r="R38" s="225"/>
      <c r="S38" s="225"/>
      <c r="T38" s="225"/>
    </row>
    <row r="39" spans="1:20" s="208" customFormat="1" ht="126.75" customHeight="1">
      <c r="A39" s="163" t="s">
        <v>1021</v>
      </c>
      <c r="B39" s="163" t="s">
        <v>650</v>
      </c>
      <c r="C39" s="163" t="s">
        <v>145</v>
      </c>
      <c r="D39" s="163" t="s">
        <v>652</v>
      </c>
      <c r="E39" s="163" t="s">
        <v>2411</v>
      </c>
      <c r="F39" s="163">
        <v>2014</v>
      </c>
      <c r="G39" s="163" t="s">
        <v>696</v>
      </c>
      <c r="H39" s="163" t="s">
        <v>2246</v>
      </c>
      <c r="I39" s="228"/>
      <c r="J39" s="225"/>
      <c r="K39" s="225"/>
      <c r="L39" s="225"/>
      <c r="M39" s="225"/>
      <c r="N39" s="225"/>
      <c r="O39" s="225"/>
      <c r="P39" s="225"/>
      <c r="Q39" s="225"/>
      <c r="R39" s="225"/>
      <c r="S39" s="225"/>
      <c r="T39" s="225"/>
    </row>
    <row r="40" spans="1:20" s="208" customFormat="1" ht="112.5" customHeight="1">
      <c r="A40" s="163" t="s">
        <v>1020</v>
      </c>
      <c r="B40" s="163" t="s">
        <v>650</v>
      </c>
      <c r="C40" s="163" t="s">
        <v>145</v>
      </c>
      <c r="D40" s="163" t="s">
        <v>652</v>
      </c>
      <c r="E40" s="163" t="s">
        <v>2413</v>
      </c>
      <c r="F40" s="163">
        <v>2013</v>
      </c>
      <c r="G40" s="163" t="s">
        <v>757</v>
      </c>
      <c r="H40" s="163" t="s">
        <v>2296</v>
      </c>
      <c r="I40" s="228"/>
      <c r="J40" s="225"/>
      <c r="K40" s="225"/>
      <c r="L40" s="225"/>
      <c r="M40" s="225"/>
      <c r="N40" s="225"/>
      <c r="O40" s="225"/>
      <c r="P40" s="225"/>
      <c r="Q40" s="225"/>
      <c r="R40" s="225"/>
      <c r="S40" s="225"/>
      <c r="T40" s="225"/>
    </row>
    <row r="41" spans="1:20" s="208" customFormat="1" ht="74.25" customHeight="1">
      <c r="A41" s="163" t="s">
        <v>1020</v>
      </c>
      <c r="B41" s="163" t="s">
        <v>650</v>
      </c>
      <c r="C41" s="163" t="s">
        <v>2641</v>
      </c>
      <c r="D41" s="163" t="s">
        <v>662</v>
      </c>
      <c r="E41" s="163" t="s">
        <v>2407</v>
      </c>
      <c r="F41" s="163">
        <v>2017</v>
      </c>
      <c r="G41" s="163" t="s">
        <v>802</v>
      </c>
      <c r="H41" s="163" t="s">
        <v>2321</v>
      </c>
      <c r="I41" s="228"/>
      <c r="J41" s="225"/>
      <c r="K41" s="225"/>
      <c r="L41" s="225"/>
      <c r="M41" s="225"/>
      <c r="N41" s="225"/>
      <c r="O41" s="225"/>
      <c r="P41" s="225"/>
      <c r="Q41" s="225"/>
      <c r="R41" s="225"/>
      <c r="S41" s="225"/>
      <c r="T41" s="225"/>
    </row>
    <row r="42" spans="1:20" s="208" customFormat="1" ht="74.25" customHeight="1">
      <c r="A42" s="163" t="s">
        <v>1020</v>
      </c>
      <c r="B42" s="163" t="s">
        <v>650</v>
      </c>
      <c r="C42" s="163" t="s">
        <v>2643</v>
      </c>
      <c r="D42" s="163" t="s">
        <v>661</v>
      </c>
      <c r="E42" s="163" t="s">
        <v>2408</v>
      </c>
      <c r="F42" s="163">
        <v>2018</v>
      </c>
      <c r="G42" s="163" t="s">
        <v>677</v>
      </c>
      <c r="H42" s="163" t="s">
        <v>2236</v>
      </c>
      <c r="I42" s="228"/>
      <c r="J42" s="225"/>
      <c r="K42" s="225"/>
      <c r="L42" s="225"/>
      <c r="M42" s="225"/>
      <c r="N42" s="225"/>
      <c r="O42" s="225"/>
      <c r="P42" s="225"/>
      <c r="Q42" s="225"/>
      <c r="R42" s="225"/>
      <c r="S42" s="225"/>
      <c r="T42" s="225"/>
    </row>
    <row r="43" spans="1:20" s="208" customFormat="1" ht="74.25" customHeight="1">
      <c r="A43" s="163" t="s">
        <v>1019</v>
      </c>
      <c r="B43" s="163" t="s">
        <v>650</v>
      </c>
      <c r="C43" s="163" t="s">
        <v>145</v>
      </c>
      <c r="D43" s="163" t="s">
        <v>660</v>
      </c>
      <c r="E43" s="163" t="s">
        <v>2437</v>
      </c>
      <c r="F43" s="163">
        <v>2013</v>
      </c>
      <c r="G43" s="163" t="s">
        <v>871</v>
      </c>
      <c r="H43" s="163" t="s">
        <v>2367</v>
      </c>
      <c r="I43" s="228"/>
      <c r="J43" s="225"/>
      <c r="K43" s="225"/>
      <c r="L43" s="225"/>
      <c r="M43" s="225"/>
      <c r="N43" s="225"/>
      <c r="O43" s="225"/>
      <c r="P43" s="225"/>
      <c r="Q43" s="225"/>
      <c r="R43" s="225"/>
      <c r="S43" s="225"/>
      <c r="T43" s="225"/>
    </row>
    <row r="44" spans="1:20" s="208" customFormat="1" ht="74.25" customHeight="1">
      <c r="A44" s="163" t="s">
        <v>1023</v>
      </c>
      <c r="B44" s="163" t="s">
        <v>650</v>
      </c>
      <c r="C44" s="163" t="s">
        <v>145</v>
      </c>
      <c r="D44" s="163" t="s">
        <v>652</v>
      </c>
      <c r="E44" s="163" t="s">
        <v>2409</v>
      </c>
      <c r="F44" s="163">
        <v>2018</v>
      </c>
      <c r="G44" s="163" t="s">
        <v>686</v>
      </c>
      <c r="H44" s="163" t="s">
        <v>2243</v>
      </c>
      <c r="I44" s="228"/>
      <c r="J44" s="225"/>
      <c r="K44" s="225"/>
      <c r="L44" s="225"/>
      <c r="M44" s="225"/>
      <c r="N44" s="225"/>
      <c r="O44" s="225"/>
      <c r="P44" s="225"/>
      <c r="Q44" s="225"/>
      <c r="R44" s="225"/>
      <c r="S44" s="225"/>
      <c r="T44" s="225"/>
    </row>
    <row r="45" spans="1:20" s="208" customFormat="1" ht="74.25" customHeight="1">
      <c r="A45" s="163" t="s">
        <v>1020</v>
      </c>
      <c r="B45" s="163" t="s">
        <v>650</v>
      </c>
      <c r="C45" s="163" t="s">
        <v>145</v>
      </c>
      <c r="D45" s="163" t="s">
        <v>652</v>
      </c>
      <c r="E45" s="163" t="s">
        <v>2405</v>
      </c>
      <c r="F45" s="163">
        <v>2016</v>
      </c>
      <c r="G45" s="163" t="s">
        <v>868</v>
      </c>
      <c r="H45" s="163" t="s">
        <v>2365</v>
      </c>
      <c r="I45" s="228"/>
      <c r="J45" s="225"/>
      <c r="K45" s="225"/>
      <c r="L45" s="225"/>
      <c r="M45" s="225"/>
      <c r="N45" s="225"/>
      <c r="O45" s="225"/>
      <c r="P45" s="225"/>
      <c r="Q45" s="225"/>
      <c r="R45" s="225"/>
      <c r="S45" s="225"/>
      <c r="T45" s="225"/>
    </row>
    <row r="46" spans="1:20" s="208" customFormat="1" ht="74.25" customHeight="1">
      <c r="A46" s="163" t="s">
        <v>1020</v>
      </c>
      <c r="B46" s="163" t="s">
        <v>650</v>
      </c>
      <c r="C46" s="163" t="s">
        <v>145</v>
      </c>
      <c r="D46" s="163" t="s">
        <v>660</v>
      </c>
      <c r="E46" s="163" t="s">
        <v>2408</v>
      </c>
      <c r="F46" s="163">
        <v>2018</v>
      </c>
      <c r="G46" s="163" t="s">
        <v>675</v>
      </c>
      <c r="H46" s="163" t="s">
        <v>2234</v>
      </c>
      <c r="I46" s="228"/>
      <c r="J46" s="225"/>
      <c r="K46" s="225"/>
      <c r="L46" s="225"/>
      <c r="M46" s="225"/>
      <c r="N46" s="225"/>
      <c r="O46" s="225"/>
      <c r="P46" s="225"/>
      <c r="Q46" s="225"/>
      <c r="R46" s="225"/>
      <c r="S46" s="225"/>
      <c r="T46" s="225"/>
    </row>
    <row r="47" spans="1:20" s="208" customFormat="1" ht="74.25" customHeight="1">
      <c r="A47" s="163" t="s">
        <v>1021</v>
      </c>
      <c r="B47" s="163" t="s">
        <v>650</v>
      </c>
      <c r="C47" s="163" t="s">
        <v>145</v>
      </c>
      <c r="D47" s="163" t="s">
        <v>652</v>
      </c>
      <c r="E47" s="163" t="s">
        <v>1193</v>
      </c>
      <c r="F47" s="163">
        <v>2017</v>
      </c>
      <c r="G47" s="163" t="s">
        <v>781</v>
      </c>
      <c r="H47" s="163" t="s">
        <v>2309</v>
      </c>
      <c r="I47" s="228"/>
      <c r="J47" s="225"/>
      <c r="K47" s="225"/>
      <c r="L47" s="225"/>
      <c r="M47" s="225"/>
      <c r="N47" s="225"/>
      <c r="O47" s="225"/>
      <c r="P47" s="225"/>
      <c r="Q47" s="225"/>
      <c r="R47" s="225"/>
      <c r="S47" s="225"/>
      <c r="T47" s="225"/>
    </row>
    <row r="48" spans="1:20" s="208" customFormat="1" ht="74.25" customHeight="1">
      <c r="A48" s="163" t="s">
        <v>1020</v>
      </c>
      <c r="B48" s="163" t="s">
        <v>650</v>
      </c>
      <c r="C48" s="163" t="s">
        <v>145</v>
      </c>
      <c r="D48" s="163" t="s">
        <v>652</v>
      </c>
      <c r="E48" s="163" t="s">
        <v>2419</v>
      </c>
      <c r="F48" s="163">
        <v>2017</v>
      </c>
      <c r="G48" s="163" t="s">
        <v>747</v>
      </c>
      <c r="H48" s="163" t="s">
        <v>2286</v>
      </c>
      <c r="I48" s="228"/>
      <c r="J48" s="225"/>
      <c r="K48" s="225"/>
      <c r="L48" s="225"/>
      <c r="M48" s="225"/>
      <c r="N48" s="225"/>
      <c r="O48" s="225"/>
      <c r="P48" s="225"/>
      <c r="Q48" s="225"/>
      <c r="R48" s="225"/>
      <c r="S48" s="225"/>
      <c r="T48" s="225"/>
    </row>
    <row r="49" spans="1:20" s="208" customFormat="1" ht="74.25" customHeight="1">
      <c r="A49" s="163" t="s">
        <v>1021</v>
      </c>
      <c r="B49" s="163" t="s">
        <v>650</v>
      </c>
      <c r="C49" s="163" t="s">
        <v>145</v>
      </c>
      <c r="D49" s="163" t="s">
        <v>652</v>
      </c>
      <c r="E49" s="163" t="s">
        <v>1193</v>
      </c>
      <c r="F49" s="163">
        <v>2017</v>
      </c>
      <c r="G49" s="163" t="s">
        <v>782</v>
      </c>
      <c r="H49" s="163" t="s">
        <v>2310</v>
      </c>
      <c r="I49" s="228"/>
      <c r="J49" s="225"/>
      <c r="K49" s="225"/>
      <c r="L49" s="225"/>
      <c r="M49" s="225"/>
      <c r="N49" s="225"/>
      <c r="O49" s="225"/>
      <c r="P49" s="225"/>
      <c r="Q49" s="225"/>
      <c r="R49" s="225"/>
      <c r="S49" s="225"/>
      <c r="T49" s="225"/>
    </row>
    <row r="50" spans="1:20" s="208" customFormat="1" ht="74.25" customHeight="1">
      <c r="A50" s="163" t="s">
        <v>1020</v>
      </c>
      <c r="B50" s="163" t="s">
        <v>650</v>
      </c>
      <c r="C50" s="163" t="s">
        <v>145</v>
      </c>
      <c r="D50" s="163" t="s">
        <v>652</v>
      </c>
      <c r="E50" s="163" t="s">
        <v>2404</v>
      </c>
      <c r="F50" s="163">
        <v>2015</v>
      </c>
      <c r="G50" s="163" t="s">
        <v>870</v>
      </c>
      <c r="H50" s="163" t="s">
        <v>2486</v>
      </c>
      <c r="I50" s="228"/>
      <c r="J50" s="225"/>
      <c r="K50" s="225"/>
      <c r="L50" s="225"/>
      <c r="M50" s="225"/>
      <c r="N50" s="225"/>
      <c r="O50" s="225"/>
      <c r="P50" s="225"/>
      <c r="Q50" s="225"/>
      <c r="R50" s="225"/>
      <c r="S50" s="225"/>
      <c r="T50" s="225"/>
    </row>
    <row r="51" spans="1:20" s="208" customFormat="1" ht="74.25" customHeight="1">
      <c r="A51" s="163" t="s">
        <v>1024</v>
      </c>
      <c r="B51" s="163" t="s">
        <v>650</v>
      </c>
      <c r="C51" s="163" t="s">
        <v>2641</v>
      </c>
      <c r="D51" s="163" t="s">
        <v>662</v>
      </c>
      <c r="E51" s="163" t="s">
        <v>2433</v>
      </c>
      <c r="F51" s="163">
        <v>2018</v>
      </c>
      <c r="G51" s="163" t="s">
        <v>844</v>
      </c>
      <c r="H51" s="163" t="s">
        <v>2346</v>
      </c>
      <c r="I51" s="228"/>
      <c r="J51" s="225"/>
      <c r="K51" s="225"/>
      <c r="L51" s="225"/>
      <c r="M51" s="225"/>
      <c r="N51" s="225"/>
      <c r="O51" s="225"/>
      <c r="P51" s="225"/>
      <c r="Q51" s="225"/>
      <c r="R51" s="225"/>
      <c r="S51" s="225"/>
      <c r="T51" s="225"/>
    </row>
    <row r="52" spans="1:20" s="208" customFormat="1" ht="74.25" customHeight="1">
      <c r="A52" s="163" t="s">
        <v>1024</v>
      </c>
      <c r="B52" s="163" t="s">
        <v>650</v>
      </c>
      <c r="C52" s="163" t="s">
        <v>2641</v>
      </c>
      <c r="D52" s="163" t="s">
        <v>662</v>
      </c>
      <c r="E52" s="163" t="s">
        <v>2433</v>
      </c>
      <c r="F52" s="163">
        <v>2018</v>
      </c>
      <c r="G52" s="163" t="s">
        <v>846</v>
      </c>
      <c r="H52" s="163" t="s">
        <v>2348</v>
      </c>
      <c r="I52" s="228"/>
      <c r="J52" s="225"/>
      <c r="K52" s="225"/>
      <c r="L52" s="225"/>
      <c r="M52" s="225"/>
      <c r="N52" s="225"/>
      <c r="O52" s="225"/>
      <c r="P52" s="225"/>
      <c r="Q52" s="225"/>
      <c r="R52" s="225"/>
      <c r="S52" s="225"/>
      <c r="T52" s="225"/>
    </row>
    <row r="53" spans="1:20" s="208" customFormat="1" ht="74.25" customHeight="1">
      <c r="A53" s="163" t="s">
        <v>1185</v>
      </c>
      <c r="B53" s="163"/>
      <c r="C53" s="163" t="s">
        <v>2641</v>
      </c>
      <c r="D53" s="163" t="s">
        <v>1196</v>
      </c>
      <c r="E53" s="163" t="s">
        <v>1189</v>
      </c>
      <c r="F53" s="163">
        <v>2014</v>
      </c>
      <c r="G53" s="163" t="s">
        <v>1154</v>
      </c>
      <c r="H53" s="163" t="s">
        <v>2650</v>
      </c>
      <c r="I53" s="228"/>
      <c r="J53" s="225"/>
      <c r="K53" s="225"/>
      <c r="L53" s="225"/>
      <c r="M53" s="225"/>
      <c r="N53" s="225"/>
      <c r="O53" s="225"/>
      <c r="P53" s="225"/>
      <c r="Q53" s="225"/>
      <c r="R53" s="225"/>
      <c r="S53" s="225"/>
      <c r="T53" s="225"/>
    </row>
    <row r="54" spans="1:20" s="208" customFormat="1" ht="74.25" customHeight="1">
      <c r="A54" s="163" t="s">
        <v>1020</v>
      </c>
      <c r="B54" s="163" t="s">
        <v>650</v>
      </c>
      <c r="C54" s="163" t="s">
        <v>145</v>
      </c>
      <c r="D54" s="163" t="s">
        <v>655</v>
      </c>
      <c r="E54" s="163" t="s">
        <v>2667</v>
      </c>
      <c r="F54" s="163">
        <v>2015</v>
      </c>
      <c r="G54" s="163" t="s">
        <v>749</v>
      </c>
      <c r="H54" s="163" t="s">
        <v>2288</v>
      </c>
      <c r="I54" s="228"/>
      <c r="J54" s="225"/>
      <c r="K54" s="225"/>
      <c r="L54" s="225"/>
      <c r="M54" s="225"/>
      <c r="N54" s="225"/>
      <c r="O54" s="225"/>
      <c r="P54" s="225"/>
      <c r="Q54" s="225"/>
      <c r="R54" s="225"/>
      <c r="S54" s="225"/>
      <c r="T54" s="225"/>
    </row>
    <row r="55" spans="1:20" s="208" customFormat="1" ht="74.25" customHeight="1">
      <c r="A55" s="163" t="s">
        <v>1020</v>
      </c>
      <c r="B55" s="163" t="s">
        <v>650</v>
      </c>
      <c r="C55" s="163" t="s">
        <v>2641</v>
      </c>
      <c r="D55" s="163" t="s">
        <v>658</v>
      </c>
      <c r="E55" s="163" t="s">
        <v>2407</v>
      </c>
      <c r="F55" s="163">
        <v>2016</v>
      </c>
      <c r="G55" s="163" t="s">
        <v>726</v>
      </c>
      <c r="H55" s="163" t="s">
        <v>2269</v>
      </c>
      <c r="I55" s="228"/>
      <c r="J55" s="225"/>
      <c r="K55" s="225"/>
      <c r="L55" s="225"/>
      <c r="M55" s="225"/>
      <c r="N55" s="225"/>
      <c r="O55" s="225"/>
      <c r="P55" s="225"/>
      <c r="Q55" s="225"/>
      <c r="R55" s="225"/>
      <c r="S55" s="225"/>
      <c r="T55" s="225"/>
    </row>
    <row r="56" spans="1:20" s="208" customFormat="1" ht="74.25" customHeight="1">
      <c r="A56" s="163" t="s">
        <v>1020</v>
      </c>
      <c r="B56" s="163" t="s">
        <v>650</v>
      </c>
      <c r="C56" s="163" t="s">
        <v>145</v>
      </c>
      <c r="D56" s="163" t="s">
        <v>652</v>
      </c>
      <c r="E56" s="163" t="s">
        <v>2407</v>
      </c>
      <c r="F56" s="163">
        <v>2014</v>
      </c>
      <c r="G56" s="163" t="s">
        <v>711</v>
      </c>
      <c r="H56" s="163" t="s">
        <v>2258</v>
      </c>
      <c r="I56" s="228"/>
      <c r="J56" s="225"/>
      <c r="K56" s="225"/>
      <c r="L56" s="225"/>
      <c r="M56" s="225"/>
      <c r="N56" s="225"/>
      <c r="O56" s="225"/>
      <c r="P56" s="225"/>
      <c r="Q56" s="225"/>
      <c r="R56" s="225"/>
      <c r="S56" s="225"/>
      <c r="T56" s="225"/>
    </row>
    <row r="57" spans="1:20" s="208" customFormat="1" ht="74.25" customHeight="1">
      <c r="A57" s="163" t="s">
        <v>1020</v>
      </c>
      <c r="B57" s="163" t="s">
        <v>650</v>
      </c>
      <c r="C57" s="163" t="s">
        <v>145</v>
      </c>
      <c r="D57" s="163" t="s">
        <v>660</v>
      </c>
      <c r="E57" s="163" t="s">
        <v>2407</v>
      </c>
      <c r="F57" s="163">
        <v>2017</v>
      </c>
      <c r="G57" s="163" t="s">
        <v>796</v>
      </c>
      <c r="H57" s="163" t="s">
        <v>2316</v>
      </c>
      <c r="I57" s="228"/>
      <c r="J57" s="225"/>
      <c r="K57" s="225"/>
      <c r="L57" s="225"/>
      <c r="M57" s="225"/>
      <c r="N57" s="225"/>
      <c r="O57" s="225"/>
      <c r="P57" s="225"/>
      <c r="Q57" s="225"/>
      <c r="R57" s="225"/>
      <c r="S57" s="225"/>
      <c r="T57" s="225"/>
    </row>
    <row r="58" spans="1:20" s="208" customFormat="1" ht="74.25" customHeight="1">
      <c r="A58" s="163" t="s">
        <v>1020</v>
      </c>
      <c r="B58" s="163" t="s">
        <v>650</v>
      </c>
      <c r="C58" s="163" t="s">
        <v>145</v>
      </c>
      <c r="D58" s="163" t="s">
        <v>660</v>
      </c>
      <c r="E58" s="163" t="s">
        <v>2427</v>
      </c>
      <c r="F58" s="163">
        <v>2017</v>
      </c>
      <c r="G58" s="163" t="s">
        <v>793</v>
      </c>
      <c r="H58" s="163" t="s">
        <v>2315</v>
      </c>
      <c r="I58" s="228"/>
      <c r="J58" s="225"/>
      <c r="K58" s="225"/>
      <c r="L58" s="225"/>
      <c r="M58" s="225"/>
      <c r="N58" s="225"/>
      <c r="O58" s="225"/>
      <c r="P58" s="225"/>
      <c r="Q58" s="225"/>
      <c r="R58" s="225"/>
      <c r="S58" s="225"/>
      <c r="T58" s="225"/>
    </row>
    <row r="59" spans="1:20" s="208" customFormat="1" ht="74.25" customHeight="1">
      <c r="A59" s="163" t="s">
        <v>1020</v>
      </c>
      <c r="B59" s="163" t="s">
        <v>650</v>
      </c>
      <c r="C59" s="163" t="s">
        <v>145</v>
      </c>
      <c r="D59" s="163" t="s">
        <v>655</v>
      </c>
      <c r="E59" s="163" t="s">
        <v>2407</v>
      </c>
      <c r="F59" s="163">
        <v>2016</v>
      </c>
      <c r="G59" s="163" t="s">
        <v>727</v>
      </c>
      <c r="H59" s="163" t="s">
        <v>2270</v>
      </c>
      <c r="I59" s="228"/>
      <c r="J59" s="225"/>
      <c r="K59" s="225"/>
      <c r="L59" s="225"/>
      <c r="M59" s="225"/>
      <c r="N59" s="225"/>
      <c r="O59" s="225"/>
      <c r="P59" s="225"/>
      <c r="Q59" s="225"/>
      <c r="R59" s="225"/>
      <c r="S59" s="225"/>
      <c r="T59" s="225"/>
    </row>
    <row r="60" spans="1:20" s="208" customFormat="1" ht="74.25" customHeight="1">
      <c r="A60" s="163" t="s">
        <v>1020</v>
      </c>
      <c r="B60" s="163" t="s">
        <v>650</v>
      </c>
      <c r="C60" s="163" t="s">
        <v>2641</v>
      </c>
      <c r="D60" s="163" t="s">
        <v>657</v>
      </c>
      <c r="E60" s="163" t="s">
        <v>2440</v>
      </c>
      <c r="F60" s="163">
        <v>2017</v>
      </c>
      <c r="G60" s="163" t="s">
        <v>880</v>
      </c>
      <c r="H60" s="163" t="s">
        <v>2376</v>
      </c>
      <c r="I60" s="228"/>
      <c r="J60" s="225"/>
      <c r="K60" s="225"/>
      <c r="L60" s="225"/>
      <c r="M60" s="225"/>
      <c r="N60" s="225"/>
      <c r="O60" s="225"/>
      <c r="P60" s="225"/>
      <c r="Q60" s="225"/>
      <c r="R60" s="225"/>
      <c r="S60" s="225"/>
      <c r="T60" s="225"/>
    </row>
    <row r="61" spans="1:20" s="208" customFormat="1" ht="74.25" customHeight="1">
      <c r="A61" s="163" t="s">
        <v>1020</v>
      </c>
      <c r="B61" s="163" t="s">
        <v>650</v>
      </c>
      <c r="C61" s="163" t="s">
        <v>2641</v>
      </c>
      <c r="D61" s="163" t="s">
        <v>657</v>
      </c>
      <c r="E61" s="163" t="s">
        <v>2407</v>
      </c>
      <c r="F61" s="163">
        <v>2016</v>
      </c>
      <c r="G61" s="163" t="s">
        <v>731</v>
      </c>
      <c r="H61" s="163" t="s">
        <v>2651</v>
      </c>
      <c r="I61" s="228"/>
      <c r="J61" s="225"/>
      <c r="K61" s="225"/>
      <c r="L61" s="225"/>
      <c r="M61" s="225"/>
      <c r="N61" s="225"/>
      <c r="O61" s="225"/>
      <c r="P61" s="225"/>
      <c r="Q61" s="225"/>
      <c r="R61" s="225"/>
      <c r="S61" s="225"/>
      <c r="T61" s="225"/>
    </row>
    <row r="62" spans="1:20" s="208" customFormat="1" ht="74.25" customHeight="1">
      <c r="A62" s="163" t="s">
        <v>1024</v>
      </c>
      <c r="B62" s="163" t="s">
        <v>650</v>
      </c>
      <c r="C62" s="163" t="s">
        <v>2641</v>
      </c>
      <c r="D62" s="163" t="s">
        <v>657</v>
      </c>
      <c r="E62" s="163" t="s">
        <v>2438</v>
      </c>
      <c r="F62" s="163">
        <v>2017</v>
      </c>
      <c r="G62" s="163" t="s">
        <v>873</v>
      </c>
      <c r="H62" s="163" t="s">
        <v>2369</v>
      </c>
      <c r="I62" s="228"/>
      <c r="J62" s="225"/>
      <c r="K62" s="225"/>
      <c r="L62" s="225"/>
      <c r="M62" s="225"/>
      <c r="N62" s="225"/>
      <c r="O62" s="225"/>
      <c r="P62" s="225"/>
      <c r="Q62" s="225"/>
      <c r="R62" s="225"/>
      <c r="S62" s="225"/>
      <c r="T62" s="225"/>
    </row>
    <row r="63" spans="1:20" s="208" customFormat="1" ht="74.25" customHeight="1">
      <c r="A63" s="163" t="s">
        <v>1024</v>
      </c>
      <c r="B63" s="163" t="s">
        <v>650</v>
      </c>
      <c r="C63" s="163" t="s">
        <v>2641</v>
      </c>
      <c r="D63" s="163" t="s">
        <v>657</v>
      </c>
      <c r="E63" s="163" t="s">
        <v>2415</v>
      </c>
      <c r="F63" s="163">
        <v>2017</v>
      </c>
      <c r="G63" s="163" t="s">
        <v>850</v>
      </c>
      <c r="H63" s="163" t="s">
        <v>2652</v>
      </c>
      <c r="I63" s="228"/>
      <c r="J63" s="225"/>
      <c r="K63" s="225"/>
      <c r="L63" s="225"/>
      <c r="M63" s="225"/>
      <c r="N63" s="225"/>
      <c r="O63" s="225"/>
      <c r="P63" s="225"/>
      <c r="Q63" s="225"/>
      <c r="R63" s="225"/>
      <c r="S63" s="225"/>
      <c r="T63" s="225"/>
    </row>
    <row r="64" spans="1:20" s="208" customFormat="1" ht="74.25" customHeight="1">
      <c r="A64" s="163" t="s">
        <v>1024</v>
      </c>
      <c r="B64" s="163" t="s">
        <v>650</v>
      </c>
      <c r="C64" s="163" t="s">
        <v>2646</v>
      </c>
      <c r="D64" s="163" t="s">
        <v>653</v>
      </c>
      <c r="E64" s="163" t="s">
        <v>2415</v>
      </c>
      <c r="F64" s="163">
        <v>2017</v>
      </c>
      <c r="G64" s="163" t="s">
        <v>853</v>
      </c>
      <c r="H64" s="163" t="s">
        <v>2355</v>
      </c>
      <c r="I64" s="228"/>
      <c r="J64" s="225"/>
      <c r="K64" s="225"/>
      <c r="L64" s="225"/>
      <c r="M64" s="225"/>
      <c r="N64" s="225"/>
      <c r="O64" s="225"/>
      <c r="P64" s="225"/>
      <c r="Q64" s="225"/>
      <c r="R64" s="225"/>
      <c r="S64" s="225"/>
      <c r="T64" s="225"/>
    </row>
    <row r="65" spans="1:20" s="208" customFormat="1" ht="74.25" customHeight="1">
      <c r="A65" s="163" t="s">
        <v>1381</v>
      </c>
      <c r="B65" s="163" t="s">
        <v>1318</v>
      </c>
      <c r="C65" s="163" t="s">
        <v>2642</v>
      </c>
      <c r="D65" s="163"/>
      <c r="E65" s="163" t="s">
        <v>2569</v>
      </c>
      <c r="F65" s="163">
        <v>2013</v>
      </c>
      <c r="G65" s="163" t="s">
        <v>1541</v>
      </c>
      <c r="H65" s="163" t="s">
        <v>2055</v>
      </c>
      <c r="I65" s="228"/>
      <c r="J65" s="225"/>
      <c r="K65" s="225"/>
      <c r="L65" s="225"/>
      <c r="M65" s="225"/>
      <c r="N65" s="225"/>
      <c r="O65" s="225"/>
      <c r="P65" s="225"/>
      <c r="Q65" s="225"/>
      <c r="R65" s="225"/>
      <c r="S65" s="225"/>
      <c r="T65" s="225"/>
    </row>
    <row r="66" spans="1:20" s="208" customFormat="1" ht="74.25" customHeight="1">
      <c r="A66" s="163" t="s">
        <v>1185</v>
      </c>
      <c r="B66" s="163"/>
      <c r="C66" s="163" t="s">
        <v>145</v>
      </c>
      <c r="D66" s="163" t="s">
        <v>1194</v>
      </c>
      <c r="E66" s="163" t="s">
        <v>1187</v>
      </c>
      <c r="F66" s="163">
        <v>2016</v>
      </c>
      <c r="G66" s="163" t="s">
        <v>1138</v>
      </c>
      <c r="H66" s="163" t="s">
        <v>1881</v>
      </c>
      <c r="I66" s="228"/>
      <c r="J66" s="225"/>
      <c r="K66" s="225"/>
      <c r="L66" s="225"/>
      <c r="M66" s="225"/>
      <c r="N66" s="225"/>
      <c r="O66" s="225"/>
      <c r="P66" s="225"/>
      <c r="Q66" s="225"/>
      <c r="R66" s="225"/>
      <c r="S66" s="225"/>
      <c r="T66" s="225"/>
    </row>
    <row r="67" spans="1:20" s="208" customFormat="1" ht="74.25" customHeight="1">
      <c r="A67" s="163" t="s">
        <v>1317</v>
      </c>
      <c r="B67" s="163" t="s">
        <v>1318</v>
      </c>
      <c r="C67" s="163" t="s">
        <v>2641</v>
      </c>
      <c r="D67" s="163"/>
      <c r="E67" s="163" t="s">
        <v>2536</v>
      </c>
      <c r="F67" s="163">
        <v>2014</v>
      </c>
      <c r="G67" s="163" t="s">
        <v>1687</v>
      </c>
      <c r="H67" s="163" t="s">
        <v>1961</v>
      </c>
      <c r="I67" s="228"/>
      <c r="J67" s="225"/>
      <c r="K67" s="225"/>
      <c r="L67" s="225"/>
      <c r="M67" s="225"/>
      <c r="N67" s="225"/>
      <c r="O67" s="225"/>
      <c r="P67" s="225"/>
      <c r="Q67" s="225"/>
      <c r="R67" s="225"/>
      <c r="S67" s="225"/>
      <c r="T67" s="225"/>
    </row>
    <row r="68" spans="1:20" s="208" customFormat="1" ht="74.25" customHeight="1">
      <c r="A68" s="163" t="s">
        <v>1020</v>
      </c>
      <c r="B68" s="163" t="s">
        <v>650</v>
      </c>
      <c r="C68" s="163" t="s">
        <v>2646</v>
      </c>
      <c r="D68" s="163" t="s">
        <v>653</v>
      </c>
      <c r="E68" s="163" t="s">
        <v>2407</v>
      </c>
      <c r="F68" s="163">
        <v>2017</v>
      </c>
      <c r="G68" s="163" t="s">
        <v>805</v>
      </c>
      <c r="H68" s="163" t="s">
        <v>1870</v>
      </c>
      <c r="I68" s="228"/>
      <c r="J68" s="225"/>
      <c r="K68" s="225"/>
      <c r="L68" s="225"/>
      <c r="M68" s="225"/>
      <c r="N68" s="225"/>
      <c r="O68" s="225"/>
      <c r="P68" s="225"/>
      <c r="Q68" s="225"/>
      <c r="R68" s="225"/>
      <c r="S68" s="225"/>
      <c r="T68" s="225"/>
    </row>
    <row r="69" spans="1:20" s="208" customFormat="1" ht="74.25" customHeight="1">
      <c r="A69" s="163" t="s">
        <v>1020</v>
      </c>
      <c r="B69" s="163" t="s">
        <v>650</v>
      </c>
      <c r="C69" s="163" t="s">
        <v>145</v>
      </c>
      <c r="D69" s="163" t="s">
        <v>652</v>
      </c>
      <c r="E69" s="163" t="s">
        <v>2668</v>
      </c>
      <c r="F69" s="163">
        <v>2015</v>
      </c>
      <c r="G69" s="163" t="s">
        <v>724</v>
      </c>
      <c r="H69" s="163" t="s">
        <v>2267</v>
      </c>
      <c r="I69" s="228"/>
      <c r="J69" s="225"/>
      <c r="K69" s="225"/>
      <c r="L69" s="225"/>
      <c r="M69" s="225"/>
      <c r="N69" s="225"/>
      <c r="O69" s="225"/>
      <c r="P69" s="225"/>
      <c r="Q69" s="225"/>
      <c r="R69" s="225"/>
      <c r="S69" s="225"/>
      <c r="T69" s="225"/>
    </row>
    <row r="70" spans="1:20" s="208" customFormat="1" ht="74.25" customHeight="1">
      <c r="A70" s="163" t="s">
        <v>1458</v>
      </c>
      <c r="B70" s="163" t="s">
        <v>1318</v>
      </c>
      <c r="C70" s="163" t="s">
        <v>2641</v>
      </c>
      <c r="D70" s="163"/>
      <c r="E70" s="163" t="s">
        <v>2600</v>
      </c>
      <c r="F70" s="163">
        <v>2013</v>
      </c>
      <c r="G70" s="163" t="s">
        <v>1584</v>
      </c>
      <c r="H70" s="163" t="s">
        <v>2161</v>
      </c>
      <c r="I70" s="228"/>
      <c r="J70" s="225"/>
      <c r="K70" s="225"/>
      <c r="L70" s="225"/>
      <c r="M70" s="225"/>
      <c r="N70" s="225"/>
      <c r="O70" s="225"/>
      <c r="P70" s="225"/>
      <c r="Q70" s="225"/>
      <c r="R70" s="225"/>
      <c r="S70" s="225"/>
      <c r="T70" s="225"/>
    </row>
    <row r="71" spans="1:20" s="208" customFormat="1" ht="74.25" customHeight="1">
      <c r="A71" s="163" t="s">
        <v>2669</v>
      </c>
      <c r="B71" s="163" t="s">
        <v>1318</v>
      </c>
      <c r="C71" s="163" t="s">
        <v>2641</v>
      </c>
      <c r="D71" s="163"/>
      <c r="E71" s="163" t="s">
        <v>2585</v>
      </c>
      <c r="F71" s="163">
        <v>2016</v>
      </c>
      <c r="G71" s="163" t="s">
        <v>1562</v>
      </c>
      <c r="H71" s="163" t="s">
        <v>2109</v>
      </c>
      <c r="I71" s="228"/>
      <c r="J71" s="225"/>
      <c r="K71" s="225"/>
      <c r="L71" s="225"/>
      <c r="M71" s="225"/>
      <c r="N71" s="225"/>
      <c r="O71" s="225"/>
      <c r="P71" s="225"/>
      <c r="Q71" s="225"/>
      <c r="R71" s="225"/>
      <c r="S71" s="225"/>
      <c r="T71" s="225"/>
    </row>
    <row r="72" spans="1:20" s="208" customFormat="1" ht="74.25" customHeight="1">
      <c r="A72" s="163" t="s">
        <v>2669</v>
      </c>
      <c r="B72" s="163" t="s">
        <v>1318</v>
      </c>
      <c r="C72" s="163" t="s">
        <v>2641</v>
      </c>
      <c r="D72" s="163"/>
      <c r="E72" s="163" t="s">
        <v>2586</v>
      </c>
      <c r="F72" s="163">
        <v>2015</v>
      </c>
      <c r="G72" s="163" t="s">
        <v>1563</v>
      </c>
      <c r="H72" s="163" t="s">
        <v>2110</v>
      </c>
      <c r="I72" s="228"/>
      <c r="J72" s="225"/>
      <c r="K72" s="225"/>
      <c r="L72" s="225"/>
      <c r="M72" s="225"/>
      <c r="N72" s="225"/>
      <c r="O72" s="225"/>
      <c r="P72" s="225"/>
      <c r="Q72" s="225"/>
      <c r="R72" s="225"/>
      <c r="S72" s="225"/>
      <c r="T72" s="225"/>
    </row>
    <row r="73" spans="1:20" s="208" customFormat="1" ht="74.25" customHeight="1">
      <c r="A73" s="163" t="s">
        <v>1500</v>
      </c>
      <c r="B73" s="163" t="s">
        <v>1318</v>
      </c>
      <c r="C73" s="163" t="s">
        <v>2641</v>
      </c>
      <c r="D73" s="163"/>
      <c r="E73" s="163" t="s">
        <v>2631</v>
      </c>
      <c r="F73" s="163">
        <v>2015</v>
      </c>
      <c r="G73" s="163" t="s">
        <v>1629</v>
      </c>
      <c r="H73" s="163" t="s">
        <v>2209</v>
      </c>
      <c r="I73" s="228"/>
      <c r="J73" s="225"/>
      <c r="K73" s="225"/>
      <c r="L73" s="225"/>
      <c r="M73" s="225"/>
      <c r="N73" s="225"/>
      <c r="O73" s="225"/>
      <c r="P73" s="225"/>
      <c r="Q73" s="225"/>
      <c r="R73" s="225"/>
      <c r="S73" s="225"/>
      <c r="T73" s="225"/>
    </row>
    <row r="74" spans="1:20" s="208" customFormat="1" ht="74.25" customHeight="1">
      <c r="A74" s="163" t="s">
        <v>1500</v>
      </c>
      <c r="B74" s="163" t="s">
        <v>1318</v>
      </c>
      <c r="C74" s="163" t="s">
        <v>2641</v>
      </c>
      <c r="D74" s="163"/>
      <c r="E74" s="163" t="s">
        <v>2630</v>
      </c>
      <c r="F74" s="163">
        <v>2015</v>
      </c>
      <c r="G74" s="163" t="s">
        <v>1628</v>
      </c>
      <c r="H74" s="163" t="s">
        <v>2208</v>
      </c>
      <c r="I74" s="228"/>
      <c r="J74" s="225"/>
      <c r="K74" s="225"/>
      <c r="L74" s="225"/>
      <c r="M74" s="225"/>
      <c r="N74" s="225"/>
      <c r="O74" s="225"/>
      <c r="P74" s="225"/>
      <c r="Q74" s="225"/>
      <c r="R74" s="225"/>
      <c r="S74" s="225"/>
      <c r="T74" s="225"/>
    </row>
    <row r="75" spans="1:20" s="208" customFormat="1" ht="74.25" customHeight="1">
      <c r="A75" s="163" t="s">
        <v>1381</v>
      </c>
      <c r="B75" s="163" t="s">
        <v>1318</v>
      </c>
      <c r="C75" s="163" t="s">
        <v>2641</v>
      </c>
      <c r="D75" s="163"/>
      <c r="E75" s="163" t="s">
        <v>2571</v>
      </c>
      <c r="F75" s="163">
        <v>2015</v>
      </c>
      <c r="G75" s="163" t="s">
        <v>1543</v>
      </c>
      <c r="H75" s="163" t="s">
        <v>2057</v>
      </c>
      <c r="I75" s="228"/>
      <c r="J75" s="225"/>
      <c r="K75" s="225"/>
      <c r="L75" s="225"/>
      <c r="M75" s="225"/>
      <c r="N75" s="225"/>
      <c r="O75" s="225"/>
      <c r="P75" s="225"/>
      <c r="Q75" s="225"/>
      <c r="R75" s="225"/>
      <c r="S75" s="225"/>
      <c r="T75" s="225"/>
    </row>
    <row r="76" spans="1:20" s="208" customFormat="1" ht="74.25" customHeight="1">
      <c r="A76" s="163" t="s">
        <v>1381</v>
      </c>
      <c r="B76" s="163" t="s">
        <v>1318</v>
      </c>
      <c r="C76" s="163" t="s">
        <v>2641</v>
      </c>
      <c r="D76" s="163"/>
      <c r="E76" s="163" t="s">
        <v>2570</v>
      </c>
      <c r="F76" s="163">
        <v>2015</v>
      </c>
      <c r="G76" s="163" t="s">
        <v>1542</v>
      </c>
      <c r="H76" s="163" t="s">
        <v>2056</v>
      </c>
      <c r="I76" s="228"/>
      <c r="J76" s="225"/>
      <c r="K76" s="225"/>
      <c r="L76" s="225"/>
      <c r="M76" s="225"/>
      <c r="N76" s="225"/>
      <c r="O76" s="225"/>
      <c r="P76" s="225"/>
      <c r="Q76" s="225"/>
      <c r="R76" s="225"/>
      <c r="S76" s="225"/>
      <c r="T76" s="225"/>
    </row>
    <row r="77" spans="1:20" s="208" customFormat="1" ht="74.25" customHeight="1">
      <c r="A77" s="163" t="s">
        <v>1500</v>
      </c>
      <c r="B77" s="163" t="s">
        <v>1318</v>
      </c>
      <c r="C77" s="163" t="s">
        <v>2641</v>
      </c>
      <c r="D77" s="163"/>
      <c r="E77" s="163" t="s">
        <v>2628</v>
      </c>
      <c r="F77" s="163">
        <v>2016</v>
      </c>
      <c r="G77" s="163" t="s">
        <v>1626</v>
      </c>
      <c r="H77" s="163" t="s">
        <v>2207</v>
      </c>
      <c r="I77" s="228"/>
      <c r="J77" s="225"/>
      <c r="K77" s="225"/>
      <c r="L77" s="225"/>
      <c r="M77" s="225"/>
      <c r="N77" s="225"/>
      <c r="O77" s="225"/>
      <c r="P77" s="225"/>
      <c r="Q77" s="225"/>
      <c r="R77" s="225"/>
      <c r="S77" s="225"/>
      <c r="T77" s="225"/>
    </row>
    <row r="78" spans="1:20" s="208" customFormat="1" ht="74.25" customHeight="1">
      <c r="A78" s="163" t="s">
        <v>2670</v>
      </c>
      <c r="B78" s="163" t="s">
        <v>1318</v>
      </c>
      <c r="C78" s="163" t="s">
        <v>2641</v>
      </c>
      <c r="D78" s="163"/>
      <c r="E78" s="163" t="s">
        <v>2553</v>
      </c>
      <c r="F78" s="163">
        <v>2016</v>
      </c>
      <c r="G78" s="163" t="s">
        <v>1515</v>
      </c>
      <c r="H78" s="163" t="s">
        <v>1989</v>
      </c>
      <c r="I78" s="228"/>
      <c r="J78" s="225"/>
      <c r="K78" s="225"/>
      <c r="L78" s="225"/>
      <c r="M78" s="225"/>
      <c r="N78" s="225"/>
      <c r="O78" s="225"/>
      <c r="P78" s="225"/>
      <c r="Q78" s="225"/>
      <c r="R78" s="225"/>
      <c r="S78" s="225"/>
      <c r="T78" s="225"/>
    </row>
    <row r="79" spans="1:20" s="208" customFormat="1" ht="74.25" customHeight="1">
      <c r="A79" s="163" t="s">
        <v>2671</v>
      </c>
      <c r="B79" s="163" t="s">
        <v>1318</v>
      </c>
      <c r="C79" s="163" t="s">
        <v>2641</v>
      </c>
      <c r="D79" s="163"/>
      <c r="E79" s="163" t="s">
        <v>2555</v>
      </c>
      <c r="F79" s="163">
        <v>2013</v>
      </c>
      <c r="G79" s="163" t="s">
        <v>1519</v>
      </c>
      <c r="H79" s="163" t="s">
        <v>1993</v>
      </c>
      <c r="I79" s="228"/>
      <c r="J79" s="225"/>
      <c r="K79" s="225"/>
      <c r="L79" s="225"/>
      <c r="M79" s="225"/>
      <c r="N79" s="225"/>
      <c r="O79" s="225"/>
      <c r="P79" s="225"/>
      <c r="Q79" s="225"/>
      <c r="R79" s="225"/>
      <c r="S79" s="225"/>
      <c r="T79" s="225"/>
    </row>
    <row r="80" spans="1:20" s="208" customFormat="1" ht="74.25" customHeight="1">
      <c r="A80" s="163" t="s">
        <v>1317</v>
      </c>
      <c r="B80" s="163" t="s">
        <v>1318</v>
      </c>
      <c r="C80" s="163" t="s">
        <v>2641</v>
      </c>
      <c r="D80" s="163"/>
      <c r="E80" s="163" t="s">
        <v>2553</v>
      </c>
      <c r="F80" s="163">
        <v>2014</v>
      </c>
      <c r="G80" s="163" t="s">
        <v>1517</v>
      </c>
      <c r="H80" s="163" t="s">
        <v>1991</v>
      </c>
      <c r="I80" s="228"/>
      <c r="J80" s="225"/>
      <c r="K80" s="225"/>
      <c r="L80" s="225"/>
      <c r="M80" s="225"/>
      <c r="N80" s="225"/>
      <c r="O80" s="225"/>
      <c r="P80" s="225"/>
      <c r="Q80" s="225"/>
      <c r="R80" s="225"/>
      <c r="S80" s="225"/>
      <c r="T80" s="225"/>
    </row>
    <row r="81" spans="1:20" s="208" customFormat="1" ht="74.25" customHeight="1">
      <c r="A81" s="163" t="s">
        <v>1500</v>
      </c>
      <c r="B81" s="163" t="s">
        <v>1318</v>
      </c>
      <c r="C81" s="163" t="s">
        <v>2641</v>
      </c>
      <c r="D81" s="163"/>
      <c r="E81" s="163" t="s">
        <v>2632</v>
      </c>
      <c r="F81" s="163">
        <v>2015</v>
      </c>
      <c r="G81" s="163" t="s">
        <v>1630</v>
      </c>
      <c r="H81" s="163" t="s">
        <v>2210</v>
      </c>
      <c r="I81" s="228"/>
      <c r="J81" s="225"/>
      <c r="K81" s="225"/>
      <c r="L81" s="225"/>
      <c r="M81" s="225"/>
      <c r="N81" s="225"/>
      <c r="O81" s="225"/>
      <c r="P81" s="225"/>
      <c r="Q81" s="225"/>
      <c r="R81" s="225"/>
      <c r="S81" s="225"/>
      <c r="T81" s="225"/>
    </row>
    <row r="82" spans="1:20" s="208" customFormat="1" ht="74.25" customHeight="1">
      <c r="A82" s="163" t="s">
        <v>1500</v>
      </c>
      <c r="B82" s="163" t="s">
        <v>1318</v>
      </c>
      <c r="C82" s="163" t="s">
        <v>2641</v>
      </c>
      <c r="D82" s="163"/>
      <c r="E82" s="163" t="s">
        <v>2632</v>
      </c>
      <c r="F82" s="163">
        <v>2015</v>
      </c>
      <c r="G82" s="163" t="s">
        <v>1842</v>
      </c>
      <c r="H82" s="163" t="s">
        <v>2211</v>
      </c>
      <c r="I82" s="228"/>
      <c r="J82" s="225"/>
      <c r="K82" s="225"/>
      <c r="L82" s="225"/>
      <c r="M82" s="225"/>
      <c r="N82" s="225"/>
      <c r="O82" s="225"/>
      <c r="P82" s="225"/>
      <c r="Q82" s="225"/>
      <c r="R82" s="225"/>
      <c r="S82" s="225"/>
      <c r="T82" s="225"/>
    </row>
    <row r="83" spans="1:20" s="208" customFormat="1" ht="74.25" customHeight="1">
      <c r="A83" s="163" t="s">
        <v>1317</v>
      </c>
      <c r="B83" s="163" t="s">
        <v>1318</v>
      </c>
      <c r="C83" s="163" t="s">
        <v>2641</v>
      </c>
      <c r="D83" s="163"/>
      <c r="E83" s="163" t="s">
        <v>2553</v>
      </c>
      <c r="F83" s="163">
        <v>2014</v>
      </c>
      <c r="G83" s="163" t="s">
        <v>1516</v>
      </c>
      <c r="H83" s="163" t="s">
        <v>1990</v>
      </c>
      <c r="I83" s="228"/>
      <c r="J83" s="225"/>
      <c r="K83" s="225"/>
      <c r="L83" s="225"/>
      <c r="M83" s="225"/>
      <c r="N83" s="225"/>
      <c r="O83" s="225"/>
      <c r="P83" s="225"/>
      <c r="Q83" s="225"/>
      <c r="R83" s="225"/>
      <c r="S83" s="225"/>
      <c r="T83" s="225"/>
    </row>
    <row r="84" spans="1:20" s="208" customFormat="1" ht="74.25" customHeight="1">
      <c r="A84" s="163" t="s">
        <v>2670</v>
      </c>
      <c r="B84" s="163" t="s">
        <v>1318</v>
      </c>
      <c r="C84" s="163" t="s">
        <v>2641</v>
      </c>
      <c r="D84" s="163"/>
      <c r="E84" s="163" t="s">
        <v>2554</v>
      </c>
      <c r="F84" s="163">
        <v>2013</v>
      </c>
      <c r="G84" s="163" t="s">
        <v>1518</v>
      </c>
      <c r="H84" s="163" t="s">
        <v>1992</v>
      </c>
      <c r="I84" s="228"/>
      <c r="J84" s="225"/>
      <c r="K84" s="225"/>
      <c r="L84" s="225"/>
      <c r="M84" s="225"/>
      <c r="N84" s="225"/>
      <c r="O84" s="225"/>
      <c r="P84" s="225"/>
      <c r="Q84" s="225"/>
      <c r="R84" s="225"/>
      <c r="S84" s="225"/>
      <c r="T84" s="225"/>
    </row>
    <row r="85" spans="1:20" s="208" customFormat="1" ht="74.25" customHeight="1">
      <c r="A85" s="163" t="s">
        <v>1474</v>
      </c>
      <c r="B85" s="163" t="s">
        <v>1318</v>
      </c>
      <c r="C85" s="163" t="s">
        <v>2641</v>
      </c>
      <c r="D85" s="163"/>
      <c r="E85" s="163" t="s">
        <v>2612</v>
      </c>
      <c r="F85" s="163">
        <v>2013</v>
      </c>
      <c r="G85" s="163" t="s">
        <v>1605</v>
      </c>
      <c r="H85" s="163" t="s">
        <v>2187</v>
      </c>
      <c r="I85" s="228"/>
      <c r="J85" s="225"/>
      <c r="K85" s="225"/>
      <c r="L85" s="225"/>
      <c r="M85" s="225"/>
      <c r="N85" s="225"/>
      <c r="O85" s="225"/>
      <c r="P85" s="225"/>
      <c r="Q85" s="225"/>
      <c r="R85" s="225"/>
      <c r="S85" s="225"/>
      <c r="T85" s="225"/>
    </row>
    <row r="86" spans="1:20" s="208" customFormat="1" ht="74.25" customHeight="1">
      <c r="A86" s="163" t="s">
        <v>2669</v>
      </c>
      <c r="B86" s="163" t="s">
        <v>1318</v>
      </c>
      <c r="C86" s="163" t="s">
        <v>2641</v>
      </c>
      <c r="D86" s="163"/>
      <c r="E86" s="163" t="s">
        <v>2557</v>
      </c>
      <c r="F86" s="163">
        <v>2016</v>
      </c>
      <c r="G86" s="163" t="s">
        <v>1561</v>
      </c>
      <c r="H86" s="163" t="s">
        <v>2108</v>
      </c>
      <c r="I86" s="228"/>
      <c r="J86" s="225"/>
      <c r="K86" s="225"/>
      <c r="L86" s="225"/>
      <c r="M86" s="225"/>
      <c r="N86" s="225"/>
      <c r="O86" s="225"/>
      <c r="P86" s="225"/>
      <c r="Q86" s="225"/>
      <c r="R86" s="225"/>
      <c r="S86" s="225"/>
      <c r="T86" s="225"/>
    </row>
    <row r="87" spans="1:20" s="208" customFormat="1" ht="74.25" customHeight="1">
      <c r="A87" s="163" t="s">
        <v>1020</v>
      </c>
      <c r="B87" s="163" t="s">
        <v>650</v>
      </c>
      <c r="C87" s="163" t="s">
        <v>2641</v>
      </c>
      <c r="D87" s="163" t="s">
        <v>657</v>
      </c>
      <c r="E87" s="163" t="s">
        <v>2440</v>
      </c>
      <c r="F87" s="163">
        <v>2017</v>
      </c>
      <c r="G87" s="163" t="s">
        <v>894</v>
      </c>
      <c r="H87" s="163" t="s">
        <v>2383</v>
      </c>
      <c r="I87" s="228"/>
      <c r="J87" s="225"/>
      <c r="K87" s="225"/>
      <c r="L87" s="225"/>
      <c r="M87" s="225"/>
      <c r="N87" s="225"/>
      <c r="O87" s="225"/>
      <c r="P87" s="225"/>
      <c r="Q87" s="225"/>
      <c r="R87" s="225"/>
      <c r="S87" s="225"/>
      <c r="T87" s="225"/>
    </row>
    <row r="88" spans="1:20" s="208" customFormat="1" ht="74.25" customHeight="1">
      <c r="A88" s="163" t="s">
        <v>1022</v>
      </c>
      <c r="B88" s="163" t="s">
        <v>650</v>
      </c>
      <c r="C88" s="163" t="s">
        <v>2646</v>
      </c>
      <c r="D88" s="163" t="s">
        <v>653</v>
      </c>
      <c r="E88" s="163" t="s">
        <v>1190</v>
      </c>
      <c r="F88" s="163">
        <v>2017</v>
      </c>
      <c r="G88" s="163" t="s">
        <v>820</v>
      </c>
      <c r="H88" s="163" t="s">
        <v>2332</v>
      </c>
      <c r="I88" s="228"/>
      <c r="J88" s="225"/>
      <c r="K88" s="225"/>
      <c r="L88" s="225"/>
      <c r="M88" s="225"/>
      <c r="N88" s="225"/>
      <c r="O88" s="225"/>
      <c r="P88" s="225"/>
      <c r="Q88" s="225"/>
      <c r="R88" s="225"/>
      <c r="S88" s="225"/>
      <c r="T88" s="225"/>
    </row>
    <row r="89" spans="1:20" s="208" customFormat="1" ht="74.25" customHeight="1">
      <c r="A89" s="163" t="s">
        <v>1021</v>
      </c>
      <c r="B89" s="163" t="s">
        <v>650</v>
      </c>
      <c r="C89" s="163" t="s">
        <v>2646</v>
      </c>
      <c r="D89" s="163" t="s">
        <v>653</v>
      </c>
      <c r="E89" s="163" t="s">
        <v>1193</v>
      </c>
      <c r="F89" s="163">
        <v>2017</v>
      </c>
      <c r="G89" s="163" t="s">
        <v>779</v>
      </c>
      <c r="H89" s="163" t="s">
        <v>2307</v>
      </c>
      <c r="I89" s="228"/>
      <c r="J89" s="225"/>
      <c r="K89" s="225"/>
      <c r="L89" s="225"/>
      <c r="M89" s="225"/>
      <c r="N89" s="225"/>
      <c r="O89" s="225"/>
      <c r="P89" s="225"/>
      <c r="Q89" s="225"/>
      <c r="R89" s="225"/>
      <c r="S89" s="225"/>
      <c r="T89" s="225"/>
    </row>
    <row r="90" spans="1:20" s="208" customFormat="1" ht="74.25" customHeight="1">
      <c r="A90" s="163" t="s">
        <v>1185</v>
      </c>
      <c r="B90" s="163"/>
      <c r="C90" s="163" t="s">
        <v>145</v>
      </c>
      <c r="D90" s="163" t="s">
        <v>1198</v>
      </c>
      <c r="E90" s="163" t="s">
        <v>1193</v>
      </c>
      <c r="F90" s="163">
        <v>2017</v>
      </c>
      <c r="G90" s="163" t="s">
        <v>1176</v>
      </c>
      <c r="H90" s="163" t="s">
        <v>1898</v>
      </c>
      <c r="I90" s="228"/>
      <c r="J90" s="225"/>
      <c r="K90" s="225"/>
      <c r="L90" s="225"/>
      <c r="M90" s="225"/>
      <c r="N90" s="225"/>
      <c r="O90" s="225"/>
      <c r="P90" s="225"/>
      <c r="Q90" s="225"/>
      <c r="R90" s="225"/>
      <c r="S90" s="225"/>
      <c r="T90" s="225"/>
    </row>
    <row r="91" spans="1:20" s="208" customFormat="1" ht="74.25" customHeight="1">
      <c r="A91" s="163" t="s">
        <v>1019</v>
      </c>
      <c r="B91" s="163" t="s">
        <v>650</v>
      </c>
      <c r="C91" s="163" t="s">
        <v>145</v>
      </c>
      <c r="D91" s="163" t="s">
        <v>655</v>
      </c>
      <c r="E91" s="163" t="s">
        <v>2424</v>
      </c>
      <c r="F91" s="163">
        <v>2013</v>
      </c>
      <c r="G91" s="163" t="s">
        <v>763</v>
      </c>
      <c r="H91" s="163" t="s">
        <v>2301</v>
      </c>
      <c r="I91" s="228"/>
      <c r="J91" s="225"/>
      <c r="K91" s="225"/>
      <c r="L91" s="225"/>
      <c r="M91" s="225"/>
      <c r="N91" s="225"/>
      <c r="O91" s="225"/>
      <c r="P91" s="225"/>
      <c r="Q91" s="225"/>
      <c r="R91" s="225"/>
      <c r="S91" s="225"/>
      <c r="T91" s="225"/>
    </row>
    <row r="92" spans="1:20" s="208" customFormat="1" ht="74.25" customHeight="1">
      <c r="A92" s="163" t="s">
        <v>2672</v>
      </c>
      <c r="B92" s="163" t="s">
        <v>650</v>
      </c>
      <c r="C92" s="163" t="s">
        <v>145</v>
      </c>
      <c r="D92" s="163" t="s">
        <v>655</v>
      </c>
      <c r="E92" s="163" t="s">
        <v>1190</v>
      </c>
      <c r="F92" s="163">
        <v>2017</v>
      </c>
      <c r="G92" s="163" t="s">
        <v>816</v>
      </c>
      <c r="H92" s="163" t="s">
        <v>1882</v>
      </c>
      <c r="I92" s="228"/>
      <c r="J92" s="225"/>
      <c r="K92" s="225"/>
      <c r="L92" s="225"/>
      <c r="M92" s="225"/>
      <c r="N92" s="225"/>
      <c r="O92" s="225"/>
      <c r="P92" s="225"/>
      <c r="Q92" s="225"/>
      <c r="R92" s="225"/>
      <c r="S92" s="225"/>
      <c r="T92" s="225"/>
    </row>
    <row r="93" spans="1:20" s="208" customFormat="1" ht="74.25" customHeight="1">
      <c r="A93" s="163" t="s">
        <v>1185</v>
      </c>
      <c r="B93" s="163"/>
      <c r="C93" s="163" t="s">
        <v>2641</v>
      </c>
      <c r="D93" s="163" t="s">
        <v>1196</v>
      </c>
      <c r="E93" s="163" t="s">
        <v>1189</v>
      </c>
      <c r="F93" s="163">
        <v>2015</v>
      </c>
      <c r="G93" s="163" t="s">
        <v>1163</v>
      </c>
      <c r="H93" s="163" t="s">
        <v>2458</v>
      </c>
      <c r="I93" s="228"/>
      <c r="J93" s="225"/>
      <c r="K93" s="225"/>
      <c r="L93" s="225"/>
      <c r="M93" s="225"/>
      <c r="N93" s="225"/>
      <c r="O93" s="225"/>
      <c r="P93" s="225"/>
      <c r="Q93" s="225"/>
      <c r="R93" s="225"/>
      <c r="S93" s="225"/>
      <c r="T93" s="225"/>
    </row>
    <row r="94" spans="1:20" s="208" customFormat="1" ht="74.25" customHeight="1">
      <c r="A94" s="163" t="s">
        <v>1021</v>
      </c>
      <c r="B94" s="163" t="s">
        <v>650</v>
      </c>
      <c r="C94" s="163" t="s">
        <v>2641</v>
      </c>
      <c r="D94" s="163" t="s">
        <v>658</v>
      </c>
      <c r="E94" s="163" t="s">
        <v>2425</v>
      </c>
      <c r="F94" s="163">
        <v>2015</v>
      </c>
      <c r="G94" s="163" t="s">
        <v>772</v>
      </c>
      <c r="H94" s="163" t="s">
        <v>772</v>
      </c>
      <c r="I94" s="228"/>
      <c r="J94" s="225"/>
      <c r="K94" s="225"/>
      <c r="L94" s="225"/>
      <c r="M94" s="225"/>
      <c r="N94" s="225"/>
      <c r="O94" s="225"/>
      <c r="P94" s="225"/>
      <c r="Q94" s="225"/>
      <c r="R94" s="225"/>
      <c r="S94" s="225"/>
      <c r="T94" s="225"/>
    </row>
    <row r="95" spans="1:20" s="208" customFormat="1" ht="74.25" customHeight="1">
      <c r="A95" s="163" t="s">
        <v>1024</v>
      </c>
      <c r="B95" s="163" t="s">
        <v>650</v>
      </c>
      <c r="C95" s="163" t="s">
        <v>145</v>
      </c>
      <c r="D95" s="163" t="s">
        <v>655</v>
      </c>
      <c r="E95" s="163" t="s">
        <v>2433</v>
      </c>
      <c r="F95" s="163">
        <v>2018</v>
      </c>
      <c r="G95" s="163" t="s">
        <v>841</v>
      </c>
      <c r="H95" s="163" t="s">
        <v>2345</v>
      </c>
      <c r="I95" s="228"/>
      <c r="J95" s="225"/>
      <c r="K95" s="225"/>
      <c r="L95" s="225"/>
      <c r="M95" s="225"/>
      <c r="N95" s="225"/>
      <c r="O95" s="225"/>
      <c r="P95" s="225"/>
      <c r="Q95" s="225"/>
      <c r="R95" s="225"/>
      <c r="S95" s="225"/>
      <c r="T95" s="225"/>
    </row>
    <row r="96" spans="1:20" s="208" customFormat="1" ht="74.25" customHeight="1">
      <c r="A96" s="163" t="s">
        <v>1381</v>
      </c>
      <c r="B96" s="163" t="s">
        <v>1318</v>
      </c>
      <c r="C96" s="163" t="s">
        <v>2643</v>
      </c>
      <c r="D96" s="163"/>
      <c r="E96" s="163" t="s">
        <v>2490</v>
      </c>
      <c r="F96" s="163">
        <v>2015</v>
      </c>
      <c r="G96" s="163" t="s">
        <v>1735</v>
      </c>
      <c r="H96" s="163" t="s">
        <v>2036</v>
      </c>
      <c r="I96" s="228"/>
      <c r="J96" s="225"/>
      <c r="K96" s="225"/>
      <c r="L96" s="225"/>
      <c r="M96" s="225"/>
      <c r="N96" s="225"/>
      <c r="O96" s="225"/>
      <c r="P96" s="225"/>
      <c r="Q96" s="225"/>
      <c r="R96" s="225"/>
      <c r="S96" s="225"/>
      <c r="T96" s="225"/>
    </row>
    <row r="97" spans="1:20" s="208" customFormat="1" ht="74.25" customHeight="1">
      <c r="A97" s="163" t="s">
        <v>1317</v>
      </c>
      <c r="B97" s="163" t="s">
        <v>1318</v>
      </c>
      <c r="C97" s="163" t="s">
        <v>2643</v>
      </c>
      <c r="D97" s="163"/>
      <c r="E97" s="163" t="s">
        <v>2505</v>
      </c>
      <c r="F97" s="163">
        <v>2016</v>
      </c>
      <c r="G97" s="163" t="s">
        <v>1647</v>
      </c>
      <c r="H97" s="163" t="s">
        <v>1920</v>
      </c>
      <c r="I97" s="228"/>
      <c r="J97" s="225"/>
      <c r="K97" s="225"/>
      <c r="L97" s="225"/>
      <c r="M97" s="225"/>
      <c r="N97" s="225"/>
      <c r="O97" s="225"/>
      <c r="P97" s="225"/>
      <c r="Q97" s="225"/>
      <c r="R97" s="225"/>
      <c r="S97" s="225"/>
      <c r="T97" s="225"/>
    </row>
    <row r="98" spans="1:20" s="208" customFormat="1" ht="74.25" customHeight="1">
      <c r="A98" s="163" t="s">
        <v>1020</v>
      </c>
      <c r="B98" s="163" t="s">
        <v>650</v>
      </c>
      <c r="C98" s="163" t="s">
        <v>145</v>
      </c>
      <c r="D98" s="163" t="s">
        <v>655</v>
      </c>
      <c r="E98" s="163" t="s">
        <v>2407</v>
      </c>
      <c r="F98" s="163">
        <v>2016</v>
      </c>
      <c r="G98" s="163" t="s">
        <v>734</v>
      </c>
      <c r="H98" s="163" t="s">
        <v>734</v>
      </c>
      <c r="I98" s="228"/>
      <c r="J98" s="225"/>
      <c r="K98" s="225"/>
      <c r="L98" s="225"/>
      <c r="M98" s="225"/>
      <c r="N98" s="225"/>
      <c r="O98" s="225"/>
      <c r="P98" s="225"/>
      <c r="Q98" s="225"/>
      <c r="R98" s="225"/>
      <c r="S98" s="225"/>
      <c r="T98" s="225"/>
    </row>
    <row r="99" spans="1:20" s="208" customFormat="1" ht="74.25" customHeight="1">
      <c r="A99" s="163" t="s">
        <v>1020</v>
      </c>
      <c r="B99" s="163" t="s">
        <v>650</v>
      </c>
      <c r="C99" s="163" t="s">
        <v>145</v>
      </c>
      <c r="D99" s="163" t="s">
        <v>660</v>
      </c>
      <c r="E99" s="163" t="s">
        <v>2407</v>
      </c>
      <c r="F99" s="163">
        <v>2017</v>
      </c>
      <c r="G99" s="163" t="s">
        <v>797</v>
      </c>
      <c r="H99" s="163" t="s">
        <v>2317</v>
      </c>
      <c r="I99" s="228"/>
      <c r="J99" s="225"/>
      <c r="K99" s="225"/>
      <c r="L99" s="225"/>
      <c r="M99" s="225"/>
      <c r="N99" s="225"/>
      <c r="O99" s="225"/>
      <c r="P99" s="225"/>
      <c r="Q99" s="225"/>
      <c r="R99" s="225"/>
      <c r="S99" s="225"/>
      <c r="T99" s="225"/>
    </row>
    <row r="100" spans="1:20" s="208" customFormat="1" ht="74.25" customHeight="1">
      <c r="A100" s="163" t="s">
        <v>1020</v>
      </c>
      <c r="B100" s="163" t="s">
        <v>650</v>
      </c>
      <c r="C100" s="163" t="s">
        <v>145</v>
      </c>
      <c r="D100" s="163" t="s">
        <v>652</v>
      </c>
      <c r="E100" s="163" t="s">
        <v>2432</v>
      </c>
      <c r="F100" s="163">
        <v>2018</v>
      </c>
      <c r="G100" s="163" t="s">
        <v>833</v>
      </c>
      <c r="H100" s="163" t="s">
        <v>2341</v>
      </c>
      <c r="I100" s="228"/>
      <c r="J100" s="225"/>
      <c r="K100" s="225"/>
      <c r="L100" s="225"/>
      <c r="M100" s="225"/>
      <c r="N100" s="225"/>
      <c r="O100" s="225"/>
      <c r="P100" s="225"/>
      <c r="Q100" s="225"/>
      <c r="R100" s="225"/>
      <c r="S100" s="225"/>
      <c r="T100" s="225"/>
    </row>
    <row r="101" spans="1:20" s="208" customFormat="1" ht="74.25" customHeight="1">
      <c r="A101" s="163" t="s">
        <v>1185</v>
      </c>
      <c r="B101" s="163"/>
      <c r="C101" s="163" t="s">
        <v>145</v>
      </c>
      <c r="D101" s="163" t="s">
        <v>1194</v>
      </c>
      <c r="E101" s="163" t="s">
        <v>1191</v>
      </c>
      <c r="F101" s="163">
        <v>2017</v>
      </c>
      <c r="G101" s="163" t="s">
        <v>1142</v>
      </c>
      <c r="H101" s="163" t="s">
        <v>1883</v>
      </c>
      <c r="I101" s="228"/>
      <c r="J101" s="225"/>
      <c r="K101" s="225"/>
      <c r="L101" s="225"/>
      <c r="M101" s="225"/>
      <c r="N101" s="225"/>
      <c r="O101" s="225"/>
      <c r="P101" s="225"/>
      <c r="Q101" s="225"/>
      <c r="R101" s="225"/>
      <c r="S101" s="225"/>
      <c r="T101" s="225"/>
    </row>
    <row r="102" spans="1:20" s="208" customFormat="1" ht="74.25" customHeight="1">
      <c r="A102" s="163" t="s">
        <v>1024</v>
      </c>
      <c r="B102" s="163" t="s">
        <v>650</v>
      </c>
      <c r="C102" s="163" t="s">
        <v>2641</v>
      </c>
      <c r="D102" s="163" t="s">
        <v>657</v>
      </c>
      <c r="E102" s="163" t="s">
        <v>2433</v>
      </c>
      <c r="F102" s="163">
        <v>2016</v>
      </c>
      <c r="G102" s="163" t="s">
        <v>898</v>
      </c>
      <c r="H102" s="163" t="s">
        <v>2387</v>
      </c>
      <c r="I102" s="228"/>
      <c r="J102" s="225"/>
      <c r="K102" s="225"/>
      <c r="L102" s="225"/>
      <c r="M102" s="225"/>
      <c r="N102" s="225"/>
      <c r="O102" s="225"/>
      <c r="P102" s="225"/>
      <c r="Q102" s="225"/>
      <c r="R102" s="225"/>
      <c r="S102" s="225"/>
      <c r="T102" s="225"/>
    </row>
    <row r="103" spans="1:20" s="208" customFormat="1" ht="74.25" customHeight="1">
      <c r="A103" s="163" t="s">
        <v>1020</v>
      </c>
      <c r="B103" s="163" t="s">
        <v>650</v>
      </c>
      <c r="C103" s="163" t="s">
        <v>2645</v>
      </c>
      <c r="D103" s="163" t="s">
        <v>654</v>
      </c>
      <c r="E103" s="163" t="s">
        <v>2440</v>
      </c>
      <c r="F103" s="163">
        <v>2017</v>
      </c>
      <c r="G103" s="163" t="s">
        <v>892</v>
      </c>
      <c r="H103" s="163" t="s">
        <v>2487</v>
      </c>
      <c r="I103" s="228"/>
      <c r="J103" s="225"/>
      <c r="K103" s="225"/>
      <c r="L103" s="225"/>
      <c r="M103" s="225"/>
      <c r="N103" s="225"/>
      <c r="O103" s="225"/>
      <c r="P103" s="225"/>
      <c r="Q103" s="225"/>
      <c r="R103" s="225"/>
      <c r="S103" s="225"/>
      <c r="T103" s="225"/>
    </row>
    <row r="104" spans="1:20" s="208" customFormat="1" ht="74.25" customHeight="1">
      <c r="A104" s="163" t="s">
        <v>1023</v>
      </c>
      <c r="B104" s="163" t="s">
        <v>650</v>
      </c>
      <c r="C104" s="163" t="s">
        <v>2645</v>
      </c>
      <c r="D104" s="163" t="s">
        <v>654</v>
      </c>
      <c r="E104" s="163" t="s">
        <v>2409</v>
      </c>
      <c r="F104" s="163">
        <v>2018</v>
      </c>
      <c r="G104" s="163" t="s">
        <v>687</v>
      </c>
      <c r="H104" s="163" t="s">
        <v>1856</v>
      </c>
      <c r="I104" s="228"/>
      <c r="J104" s="225"/>
      <c r="K104" s="225"/>
      <c r="L104" s="225"/>
      <c r="M104" s="225"/>
      <c r="N104" s="225"/>
      <c r="O104" s="225"/>
      <c r="P104" s="225"/>
      <c r="Q104" s="225"/>
      <c r="R104" s="225"/>
      <c r="S104" s="225"/>
      <c r="T104" s="225"/>
    </row>
    <row r="105" spans="1:20" s="208" customFormat="1" ht="74.25" customHeight="1">
      <c r="A105" s="163" t="s">
        <v>1020</v>
      </c>
      <c r="B105" s="163" t="s">
        <v>650</v>
      </c>
      <c r="C105" s="163" t="s">
        <v>145</v>
      </c>
      <c r="D105" s="163" t="s">
        <v>652</v>
      </c>
      <c r="E105" s="163" t="s">
        <v>2417</v>
      </c>
      <c r="F105" s="163">
        <v>2013</v>
      </c>
      <c r="G105" s="163" t="s">
        <v>739</v>
      </c>
      <c r="H105" s="163" t="s">
        <v>2280</v>
      </c>
      <c r="I105" s="228"/>
      <c r="J105" s="225"/>
      <c r="K105" s="225"/>
      <c r="L105" s="225"/>
      <c r="M105" s="225"/>
      <c r="N105" s="225"/>
      <c r="O105" s="225"/>
      <c r="P105" s="225"/>
      <c r="Q105" s="225"/>
      <c r="R105" s="225"/>
      <c r="S105" s="225"/>
      <c r="T105" s="225"/>
    </row>
    <row r="106" spans="1:20" s="208" customFormat="1" ht="74.25" customHeight="1">
      <c r="A106" s="163" t="s">
        <v>1022</v>
      </c>
      <c r="B106" s="163" t="s">
        <v>650</v>
      </c>
      <c r="C106" s="163" t="s">
        <v>2641</v>
      </c>
      <c r="D106" s="163" t="s">
        <v>657</v>
      </c>
      <c r="E106" s="163" t="s">
        <v>1190</v>
      </c>
      <c r="F106" s="163">
        <v>2017</v>
      </c>
      <c r="G106" s="163" t="s">
        <v>823</v>
      </c>
      <c r="H106" s="163" t="s">
        <v>2334</v>
      </c>
      <c r="I106" s="228"/>
      <c r="J106" s="225"/>
      <c r="K106" s="225"/>
      <c r="L106" s="225"/>
      <c r="M106" s="225"/>
      <c r="N106" s="225"/>
      <c r="O106" s="225"/>
      <c r="P106" s="225"/>
      <c r="Q106" s="225"/>
      <c r="R106" s="225"/>
      <c r="S106" s="225"/>
      <c r="T106" s="225"/>
    </row>
    <row r="107" spans="1:20" s="208" customFormat="1" ht="74.25" customHeight="1">
      <c r="A107" s="163" t="s">
        <v>1185</v>
      </c>
      <c r="B107" s="163"/>
      <c r="C107" s="163" t="s">
        <v>2641</v>
      </c>
      <c r="D107" s="163" t="s">
        <v>1196</v>
      </c>
      <c r="E107" s="163" t="s">
        <v>1189</v>
      </c>
      <c r="F107" s="163">
        <v>2014</v>
      </c>
      <c r="G107" s="163" t="s">
        <v>1161</v>
      </c>
      <c r="H107" s="163" t="s">
        <v>2457</v>
      </c>
      <c r="I107" s="228"/>
      <c r="J107" s="225"/>
      <c r="K107" s="225"/>
      <c r="L107" s="225"/>
      <c r="M107" s="225"/>
      <c r="N107" s="225"/>
      <c r="O107" s="225"/>
      <c r="P107" s="225"/>
      <c r="Q107" s="225"/>
      <c r="R107" s="225"/>
      <c r="S107" s="225"/>
      <c r="T107" s="225"/>
    </row>
    <row r="108" spans="1:20" s="208" customFormat="1" ht="74.25" customHeight="1">
      <c r="A108" s="163" t="s">
        <v>2672</v>
      </c>
      <c r="B108" s="163" t="s">
        <v>650</v>
      </c>
      <c r="C108" s="163" t="s">
        <v>145</v>
      </c>
      <c r="D108" s="163" t="s">
        <v>660</v>
      </c>
      <c r="E108" s="163" t="s">
        <v>1190</v>
      </c>
      <c r="F108" s="163">
        <v>2017</v>
      </c>
      <c r="G108" s="163" t="s">
        <v>678</v>
      </c>
      <c r="H108" s="163" t="s">
        <v>1855</v>
      </c>
      <c r="I108" s="228"/>
      <c r="J108" s="225"/>
      <c r="K108" s="225"/>
      <c r="L108" s="225"/>
      <c r="M108" s="225"/>
      <c r="N108" s="225"/>
      <c r="O108" s="225"/>
      <c r="P108" s="225"/>
      <c r="Q108" s="225"/>
      <c r="R108" s="225"/>
      <c r="S108" s="225"/>
      <c r="T108" s="225"/>
    </row>
    <row r="109" spans="1:20" s="208" customFormat="1" ht="74.25" customHeight="1">
      <c r="A109" s="163" t="s">
        <v>1020</v>
      </c>
      <c r="B109" s="163" t="s">
        <v>650</v>
      </c>
      <c r="C109" s="163" t="s">
        <v>145</v>
      </c>
      <c r="D109" s="163" t="s">
        <v>660</v>
      </c>
      <c r="E109" s="163" t="s">
        <v>2440</v>
      </c>
      <c r="F109" s="163">
        <v>2017</v>
      </c>
      <c r="G109" s="163" t="s">
        <v>888</v>
      </c>
      <c r="H109" s="163" t="s">
        <v>1877</v>
      </c>
      <c r="I109" s="228"/>
      <c r="J109" s="225"/>
      <c r="K109" s="225"/>
      <c r="L109" s="225"/>
      <c r="M109" s="225"/>
      <c r="N109" s="225"/>
      <c r="O109" s="225"/>
      <c r="P109" s="225"/>
      <c r="Q109" s="225"/>
      <c r="R109" s="225"/>
      <c r="S109" s="225"/>
      <c r="T109" s="225"/>
    </row>
    <row r="110" spans="1:20" s="208" customFormat="1" ht="74.25" customHeight="1">
      <c r="A110" s="163" t="s">
        <v>1024</v>
      </c>
      <c r="B110" s="163" t="s">
        <v>650</v>
      </c>
      <c r="C110" s="163" t="s">
        <v>145</v>
      </c>
      <c r="D110" s="163" t="s">
        <v>655</v>
      </c>
      <c r="E110" s="163" t="s">
        <v>2433</v>
      </c>
      <c r="F110" s="163">
        <v>2016</v>
      </c>
      <c r="G110" s="163" t="s">
        <v>901</v>
      </c>
      <c r="H110" s="163" t="s">
        <v>2390</v>
      </c>
      <c r="I110" s="228"/>
      <c r="J110" s="225"/>
      <c r="K110" s="225"/>
      <c r="L110" s="225"/>
      <c r="M110" s="225"/>
      <c r="N110" s="225"/>
      <c r="O110" s="225"/>
      <c r="P110" s="225"/>
      <c r="Q110" s="225"/>
      <c r="R110" s="225"/>
      <c r="S110" s="225"/>
      <c r="T110" s="225"/>
    </row>
    <row r="111" spans="1:20" s="208" customFormat="1" ht="74.25" customHeight="1">
      <c r="A111" s="163" t="s">
        <v>1023</v>
      </c>
      <c r="B111" s="163" t="s">
        <v>650</v>
      </c>
      <c r="C111" s="163" t="s">
        <v>2641</v>
      </c>
      <c r="D111" s="163" t="s">
        <v>658</v>
      </c>
      <c r="E111" s="163" t="s">
        <v>1186</v>
      </c>
      <c r="F111" s="163">
        <v>2016</v>
      </c>
      <c r="G111" s="163" t="s">
        <v>790</v>
      </c>
      <c r="H111" s="163" t="s">
        <v>1869</v>
      </c>
      <c r="I111" s="228"/>
      <c r="J111" s="225"/>
      <c r="K111" s="225"/>
      <c r="L111" s="225"/>
      <c r="M111" s="225"/>
      <c r="N111" s="225"/>
      <c r="O111" s="225"/>
      <c r="P111" s="225"/>
      <c r="Q111" s="225"/>
      <c r="R111" s="225"/>
      <c r="S111" s="225"/>
      <c r="T111" s="225"/>
    </row>
    <row r="112" spans="1:20" s="208" customFormat="1" ht="74.25" customHeight="1">
      <c r="A112" s="163" t="s">
        <v>1023</v>
      </c>
      <c r="B112" s="163" t="s">
        <v>650</v>
      </c>
      <c r="C112" s="163" t="s">
        <v>145</v>
      </c>
      <c r="D112" s="163" t="s">
        <v>652</v>
      </c>
      <c r="E112" s="163" t="s">
        <v>2412</v>
      </c>
      <c r="F112" s="163">
        <v>2014</v>
      </c>
      <c r="G112" s="163" t="s">
        <v>697</v>
      </c>
      <c r="H112" s="163" t="s">
        <v>1861</v>
      </c>
      <c r="I112" s="228"/>
      <c r="J112" s="225"/>
      <c r="K112" s="225"/>
      <c r="L112" s="225"/>
      <c r="M112" s="225"/>
      <c r="N112" s="225"/>
      <c r="O112" s="225"/>
      <c r="P112" s="225"/>
      <c r="Q112" s="225"/>
      <c r="R112" s="225"/>
      <c r="S112" s="225"/>
      <c r="T112" s="225"/>
    </row>
    <row r="113" spans="1:20" s="208" customFormat="1" ht="74.25" customHeight="1">
      <c r="A113" s="163" t="s">
        <v>1019</v>
      </c>
      <c r="B113" s="163" t="s">
        <v>650</v>
      </c>
      <c r="C113" s="163" t="s">
        <v>145</v>
      </c>
      <c r="D113" s="163" t="s">
        <v>652</v>
      </c>
      <c r="E113" s="163" t="s">
        <v>2422</v>
      </c>
      <c r="F113" s="163">
        <v>2013</v>
      </c>
      <c r="G113" s="163" t="s">
        <v>760</v>
      </c>
      <c r="H113" s="163" t="s">
        <v>2298</v>
      </c>
      <c r="I113" s="228"/>
      <c r="J113" s="225"/>
      <c r="K113" s="225"/>
      <c r="L113" s="225"/>
      <c r="M113" s="225"/>
      <c r="N113" s="225"/>
      <c r="O113" s="225"/>
      <c r="P113" s="225"/>
      <c r="Q113" s="225"/>
      <c r="R113" s="225"/>
      <c r="S113" s="225"/>
      <c r="T113" s="225"/>
    </row>
    <row r="114" spans="1:20" s="208" customFormat="1" ht="74.25" customHeight="1">
      <c r="A114" s="163" t="s">
        <v>1026</v>
      </c>
      <c r="B114" s="163" t="s">
        <v>650</v>
      </c>
      <c r="C114" s="163" t="s">
        <v>2641</v>
      </c>
      <c r="D114" s="163" t="s">
        <v>657</v>
      </c>
      <c r="E114" s="163" t="s">
        <v>1191</v>
      </c>
      <c r="F114" s="163">
        <v>2018</v>
      </c>
      <c r="G114" s="163" t="s">
        <v>769</v>
      </c>
      <c r="H114" s="163" t="s">
        <v>2482</v>
      </c>
      <c r="I114" s="228"/>
      <c r="J114" s="225"/>
      <c r="K114" s="225"/>
      <c r="L114" s="225"/>
      <c r="M114" s="225"/>
      <c r="N114" s="225"/>
      <c r="O114" s="225"/>
      <c r="P114" s="225"/>
      <c r="Q114" s="225"/>
      <c r="R114" s="225"/>
      <c r="S114" s="225"/>
      <c r="T114" s="225"/>
    </row>
    <row r="115" spans="1:20" s="208" customFormat="1" ht="74.25" customHeight="1">
      <c r="A115" s="163" t="s">
        <v>1185</v>
      </c>
      <c r="B115" s="163"/>
      <c r="C115" s="163" t="s">
        <v>145</v>
      </c>
      <c r="D115" s="163" t="s">
        <v>1194</v>
      </c>
      <c r="E115" s="163" t="s">
        <v>1191</v>
      </c>
      <c r="F115" s="163">
        <v>2016</v>
      </c>
      <c r="G115" s="163" t="s">
        <v>1143</v>
      </c>
      <c r="H115" s="163" t="s">
        <v>1884</v>
      </c>
      <c r="I115" s="228"/>
      <c r="J115" s="225"/>
      <c r="K115" s="225"/>
      <c r="L115" s="225"/>
      <c r="M115" s="225"/>
      <c r="N115" s="225"/>
      <c r="O115" s="225"/>
      <c r="P115" s="225"/>
      <c r="Q115" s="225"/>
      <c r="R115" s="225"/>
      <c r="S115" s="225"/>
      <c r="T115" s="225"/>
    </row>
    <row r="116" spans="1:20" s="208" customFormat="1" ht="74.25" customHeight="1">
      <c r="A116" s="163" t="s">
        <v>1022</v>
      </c>
      <c r="B116" s="163" t="s">
        <v>650</v>
      </c>
      <c r="C116" s="163" t="s">
        <v>2641</v>
      </c>
      <c r="D116" s="163" t="s">
        <v>657</v>
      </c>
      <c r="E116" s="163" t="s">
        <v>2673</v>
      </c>
      <c r="F116" s="163">
        <v>2015</v>
      </c>
      <c r="G116" s="163" t="s">
        <v>673</v>
      </c>
      <c r="H116" s="163" t="s">
        <v>2232</v>
      </c>
      <c r="I116" s="228"/>
      <c r="J116" s="225"/>
      <c r="K116" s="225"/>
      <c r="L116" s="225"/>
      <c r="M116" s="225"/>
      <c r="N116" s="225"/>
      <c r="O116" s="225"/>
      <c r="P116" s="225"/>
      <c r="Q116" s="225"/>
      <c r="R116" s="225"/>
      <c r="S116" s="225"/>
      <c r="T116" s="225"/>
    </row>
    <row r="117" spans="1:20" s="208" customFormat="1" ht="74.25" customHeight="1">
      <c r="A117" s="163" t="s">
        <v>1022</v>
      </c>
      <c r="B117" s="163" t="s">
        <v>650</v>
      </c>
      <c r="C117" s="163" t="s">
        <v>2641</v>
      </c>
      <c r="D117" s="163" t="s">
        <v>657</v>
      </c>
      <c r="E117" s="163" t="s">
        <v>2423</v>
      </c>
      <c r="F117" s="163">
        <v>2014</v>
      </c>
      <c r="G117" s="163" t="s">
        <v>762</v>
      </c>
      <c r="H117" s="163" t="s">
        <v>2300</v>
      </c>
      <c r="I117" s="228"/>
      <c r="J117" s="225"/>
      <c r="K117" s="225"/>
      <c r="L117" s="225"/>
      <c r="M117" s="225"/>
      <c r="N117" s="225"/>
      <c r="O117" s="225"/>
      <c r="P117" s="225"/>
      <c r="Q117" s="225"/>
      <c r="R117" s="225"/>
      <c r="S117" s="225"/>
      <c r="T117" s="225"/>
    </row>
    <row r="118" spans="1:20" s="208" customFormat="1" ht="74.25" customHeight="1">
      <c r="A118" s="163" t="s">
        <v>1022</v>
      </c>
      <c r="B118" s="163" t="s">
        <v>650</v>
      </c>
      <c r="C118" s="163" t="s">
        <v>145</v>
      </c>
      <c r="D118" s="163" t="s">
        <v>652</v>
      </c>
      <c r="E118" s="163" t="s">
        <v>2423</v>
      </c>
      <c r="F118" s="163">
        <v>2014</v>
      </c>
      <c r="G118" s="163" t="s">
        <v>761</v>
      </c>
      <c r="H118" s="163" t="s">
        <v>2299</v>
      </c>
      <c r="I118" s="228"/>
      <c r="J118" s="225"/>
      <c r="K118" s="225"/>
      <c r="L118" s="225"/>
      <c r="M118" s="225"/>
      <c r="N118" s="225"/>
      <c r="O118" s="225"/>
      <c r="P118" s="225"/>
      <c r="Q118" s="225"/>
      <c r="R118" s="225"/>
      <c r="S118" s="225"/>
      <c r="T118" s="225"/>
    </row>
    <row r="119" spans="1:20" s="208" customFormat="1" ht="74.25" customHeight="1">
      <c r="A119" s="163" t="s">
        <v>1185</v>
      </c>
      <c r="B119" s="163"/>
      <c r="C119" s="163" t="s">
        <v>145</v>
      </c>
      <c r="D119" s="163" t="s">
        <v>1197</v>
      </c>
      <c r="E119" s="163" t="s">
        <v>1189</v>
      </c>
      <c r="F119" s="163">
        <v>2013</v>
      </c>
      <c r="G119" s="163" t="s">
        <v>1148</v>
      </c>
      <c r="H119" s="163" t="s">
        <v>2653</v>
      </c>
      <c r="I119" s="228"/>
      <c r="J119" s="225"/>
      <c r="K119" s="225"/>
      <c r="L119" s="225"/>
      <c r="M119" s="225"/>
      <c r="N119" s="225"/>
      <c r="O119" s="225"/>
      <c r="P119" s="225"/>
      <c r="Q119" s="225"/>
      <c r="R119" s="225"/>
      <c r="S119" s="225"/>
      <c r="T119" s="225"/>
    </row>
    <row r="120" spans="1:20" s="208" customFormat="1" ht="74.25" customHeight="1">
      <c r="A120" s="163" t="s">
        <v>1026</v>
      </c>
      <c r="B120" s="163" t="s">
        <v>650</v>
      </c>
      <c r="C120" s="163" t="s">
        <v>2646</v>
      </c>
      <c r="D120" s="163" t="s">
        <v>653</v>
      </c>
      <c r="E120" s="163" t="s">
        <v>1191</v>
      </c>
      <c r="F120" s="163">
        <v>2018</v>
      </c>
      <c r="G120" s="163" t="s">
        <v>768</v>
      </c>
      <c r="H120" s="163" t="s">
        <v>1864</v>
      </c>
      <c r="I120" s="228"/>
      <c r="J120" s="225"/>
      <c r="K120" s="225"/>
      <c r="L120" s="225"/>
      <c r="M120" s="225"/>
      <c r="N120" s="225"/>
      <c r="O120" s="225"/>
      <c r="P120" s="225"/>
      <c r="Q120" s="225"/>
      <c r="R120" s="225"/>
      <c r="S120" s="225"/>
      <c r="T120" s="225"/>
    </row>
    <row r="121" spans="1:20" s="208" customFormat="1" ht="74.25" customHeight="1">
      <c r="A121" s="163" t="s">
        <v>1026</v>
      </c>
      <c r="B121" s="163" t="s">
        <v>650</v>
      </c>
      <c r="C121" s="163" t="s">
        <v>2646</v>
      </c>
      <c r="D121" s="163" t="s">
        <v>653</v>
      </c>
      <c r="E121" s="163" t="s">
        <v>1191</v>
      </c>
      <c r="F121" s="163">
        <v>2018</v>
      </c>
      <c r="G121" s="163" t="s">
        <v>766</v>
      </c>
      <c r="H121" s="163" t="s">
        <v>1863</v>
      </c>
      <c r="I121" s="228"/>
      <c r="J121" s="225"/>
      <c r="K121" s="225"/>
      <c r="L121" s="225"/>
      <c r="M121" s="225"/>
      <c r="N121" s="225"/>
      <c r="O121" s="225"/>
      <c r="P121" s="225"/>
      <c r="Q121" s="225"/>
      <c r="R121" s="225"/>
      <c r="S121" s="225"/>
      <c r="T121" s="225"/>
    </row>
    <row r="122" spans="1:20" s="208" customFormat="1" ht="74.25" customHeight="1">
      <c r="A122" s="163" t="s">
        <v>1026</v>
      </c>
      <c r="B122" s="163" t="s">
        <v>650</v>
      </c>
      <c r="C122" s="163" t="s">
        <v>2641</v>
      </c>
      <c r="D122" s="163" t="s">
        <v>657</v>
      </c>
      <c r="E122" s="163" t="s">
        <v>1191</v>
      </c>
      <c r="F122" s="163">
        <v>2018</v>
      </c>
      <c r="G122" s="163" t="s">
        <v>764</v>
      </c>
      <c r="H122" s="163" t="s">
        <v>1862</v>
      </c>
      <c r="I122" s="228"/>
      <c r="J122" s="225"/>
      <c r="K122" s="225"/>
      <c r="L122" s="225"/>
      <c r="M122" s="225"/>
      <c r="N122" s="225"/>
      <c r="O122" s="225"/>
      <c r="P122" s="225"/>
      <c r="Q122" s="225"/>
      <c r="R122" s="225"/>
      <c r="S122" s="225"/>
      <c r="T122" s="225"/>
    </row>
    <row r="123" spans="1:20" s="208" customFormat="1" ht="74.25" customHeight="1">
      <c r="A123" s="163" t="s">
        <v>1185</v>
      </c>
      <c r="B123" s="163"/>
      <c r="C123" s="163" t="s">
        <v>145</v>
      </c>
      <c r="D123" s="163" t="s">
        <v>1198</v>
      </c>
      <c r="E123" s="163" t="s">
        <v>1188</v>
      </c>
      <c r="F123" s="163">
        <v>2014</v>
      </c>
      <c r="G123" s="163" t="s">
        <v>1155</v>
      </c>
      <c r="H123" s="163" t="s">
        <v>1888</v>
      </c>
      <c r="I123" s="228"/>
      <c r="J123" s="225"/>
      <c r="K123" s="225"/>
      <c r="L123" s="225"/>
      <c r="M123" s="225"/>
      <c r="N123" s="225"/>
      <c r="O123" s="225"/>
      <c r="P123" s="225"/>
      <c r="Q123" s="225"/>
      <c r="R123" s="225"/>
      <c r="S123" s="225"/>
      <c r="T123" s="225"/>
    </row>
    <row r="124" spans="1:20" s="208" customFormat="1" ht="74.25" customHeight="1">
      <c r="A124" s="163" t="s">
        <v>1185</v>
      </c>
      <c r="B124" s="163"/>
      <c r="C124" s="163" t="s">
        <v>145</v>
      </c>
      <c r="D124" s="163" t="s">
        <v>1198</v>
      </c>
      <c r="E124" s="163" t="s">
        <v>1186</v>
      </c>
      <c r="F124" s="163">
        <v>2014</v>
      </c>
      <c r="G124" s="163" t="s">
        <v>1153</v>
      </c>
      <c r="H124" s="163" t="s">
        <v>2654</v>
      </c>
      <c r="I124" s="228"/>
      <c r="J124" s="225"/>
      <c r="K124" s="225"/>
      <c r="L124" s="225"/>
      <c r="M124" s="225"/>
      <c r="N124" s="225"/>
      <c r="O124" s="225"/>
      <c r="P124" s="225"/>
      <c r="Q124" s="225"/>
      <c r="R124" s="225"/>
      <c r="S124" s="225"/>
      <c r="T124" s="225"/>
    </row>
    <row r="125" spans="1:20" s="208" customFormat="1" ht="74.25" customHeight="1">
      <c r="A125" s="163" t="s">
        <v>1023</v>
      </c>
      <c r="B125" s="163" t="s">
        <v>650</v>
      </c>
      <c r="C125" s="163" t="s">
        <v>145</v>
      </c>
      <c r="D125" s="163" t="s">
        <v>655</v>
      </c>
      <c r="E125" s="163" t="s">
        <v>2409</v>
      </c>
      <c r="F125" s="163">
        <v>2017</v>
      </c>
      <c r="G125" s="163" t="s">
        <v>827</v>
      </c>
      <c r="H125" s="163" t="s">
        <v>1874</v>
      </c>
      <c r="I125" s="228"/>
      <c r="J125" s="225"/>
      <c r="K125" s="225"/>
      <c r="L125" s="225"/>
      <c r="M125" s="225"/>
      <c r="N125" s="225"/>
      <c r="O125" s="225"/>
      <c r="P125" s="225"/>
      <c r="Q125" s="225"/>
      <c r="R125" s="225"/>
      <c r="S125" s="225"/>
      <c r="T125" s="225"/>
    </row>
    <row r="126" spans="1:20" s="208" customFormat="1" ht="74.25" customHeight="1">
      <c r="A126" s="163" t="s">
        <v>1023</v>
      </c>
      <c r="B126" s="163" t="s">
        <v>650</v>
      </c>
      <c r="C126" s="163" t="s">
        <v>2646</v>
      </c>
      <c r="D126" s="163" t="s">
        <v>653</v>
      </c>
      <c r="E126" s="163" t="s">
        <v>2409</v>
      </c>
      <c r="F126" s="163">
        <v>2017</v>
      </c>
      <c r="G126" s="163" t="s">
        <v>825</v>
      </c>
      <c r="H126" s="163" t="s">
        <v>2336</v>
      </c>
      <c r="I126" s="228"/>
      <c r="J126" s="225"/>
      <c r="K126" s="225"/>
      <c r="L126" s="225"/>
      <c r="M126" s="225"/>
      <c r="N126" s="225"/>
      <c r="O126" s="225"/>
      <c r="P126" s="225"/>
      <c r="Q126" s="225"/>
      <c r="R126" s="225"/>
      <c r="S126" s="225"/>
      <c r="T126" s="225"/>
    </row>
    <row r="127" spans="1:20" s="208" customFormat="1" ht="74.25" customHeight="1">
      <c r="A127" s="163" t="s">
        <v>1185</v>
      </c>
      <c r="B127" s="163"/>
      <c r="C127" s="163" t="s">
        <v>145</v>
      </c>
      <c r="D127" s="163" t="s">
        <v>1194</v>
      </c>
      <c r="E127" s="163" t="s">
        <v>1189</v>
      </c>
      <c r="F127" s="163">
        <v>2013</v>
      </c>
      <c r="G127" s="163" t="s">
        <v>1135</v>
      </c>
      <c r="H127" s="163" t="s">
        <v>1880</v>
      </c>
      <c r="I127" s="228"/>
      <c r="J127" s="225"/>
      <c r="K127" s="225"/>
      <c r="L127" s="225"/>
      <c r="M127" s="225"/>
      <c r="N127" s="225"/>
      <c r="O127" s="225"/>
      <c r="P127" s="225"/>
      <c r="Q127" s="225"/>
      <c r="R127" s="225"/>
      <c r="S127" s="225"/>
      <c r="T127" s="225"/>
    </row>
    <row r="128" spans="1:20" s="208" customFormat="1" ht="74.25" customHeight="1">
      <c r="A128" s="163" t="s">
        <v>1021</v>
      </c>
      <c r="B128" s="163" t="s">
        <v>650</v>
      </c>
      <c r="C128" s="163" t="s">
        <v>2641</v>
      </c>
      <c r="D128" s="163" t="s">
        <v>662</v>
      </c>
      <c r="E128" s="163" t="s">
        <v>1193</v>
      </c>
      <c r="F128" s="163">
        <v>2017</v>
      </c>
      <c r="G128" s="163" t="s">
        <v>776</v>
      </c>
      <c r="H128" s="163" t="s">
        <v>2305</v>
      </c>
      <c r="I128" s="228"/>
      <c r="J128" s="225"/>
      <c r="K128" s="225"/>
      <c r="L128" s="225"/>
      <c r="M128" s="225"/>
      <c r="N128" s="225"/>
      <c r="O128" s="225"/>
      <c r="P128" s="225"/>
      <c r="Q128" s="225"/>
      <c r="R128" s="225"/>
      <c r="S128" s="225"/>
      <c r="T128" s="225"/>
    </row>
    <row r="129" spans="1:20" s="208" customFormat="1" ht="74.25" customHeight="1">
      <c r="A129" s="163" t="s">
        <v>1185</v>
      </c>
      <c r="B129" s="163"/>
      <c r="C129" s="163" t="s">
        <v>2641</v>
      </c>
      <c r="D129" s="163" t="s">
        <v>1196</v>
      </c>
      <c r="E129" s="163" t="s">
        <v>1193</v>
      </c>
      <c r="F129" s="163">
        <v>2015</v>
      </c>
      <c r="G129" s="163" t="s">
        <v>1166</v>
      </c>
      <c r="H129" s="163" t="s">
        <v>2655</v>
      </c>
      <c r="I129" s="228"/>
      <c r="J129" s="225"/>
      <c r="K129" s="225"/>
      <c r="L129" s="225"/>
      <c r="M129" s="225"/>
      <c r="N129" s="225"/>
      <c r="O129" s="225"/>
      <c r="P129" s="225"/>
      <c r="Q129" s="225"/>
      <c r="R129" s="225"/>
      <c r="S129" s="225"/>
      <c r="T129" s="225"/>
    </row>
    <row r="130" spans="1:20" s="208" customFormat="1" ht="74.25" customHeight="1">
      <c r="A130" s="163" t="s">
        <v>1185</v>
      </c>
      <c r="B130" s="163"/>
      <c r="C130" s="163" t="s">
        <v>2641</v>
      </c>
      <c r="D130" s="163" t="s">
        <v>1196</v>
      </c>
      <c r="E130" s="163" t="s">
        <v>1189</v>
      </c>
      <c r="F130" s="163">
        <v>2015</v>
      </c>
      <c r="G130" s="163" t="s">
        <v>1168</v>
      </c>
      <c r="H130" s="163" t="s">
        <v>1894</v>
      </c>
      <c r="I130" s="228"/>
      <c r="J130" s="225"/>
      <c r="K130" s="225"/>
      <c r="L130" s="225"/>
      <c r="M130" s="225"/>
      <c r="N130" s="225"/>
      <c r="O130" s="225"/>
      <c r="P130" s="225"/>
      <c r="Q130" s="225"/>
      <c r="R130" s="225"/>
      <c r="S130" s="225"/>
      <c r="T130" s="225"/>
    </row>
    <row r="131" spans="1:20" s="208" customFormat="1" ht="74.25" customHeight="1">
      <c r="A131" s="163" t="s">
        <v>1317</v>
      </c>
      <c r="B131" s="163" t="s">
        <v>1318</v>
      </c>
      <c r="C131" s="163" t="s">
        <v>2643</v>
      </c>
      <c r="D131" s="163"/>
      <c r="E131" s="163" t="s">
        <v>2551</v>
      </c>
      <c r="F131" s="163">
        <v>2014</v>
      </c>
      <c r="G131" s="163" t="s">
        <v>1511</v>
      </c>
      <c r="H131" s="163" t="s">
        <v>1985</v>
      </c>
      <c r="I131" s="228"/>
      <c r="J131" s="225"/>
      <c r="K131" s="225"/>
      <c r="L131" s="225"/>
      <c r="M131" s="225"/>
      <c r="N131" s="225"/>
      <c r="O131" s="225"/>
      <c r="P131" s="225"/>
      <c r="Q131" s="225"/>
      <c r="R131" s="225"/>
      <c r="S131" s="225"/>
      <c r="T131" s="225"/>
    </row>
    <row r="132" spans="1:20" s="208" customFormat="1" ht="74.25" customHeight="1">
      <c r="A132" s="163" t="s">
        <v>1317</v>
      </c>
      <c r="B132" s="163" t="s">
        <v>1318</v>
      </c>
      <c r="C132" s="163" t="s">
        <v>2643</v>
      </c>
      <c r="D132" s="163"/>
      <c r="E132" s="163" t="s">
        <v>2551</v>
      </c>
      <c r="F132" s="163">
        <v>2014</v>
      </c>
      <c r="G132" s="163" t="s">
        <v>1512</v>
      </c>
      <c r="H132" s="163" t="s">
        <v>1986</v>
      </c>
      <c r="I132" s="228"/>
      <c r="J132" s="225"/>
      <c r="K132" s="225"/>
      <c r="L132" s="225"/>
      <c r="M132" s="225"/>
      <c r="N132" s="225"/>
      <c r="O132" s="225"/>
      <c r="P132" s="225"/>
      <c r="Q132" s="225"/>
      <c r="R132" s="225"/>
      <c r="S132" s="225"/>
      <c r="T132" s="225"/>
    </row>
    <row r="133" spans="1:20" s="208" customFormat="1" ht="74.25" customHeight="1">
      <c r="A133" s="163" t="s">
        <v>1317</v>
      </c>
      <c r="B133" s="163" t="s">
        <v>1318</v>
      </c>
      <c r="C133" s="163" t="s">
        <v>2643</v>
      </c>
      <c r="D133" s="163"/>
      <c r="E133" s="163" t="s">
        <v>2551</v>
      </c>
      <c r="F133" s="163">
        <v>2014</v>
      </c>
      <c r="G133" s="163" t="s">
        <v>1510</v>
      </c>
      <c r="H133" s="163" t="s">
        <v>1984</v>
      </c>
      <c r="I133" s="228"/>
      <c r="J133" s="225"/>
      <c r="K133" s="225"/>
      <c r="L133" s="225"/>
      <c r="M133" s="225"/>
      <c r="N133" s="225"/>
      <c r="O133" s="225"/>
      <c r="P133" s="225"/>
      <c r="Q133" s="225"/>
      <c r="R133" s="225"/>
      <c r="S133" s="225"/>
      <c r="T133" s="225"/>
    </row>
    <row r="134" spans="1:20" s="208" customFormat="1" ht="74.25" customHeight="1">
      <c r="A134" s="163" t="s">
        <v>1020</v>
      </c>
      <c r="B134" s="163" t="s">
        <v>650</v>
      </c>
      <c r="C134" s="163" t="s">
        <v>2642</v>
      </c>
      <c r="D134" s="163" t="s">
        <v>664</v>
      </c>
      <c r="E134" s="163" t="s">
        <v>2407</v>
      </c>
      <c r="F134" s="163">
        <v>2016</v>
      </c>
      <c r="G134" s="163" t="s">
        <v>721</v>
      </c>
      <c r="H134" s="163" t="s">
        <v>721</v>
      </c>
      <c r="I134" s="228"/>
      <c r="J134" s="225"/>
      <c r="K134" s="225"/>
      <c r="L134" s="225"/>
      <c r="M134" s="225"/>
      <c r="N134" s="225"/>
      <c r="O134" s="225"/>
      <c r="P134" s="225"/>
      <c r="Q134" s="225"/>
      <c r="R134" s="225"/>
      <c r="S134" s="225"/>
      <c r="T134" s="225"/>
    </row>
    <row r="135" spans="1:20" s="208" customFormat="1" ht="74.25" customHeight="1">
      <c r="A135" s="163" t="s">
        <v>1020</v>
      </c>
      <c r="B135" s="163" t="s">
        <v>650</v>
      </c>
      <c r="C135" s="163" t="s">
        <v>2641</v>
      </c>
      <c r="D135" s="163" t="s">
        <v>657</v>
      </c>
      <c r="E135" s="163" t="s">
        <v>2407</v>
      </c>
      <c r="F135" s="163">
        <v>2016</v>
      </c>
      <c r="G135" s="163" t="s">
        <v>735</v>
      </c>
      <c r="H135" s="163" t="s">
        <v>2656</v>
      </c>
      <c r="I135" s="228"/>
      <c r="J135" s="225"/>
      <c r="K135" s="225"/>
      <c r="L135" s="225"/>
      <c r="M135" s="225"/>
      <c r="N135" s="225"/>
      <c r="O135" s="225"/>
      <c r="P135" s="225"/>
      <c r="Q135" s="225"/>
      <c r="R135" s="225"/>
      <c r="S135" s="225"/>
      <c r="T135" s="225"/>
    </row>
    <row r="136" spans="1:20" s="208" customFormat="1" ht="74.25" customHeight="1">
      <c r="A136" s="163" t="s">
        <v>1024</v>
      </c>
      <c r="B136" s="163" t="s">
        <v>650</v>
      </c>
      <c r="C136" s="163" t="s">
        <v>150</v>
      </c>
      <c r="D136" s="163" t="s">
        <v>656</v>
      </c>
      <c r="E136" s="163" t="s">
        <v>2433</v>
      </c>
      <c r="F136" s="163">
        <v>2016</v>
      </c>
      <c r="G136" s="163" t="s">
        <v>900</v>
      </c>
      <c r="H136" s="163" t="s">
        <v>2389</v>
      </c>
      <c r="I136" s="228"/>
      <c r="J136" s="225"/>
      <c r="K136" s="225"/>
      <c r="L136" s="225"/>
      <c r="M136" s="225"/>
      <c r="N136" s="225"/>
      <c r="O136" s="225"/>
      <c r="P136" s="225"/>
      <c r="Q136" s="225"/>
      <c r="R136" s="225"/>
      <c r="S136" s="225"/>
      <c r="T136" s="225"/>
    </row>
    <row r="137" spans="1:20" s="208" customFormat="1" ht="74.25" customHeight="1">
      <c r="A137" s="163" t="s">
        <v>1026</v>
      </c>
      <c r="B137" s="163" t="s">
        <v>650</v>
      </c>
      <c r="C137" s="163" t="s">
        <v>145</v>
      </c>
      <c r="D137" s="163" t="s">
        <v>655</v>
      </c>
      <c r="E137" s="163" t="s">
        <v>1191</v>
      </c>
      <c r="F137" s="163">
        <v>2018</v>
      </c>
      <c r="G137" s="163" t="s">
        <v>767</v>
      </c>
      <c r="H137" s="163" t="s">
        <v>2303</v>
      </c>
      <c r="I137" s="228"/>
      <c r="J137" s="225"/>
      <c r="K137" s="225"/>
      <c r="L137" s="225"/>
      <c r="M137" s="225"/>
      <c r="N137" s="225"/>
      <c r="O137" s="225"/>
      <c r="P137" s="225"/>
      <c r="Q137" s="225"/>
      <c r="R137" s="225"/>
      <c r="S137" s="225"/>
      <c r="T137" s="225"/>
    </row>
    <row r="138" spans="1:20" s="208" customFormat="1" ht="74.25" customHeight="1">
      <c r="A138" s="163" t="s">
        <v>1020</v>
      </c>
      <c r="B138" s="163" t="s">
        <v>650</v>
      </c>
      <c r="C138" s="163" t="s">
        <v>2645</v>
      </c>
      <c r="D138" s="163" t="s">
        <v>654</v>
      </c>
      <c r="E138" s="163" t="s">
        <v>2407</v>
      </c>
      <c r="F138" s="163">
        <v>2017</v>
      </c>
      <c r="G138" s="163" t="s">
        <v>910</v>
      </c>
      <c r="H138" s="163" t="s">
        <v>2395</v>
      </c>
      <c r="I138" s="228"/>
      <c r="J138" s="225"/>
      <c r="K138" s="225"/>
      <c r="L138" s="225"/>
      <c r="M138" s="225"/>
      <c r="N138" s="225"/>
      <c r="O138" s="225"/>
      <c r="P138" s="225"/>
      <c r="Q138" s="225"/>
      <c r="R138" s="225"/>
      <c r="S138" s="225"/>
      <c r="T138" s="225"/>
    </row>
    <row r="139" spans="1:20" s="208" customFormat="1" ht="74.25" customHeight="1">
      <c r="A139" s="163" t="s">
        <v>1023</v>
      </c>
      <c r="B139" s="163" t="s">
        <v>650</v>
      </c>
      <c r="C139" s="163" t="s">
        <v>2645</v>
      </c>
      <c r="D139" s="163" t="s">
        <v>654</v>
      </c>
      <c r="E139" s="163" t="s">
        <v>2409</v>
      </c>
      <c r="F139" s="163">
        <v>2018</v>
      </c>
      <c r="G139" s="163" t="s">
        <v>689</v>
      </c>
      <c r="H139" s="163" t="s">
        <v>2244</v>
      </c>
      <c r="I139" s="228"/>
      <c r="J139" s="225"/>
      <c r="K139" s="225"/>
      <c r="L139" s="225"/>
      <c r="M139" s="225"/>
      <c r="N139" s="225"/>
      <c r="O139" s="225"/>
      <c r="P139" s="225"/>
      <c r="Q139" s="225"/>
      <c r="R139" s="225"/>
      <c r="S139" s="225"/>
      <c r="T139" s="225"/>
    </row>
    <row r="140" spans="1:20" s="208" customFormat="1" ht="74.25" customHeight="1">
      <c r="A140" s="163" t="s">
        <v>1020</v>
      </c>
      <c r="B140" s="163" t="s">
        <v>650</v>
      </c>
      <c r="C140" s="163" t="s">
        <v>2642</v>
      </c>
      <c r="D140" s="163" t="s">
        <v>664</v>
      </c>
      <c r="E140" s="163" t="s">
        <v>2407</v>
      </c>
      <c r="F140" s="163">
        <v>2016</v>
      </c>
      <c r="G140" s="163" t="s">
        <v>730</v>
      </c>
      <c r="H140" s="163" t="s">
        <v>2273</v>
      </c>
      <c r="I140" s="228"/>
      <c r="J140" s="225"/>
      <c r="K140" s="225"/>
      <c r="L140" s="225"/>
      <c r="M140" s="225"/>
      <c r="N140" s="225"/>
      <c r="O140" s="225"/>
      <c r="P140" s="225"/>
      <c r="Q140" s="225"/>
      <c r="R140" s="225"/>
      <c r="S140" s="225"/>
      <c r="T140" s="225"/>
    </row>
    <row r="141" spans="1:20" s="208" customFormat="1" ht="74.25" customHeight="1">
      <c r="A141" s="163" t="s">
        <v>1020</v>
      </c>
      <c r="B141" s="163" t="s">
        <v>650</v>
      </c>
      <c r="C141" s="163" t="s">
        <v>2645</v>
      </c>
      <c r="D141" s="163" t="s">
        <v>654</v>
      </c>
      <c r="E141" s="163" t="s">
        <v>2407</v>
      </c>
      <c r="F141" s="163">
        <v>2017</v>
      </c>
      <c r="G141" s="163" t="s">
        <v>912</v>
      </c>
      <c r="H141" s="163" t="s">
        <v>2397</v>
      </c>
      <c r="I141" s="228"/>
      <c r="J141" s="225"/>
      <c r="K141" s="225"/>
      <c r="L141" s="225"/>
      <c r="M141" s="225"/>
      <c r="N141" s="225"/>
      <c r="O141" s="225"/>
      <c r="P141" s="225"/>
      <c r="Q141" s="225"/>
      <c r="R141" s="225"/>
      <c r="S141" s="225"/>
      <c r="T141" s="225"/>
    </row>
    <row r="142" spans="1:20" s="208" customFormat="1" ht="74.25" customHeight="1">
      <c r="A142" s="163" t="s">
        <v>1020</v>
      </c>
      <c r="B142" s="163" t="s">
        <v>650</v>
      </c>
      <c r="C142" s="163" t="s">
        <v>145</v>
      </c>
      <c r="D142" s="163" t="s">
        <v>652</v>
      </c>
      <c r="E142" s="163" t="s">
        <v>2418</v>
      </c>
      <c r="F142" s="163">
        <v>2016</v>
      </c>
      <c r="G142" s="163" t="s">
        <v>865</v>
      </c>
      <c r="H142" s="163" t="s">
        <v>2363</v>
      </c>
      <c r="I142" s="228"/>
      <c r="J142" s="225"/>
      <c r="K142" s="225"/>
      <c r="L142" s="225"/>
      <c r="M142" s="225"/>
      <c r="N142" s="225"/>
      <c r="O142" s="225"/>
      <c r="P142" s="225"/>
      <c r="Q142" s="225"/>
      <c r="R142" s="225"/>
      <c r="S142" s="225"/>
      <c r="T142" s="225"/>
    </row>
    <row r="143" spans="1:20" s="208" customFormat="1" ht="74.25" customHeight="1">
      <c r="A143" s="163" t="s">
        <v>1019</v>
      </c>
      <c r="B143" s="163" t="s">
        <v>651</v>
      </c>
      <c r="C143" s="163" t="s">
        <v>145</v>
      </c>
      <c r="D143" s="163" t="s">
        <v>660</v>
      </c>
      <c r="E143" s="163" t="s">
        <v>2490</v>
      </c>
      <c r="F143" s="163">
        <v>2018</v>
      </c>
      <c r="G143" s="163" t="s">
        <v>741</v>
      </c>
      <c r="H143" s="163" t="s">
        <v>2282</v>
      </c>
      <c r="I143" s="228"/>
      <c r="J143" s="225"/>
      <c r="K143" s="225"/>
      <c r="L143" s="225"/>
      <c r="M143" s="225"/>
      <c r="N143" s="225"/>
      <c r="O143" s="225"/>
      <c r="P143" s="225"/>
      <c r="Q143" s="225"/>
      <c r="R143" s="225"/>
      <c r="S143" s="225"/>
      <c r="T143" s="225"/>
    </row>
    <row r="144" spans="1:20" s="208" customFormat="1" ht="74.25" customHeight="1">
      <c r="A144" s="163" t="s">
        <v>1020</v>
      </c>
      <c r="B144" s="163" t="s">
        <v>650</v>
      </c>
      <c r="C144" s="163" t="s">
        <v>145</v>
      </c>
      <c r="D144" s="163" t="s">
        <v>660</v>
      </c>
      <c r="E144" s="163" t="s">
        <v>2407</v>
      </c>
      <c r="F144" s="163">
        <v>2016</v>
      </c>
      <c r="G144" s="163" t="s">
        <v>722</v>
      </c>
      <c r="H144" s="163" t="s">
        <v>2265</v>
      </c>
      <c r="I144" s="228"/>
      <c r="J144" s="225"/>
      <c r="K144" s="225"/>
      <c r="L144" s="225"/>
      <c r="M144" s="225"/>
      <c r="N144" s="225"/>
      <c r="O144" s="225"/>
      <c r="P144" s="225"/>
      <c r="Q144" s="225"/>
      <c r="R144" s="225"/>
      <c r="S144" s="225"/>
      <c r="T144" s="225"/>
    </row>
    <row r="145" spans="1:20" s="208" customFormat="1" ht="74.25" customHeight="1">
      <c r="A145" s="163" t="s">
        <v>1024</v>
      </c>
      <c r="B145" s="163" t="s">
        <v>650</v>
      </c>
      <c r="C145" s="163" t="s">
        <v>2641</v>
      </c>
      <c r="D145" s="163" t="s">
        <v>662</v>
      </c>
      <c r="E145" s="163" t="s">
        <v>2433</v>
      </c>
      <c r="F145" s="163">
        <v>2016</v>
      </c>
      <c r="G145" s="163" t="s">
        <v>899</v>
      </c>
      <c r="H145" s="163" t="s">
        <v>2388</v>
      </c>
      <c r="I145" s="228"/>
      <c r="J145" s="225"/>
      <c r="K145" s="225"/>
      <c r="L145" s="225"/>
      <c r="M145" s="225"/>
      <c r="N145" s="225"/>
      <c r="O145" s="225"/>
      <c r="P145" s="225"/>
      <c r="Q145" s="225"/>
      <c r="R145" s="225"/>
      <c r="S145" s="225"/>
      <c r="T145" s="225"/>
    </row>
    <row r="146" spans="1:20" s="208" customFormat="1" ht="74.25" customHeight="1">
      <c r="A146" s="163" t="s">
        <v>1022</v>
      </c>
      <c r="B146" s="163" t="s">
        <v>650</v>
      </c>
      <c r="C146" s="163" t="s">
        <v>145</v>
      </c>
      <c r="D146" s="163" t="s">
        <v>652</v>
      </c>
      <c r="E146" s="163" t="s">
        <v>1190</v>
      </c>
      <c r="F146" s="163">
        <v>2017</v>
      </c>
      <c r="G146" s="163" t="s">
        <v>682</v>
      </c>
      <c r="H146" s="163" t="s">
        <v>2240</v>
      </c>
      <c r="I146" s="228"/>
      <c r="J146" s="225"/>
      <c r="K146" s="225"/>
      <c r="L146" s="225"/>
      <c r="M146" s="225"/>
      <c r="N146" s="225"/>
      <c r="O146" s="225"/>
      <c r="P146" s="225"/>
      <c r="Q146" s="225"/>
      <c r="R146" s="225"/>
      <c r="S146" s="225"/>
      <c r="T146" s="225"/>
    </row>
    <row r="147" spans="1:20" s="208" customFormat="1" ht="74.25" customHeight="1">
      <c r="A147" s="163" t="s">
        <v>1022</v>
      </c>
      <c r="B147" s="163" t="s">
        <v>650</v>
      </c>
      <c r="C147" s="163" t="s">
        <v>145</v>
      </c>
      <c r="D147" s="163" t="s">
        <v>652</v>
      </c>
      <c r="E147" s="163" t="s">
        <v>1190</v>
      </c>
      <c r="F147" s="163">
        <v>2017</v>
      </c>
      <c r="G147" s="163" t="s">
        <v>684</v>
      </c>
      <c r="H147" s="163" t="s">
        <v>2241</v>
      </c>
      <c r="I147" s="228"/>
      <c r="J147" s="225"/>
      <c r="K147" s="225"/>
      <c r="L147" s="225"/>
      <c r="M147" s="225"/>
      <c r="N147" s="225"/>
      <c r="O147" s="225"/>
      <c r="P147" s="225"/>
      <c r="Q147" s="225"/>
      <c r="R147" s="225"/>
      <c r="S147" s="225"/>
      <c r="T147" s="225"/>
    </row>
    <row r="148" spans="1:20" s="208" customFormat="1" ht="74.25" customHeight="1">
      <c r="A148" s="163" t="s">
        <v>1185</v>
      </c>
      <c r="B148" s="163"/>
      <c r="C148" s="163" t="s">
        <v>2641</v>
      </c>
      <c r="D148" s="163" t="s">
        <v>1196</v>
      </c>
      <c r="E148" s="163" t="s">
        <v>1193</v>
      </c>
      <c r="F148" s="163">
        <v>2015</v>
      </c>
      <c r="G148" s="163" t="s">
        <v>1167</v>
      </c>
      <c r="H148" s="163" t="s">
        <v>2657</v>
      </c>
      <c r="I148" s="228"/>
      <c r="J148" s="225"/>
      <c r="K148" s="225"/>
      <c r="L148" s="225"/>
      <c r="M148" s="225"/>
      <c r="N148" s="225"/>
      <c r="O148" s="225"/>
      <c r="P148" s="225"/>
      <c r="Q148" s="225"/>
      <c r="R148" s="225"/>
      <c r="S148" s="225"/>
      <c r="T148" s="225"/>
    </row>
    <row r="149" spans="1:20" s="208" customFormat="1" ht="74.25" customHeight="1">
      <c r="A149" s="163" t="s">
        <v>1185</v>
      </c>
      <c r="B149" s="163"/>
      <c r="C149" s="163" t="s">
        <v>2641</v>
      </c>
      <c r="D149" s="163" t="s">
        <v>1196</v>
      </c>
      <c r="E149" s="163" t="s">
        <v>1189</v>
      </c>
      <c r="F149" s="163">
        <v>2015</v>
      </c>
      <c r="G149" s="163" t="s">
        <v>1169</v>
      </c>
      <c r="H149" s="163" t="s">
        <v>2658</v>
      </c>
      <c r="I149" s="228"/>
      <c r="J149" s="225"/>
      <c r="K149" s="225"/>
      <c r="L149" s="225"/>
      <c r="M149" s="225"/>
      <c r="N149" s="225"/>
      <c r="O149" s="225"/>
      <c r="P149" s="225"/>
      <c r="Q149" s="225"/>
      <c r="R149" s="225"/>
      <c r="S149" s="225"/>
      <c r="T149" s="225"/>
    </row>
    <row r="150" spans="1:20" s="208" customFormat="1" ht="74.25" customHeight="1">
      <c r="A150" s="163" t="s">
        <v>1023</v>
      </c>
      <c r="B150" s="163" t="s">
        <v>650</v>
      </c>
      <c r="C150" s="163" t="s">
        <v>2641</v>
      </c>
      <c r="D150" s="163" t="s">
        <v>657</v>
      </c>
      <c r="E150" s="163" t="s">
        <v>2409</v>
      </c>
      <c r="F150" s="163">
        <v>2018</v>
      </c>
      <c r="G150" s="163" t="s">
        <v>693</v>
      </c>
      <c r="H150" s="163" t="s">
        <v>1860</v>
      </c>
      <c r="I150" s="228"/>
      <c r="J150" s="225"/>
      <c r="K150" s="225"/>
      <c r="L150" s="225"/>
      <c r="M150" s="225"/>
      <c r="N150" s="225"/>
      <c r="O150" s="225"/>
      <c r="P150" s="225"/>
      <c r="Q150" s="225"/>
      <c r="R150" s="225"/>
      <c r="S150" s="225"/>
      <c r="T150" s="225"/>
    </row>
    <row r="151" spans="1:20" s="208" customFormat="1" ht="74.25" customHeight="1">
      <c r="A151" s="163" t="s">
        <v>1185</v>
      </c>
      <c r="B151" s="163"/>
      <c r="C151" s="163" t="s">
        <v>145</v>
      </c>
      <c r="D151" s="163" t="s">
        <v>1197</v>
      </c>
      <c r="E151" s="163" t="s">
        <v>1192</v>
      </c>
      <c r="F151" s="163">
        <v>2013</v>
      </c>
      <c r="G151" s="163" t="s">
        <v>1149</v>
      </c>
      <c r="H151" s="163" t="s">
        <v>2659</v>
      </c>
      <c r="I151" s="228"/>
      <c r="J151" s="225"/>
      <c r="K151" s="225"/>
      <c r="L151" s="225"/>
      <c r="M151" s="225"/>
      <c r="N151" s="225"/>
      <c r="O151" s="225"/>
      <c r="P151" s="225"/>
      <c r="Q151" s="225"/>
      <c r="R151" s="225"/>
      <c r="S151" s="225"/>
      <c r="T151" s="225"/>
    </row>
    <row r="152" spans="1:20" s="208" customFormat="1" ht="74.25" customHeight="1">
      <c r="A152" s="163" t="s">
        <v>1020</v>
      </c>
      <c r="B152" s="163" t="s">
        <v>650</v>
      </c>
      <c r="C152" s="163" t="s">
        <v>2645</v>
      </c>
      <c r="D152" s="163" t="s">
        <v>654</v>
      </c>
      <c r="E152" s="163" t="s">
        <v>2436</v>
      </c>
      <c r="F152" s="163">
        <v>2016</v>
      </c>
      <c r="G152" s="163" t="s">
        <v>866</v>
      </c>
      <c r="H152" s="163" t="s">
        <v>1876</v>
      </c>
      <c r="I152" s="228"/>
      <c r="J152" s="225"/>
      <c r="K152" s="225"/>
      <c r="L152" s="225"/>
      <c r="M152" s="225"/>
      <c r="N152" s="225"/>
      <c r="O152" s="225"/>
      <c r="P152" s="225"/>
      <c r="Q152" s="225"/>
      <c r="R152" s="225"/>
      <c r="S152" s="225"/>
      <c r="T152" s="225"/>
    </row>
    <row r="153" spans="1:20" s="208" customFormat="1" ht="74.25" customHeight="1">
      <c r="A153" s="163" t="s">
        <v>1020</v>
      </c>
      <c r="B153" s="163" t="s">
        <v>650</v>
      </c>
      <c r="C153" s="163" t="s">
        <v>145</v>
      </c>
      <c r="D153" s="163" t="s">
        <v>660</v>
      </c>
      <c r="E153" s="163" t="s">
        <v>2674</v>
      </c>
      <c r="F153" s="163">
        <v>2017</v>
      </c>
      <c r="G153" s="163" t="s">
        <v>795</v>
      </c>
      <c r="H153" s="163" t="s">
        <v>795</v>
      </c>
      <c r="I153" s="228"/>
      <c r="J153" s="225"/>
      <c r="K153" s="225"/>
      <c r="L153" s="225"/>
      <c r="M153" s="225"/>
      <c r="N153" s="225"/>
      <c r="O153" s="225"/>
      <c r="P153" s="225"/>
      <c r="Q153" s="225"/>
      <c r="R153" s="225"/>
      <c r="S153" s="225"/>
      <c r="T153" s="225"/>
    </row>
    <row r="154" spans="1:20" s="208" customFormat="1" ht="74.25" customHeight="1">
      <c r="A154" s="163" t="s">
        <v>1185</v>
      </c>
      <c r="B154" s="163"/>
      <c r="C154" s="163" t="s">
        <v>145</v>
      </c>
      <c r="D154" s="163" t="s">
        <v>1198</v>
      </c>
      <c r="E154" s="163" t="s">
        <v>1193</v>
      </c>
      <c r="F154" s="163">
        <v>2017</v>
      </c>
      <c r="G154" s="163" t="s">
        <v>1178</v>
      </c>
      <c r="H154" s="163" t="s">
        <v>1900</v>
      </c>
      <c r="I154" s="228"/>
      <c r="J154" s="225"/>
      <c r="K154" s="225"/>
      <c r="L154" s="225"/>
      <c r="M154" s="225"/>
      <c r="N154" s="225"/>
      <c r="O154" s="225"/>
      <c r="P154" s="225"/>
      <c r="Q154" s="225"/>
      <c r="R154" s="225"/>
      <c r="S154" s="225"/>
      <c r="T154" s="225"/>
    </row>
    <row r="155" spans="1:20" s="208" customFormat="1" ht="74.25" customHeight="1">
      <c r="A155" s="163" t="s">
        <v>1185</v>
      </c>
      <c r="B155" s="163"/>
      <c r="C155" s="163" t="s">
        <v>145</v>
      </c>
      <c r="D155" s="163" t="s">
        <v>1194</v>
      </c>
      <c r="E155" s="163" t="s">
        <v>1186</v>
      </c>
      <c r="F155" s="163">
        <v>2013</v>
      </c>
      <c r="G155" s="163" t="s">
        <v>1134</v>
      </c>
      <c r="H155" s="163" t="s">
        <v>1879</v>
      </c>
      <c r="I155" s="228"/>
      <c r="J155" s="225"/>
      <c r="K155" s="225"/>
      <c r="L155" s="225"/>
      <c r="M155" s="225"/>
      <c r="N155" s="225"/>
      <c r="O155" s="225"/>
      <c r="P155" s="225"/>
      <c r="Q155" s="225"/>
      <c r="R155" s="225"/>
      <c r="S155" s="225"/>
      <c r="T155" s="225"/>
    </row>
    <row r="156" spans="1:20" s="208" customFormat="1" ht="74.25" customHeight="1">
      <c r="A156" s="163" t="s">
        <v>1020</v>
      </c>
      <c r="B156" s="163" t="s">
        <v>650</v>
      </c>
      <c r="C156" s="163" t="s">
        <v>2645</v>
      </c>
      <c r="D156" s="163" t="s">
        <v>654</v>
      </c>
      <c r="E156" s="163" t="s">
        <v>2440</v>
      </c>
      <c r="F156" s="163">
        <v>2017</v>
      </c>
      <c r="G156" s="163" t="s">
        <v>891</v>
      </c>
      <c r="H156" s="163" t="s">
        <v>1878</v>
      </c>
      <c r="I156" s="228"/>
      <c r="J156" s="225"/>
      <c r="K156" s="225"/>
      <c r="L156" s="225"/>
      <c r="M156" s="225"/>
      <c r="N156" s="225"/>
      <c r="O156" s="225"/>
      <c r="P156" s="225"/>
      <c r="Q156" s="225"/>
      <c r="R156" s="225"/>
      <c r="S156" s="225"/>
      <c r="T156" s="225"/>
    </row>
    <row r="157" spans="1:20" s="208" customFormat="1" ht="74.25" customHeight="1">
      <c r="A157" s="163" t="s">
        <v>1026</v>
      </c>
      <c r="B157" s="163" t="s">
        <v>650</v>
      </c>
      <c r="C157" s="163" t="s">
        <v>2646</v>
      </c>
      <c r="D157" s="163" t="s">
        <v>653</v>
      </c>
      <c r="E157" s="163" t="s">
        <v>1191</v>
      </c>
      <c r="F157" s="163">
        <v>2018</v>
      </c>
      <c r="G157" s="163" t="s">
        <v>770</v>
      </c>
      <c r="H157" s="163" t="s">
        <v>2483</v>
      </c>
      <c r="I157" s="228"/>
      <c r="J157" s="225"/>
      <c r="K157" s="225"/>
      <c r="L157" s="225"/>
      <c r="M157" s="225"/>
      <c r="N157" s="225"/>
      <c r="O157" s="225"/>
      <c r="P157" s="225"/>
      <c r="Q157" s="225"/>
      <c r="R157" s="225"/>
      <c r="S157" s="225"/>
      <c r="T157" s="225"/>
    </row>
    <row r="158" spans="1:20" s="208" customFormat="1" ht="74.25" customHeight="1">
      <c r="A158" s="163" t="s">
        <v>1019</v>
      </c>
      <c r="B158" s="163" t="s">
        <v>650</v>
      </c>
      <c r="C158" s="163" t="s">
        <v>145</v>
      </c>
      <c r="D158" s="163" t="s">
        <v>652</v>
      </c>
      <c r="E158" s="163" t="s">
        <v>2430</v>
      </c>
      <c r="F158" s="163">
        <v>2014</v>
      </c>
      <c r="G158" s="163" t="s">
        <v>829</v>
      </c>
      <c r="H158" s="163" t="s">
        <v>2338</v>
      </c>
      <c r="I158" s="228"/>
      <c r="J158" s="225"/>
      <c r="K158" s="225"/>
      <c r="L158" s="225"/>
      <c r="M158" s="225"/>
      <c r="N158" s="225"/>
      <c r="O158" s="225"/>
      <c r="P158" s="225"/>
      <c r="Q158" s="225"/>
      <c r="R158" s="225"/>
      <c r="S158" s="225"/>
      <c r="T158" s="225"/>
    </row>
    <row r="159" spans="1:20" s="208" customFormat="1" ht="74.25" customHeight="1">
      <c r="A159" s="163" t="s">
        <v>1023</v>
      </c>
      <c r="B159" s="163" t="s">
        <v>650</v>
      </c>
      <c r="C159" s="163" t="s">
        <v>2646</v>
      </c>
      <c r="D159" s="163" t="s">
        <v>653</v>
      </c>
      <c r="E159" s="163" t="s">
        <v>2409</v>
      </c>
      <c r="F159" s="163">
        <v>2018</v>
      </c>
      <c r="G159" s="163" t="s">
        <v>691</v>
      </c>
      <c r="H159" s="163" t="s">
        <v>1858</v>
      </c>
      <c r="I159" s="228"/>
      <c r="J159" s="225"/>
      <c r="K159" s="225"/>
      <c r="L159" s="225"/>
      <c r="M159" s="225"/>
      <c r="N159" s="225"/>
      <c r="O159" s="225"/>
      <c r="P159" s="225"/>
      <c r="Q159" s="225"/>
      <c r="R159" s="225"/>
      <c r="S159" s="225"/>
      <c r="T159" s="225"/>
    </row>
    <row r="160" spans="1:20" s="208" customFormat="1" ht="74.25" customHeight="1">
      <c r="A160" s="163" t="s">
        <v>1023</v>
      </c>
      <c r="B160" s="163" t="s">
        <v>650</v>
      </c>
      <c r="C160" s="163" t="s">
        <v>145</v>
      </c>
      <c r="D160" s="163" t="s">
        <v>660</v>
      </c>
      <c r="E160" s="163" t="s">
        <v>2409</v>
      </c>
      <c r="F160" s="163">
        <v>2018</v>
      </c>
      <c r="G160" s="163" t="s">
        <v>685</v>
      </c>
      <c r="H160" s="163" t="s">
        <v>2242</v>
      </c>
      <c r="I160" s="228"/>
      <c r="J160" s="225"/>
      <c r="K160" s="225"/>
      <c r="L160" s="225"/>
      <c r="M160" s="225"/>
      <c r="N160" s="225"/>
      <c r="O160" s="225"/>
      <c r="P160" s="225"/>
      <c r="Q160" s="225"/>
      <c r="R160" s="225"/>
      <c r="S160" s="225"/>
      <c r="T160" s="225"/>
    </row>
    <row r="161" spans="1:20" s="208" customFormat="1" ht="74.25" customHeight="1">
      <c r="A161" s="163" t="s">
        <v>1023</v>
      </c>
      <c r="B161" s="163" t="s">
        <v>650</v>
      </c>
      <c r="C161" s="163" t="s">
        <v>2641</v>
      </c>
      <c r="D161" s="163" t="s">
        <v>657</v>
      </c>
      <c r="E161" s="163" t="s">
        <v>2675</v>
      </c>
      <c r="F161" s="163">
        <v>2018</v>
      </c>
      <c r="G161" s="163" t="s">
        <v>692</v>
      </c>
      <c r="H161" s="163" t="s">
        <v>1859</v>
      </c>
      <c r="I161" s="228"/>
      <c r="J161" s="225"/>
      <c r="K161" s="225"/>
      <c r="L161" s="225"/>
      <c r="M161" s="225"/>
      <c r="N161" s="225"/>
      <c r="O161" s="225"/>
      <c r="P161" s="225"/>
      <c r="Q161" s="225"/>
      <c r="R161" s="225"/>
      <c r="S161" s="225"/>
      <c r="T161" s="225"/>
    </row>
    <row r="162" spans="1:20" s="208" customFormat="1" ht="74.25" customHeight="1">
      <c r="A162" s="163" t="s">
        <v>1020</v>
      </c>
      <c r="B162" s="163" t="s">
        <v>650</v>
      </c>
      <c r="C162" s="163" t="s">
        <v>2641</v>
      </c>
      <c r="D162" s="163" t="s">
        <v>657</v>
      </c>
      <c r="E162" s="163" t="s">
        <v>2407</v>
      </c>
      <c r="F162" s="163">
        <v>2014</v>
      </c>
      <c r="G162" s="163" t="s">
        <v>701</v>
      </c>
      <c r="H162" s="163" t="s">
        <v>2249</v>
      </c>
      <c r="I162" s="228"/>
      <c r="J162" s="225"/>
      <c r="K162" s="225"/>
      <c r="L162" s="225"/>
      <c r="M162" s="225"/>
      <c r="N162" s="225"/>
      <c r="O162" s="225"/>
      <c r="P162" s="225"/>
      <c r="Q162" s="225"/>
      <c r="R162" s="225"/>
      <c r="S162" s="225"/>
      <c r="T162" s="225"/>
    </row>
    <row r="163" spans="1:20" s="208" customFormat="1" ht="74.25" customHeight="1">
      <c r="A163" s="163" t="s">
        <v>1020</v>
      </c>
      <c r="B163" s="163" t="s">
        <v>650</v>
      </c>
      <c r="C163" s="163" t="s">
        <v>145</v>
      </c>
      <c r="D163" s="163" t="s">
        <v>652</v>
      </c>
      <c r="E163" s="163" t="s">
        <v>2407</v>
      </c>
      <c r="F163" s="163">
        <v>2014</v>
      </c>
      <c r="G163" s="163" t="s">
        <v>716</v>
      </c>
      <c r="H163" s="163" t="s">
        <v>2263</v>
      </c>
      <c r="I163" s="228"/>
      <c r="J163" s="225"/>
      <c r="K163" s="225"/>
      <c r="L163" s="225"/>
      <c r="M163" s="225"/>
      <c r="N163" s="225"/>
      <c r="O163" s="225"/>
      <c r="P163" s="225"/>
      <c r="Q163" s="225"/>
      <c r="R163" s="225"/>
      <c r="S163" s="225"/>
      <c r="T163" s="225"/>
    </row>
    <row r="164" spans="1:20" s="208" customFormat="1" ht="74.25" customHeight="1">
      <c r="A164" s="163" t="s">
        <v>1020</v>
      </c>
      <c r="B164" s="163" t="s">
        <v>650</v>
      </c>
      <c r="C164" s="163" t="s">
        <v>2641</v>
      </c>
      <c r="D164" s="163" t="s">
        <v>657</v>
      </c>
      <c r="E164" s="163" t="s">
        <v>2407</v>
      </c>
      <c r="F164" s="163">
        <v>2017</v>
      </c>
      <c r="G164" s="163" t="s">
        <v>809</v>
      </c>
      <c r="H164" s="163" t="s">
        <v>809</v>
      </c>
      <c r="I164" s="228"/>
      <c r="J164" s="225"/>
      <c r="K164" s="225"/>
      <c r="L164" s="225"/>
      <c r="M164" s="225"/>
      <c r="N164" s="225"/>
      <c r="O164" s="225"/>
      <c r="P164" s="225"/>
      <c r="Q164" s="225"/>
      <c r="R164" s="225"/>
      <c r="S164" s="225"/>
      <c r="T164" s="225"/>
    </row>
    <row r="165" spans="1:20" s="208" customFormat="1" ht="74.25" customHeight="1">
      <c r="A165" s="163" t="s">
        <v>1020</v>
      </c>
      <c r="B165" s="163" t="s">
        <v>650</v>
      </c>
      <c r="C165" s="163" t="s">
        <v>145</v>
      </c>
      <c r="D165" s="163" t="s">
        <v>660</v>
      </c>
      <c r="E165" s="163" t="s">
        <v>2407</v>
      </c>
      <c r="F165" s="163">
        <v>2017</v>
      </c>
      <c r="G165" s="163" t="s">
        <v>807</v>
      </c>
      <c r="H165" s="163" t="s">
        <v>2324</v>
      </c>
      <c r="I165" s="228"/>
      <c r="J165" s="225"/>
      <c r="K165" s="225"/>
      <c r="L165" s="225"/>
      <c r="M165" s="225"/>
      <c r="N165" s="225"/>
      <c r="O165" s="225"/>
      <c r="P165" s="225"/>
      <c r="Q165" s="225"/>
      <c r="R165" s="225"/>
      <c r="S165" s="225"/>
      <c r="T165" s="225"/>
    </row>
    <row r="166" spans="1:20" s="208" customFormat="1" ht="74.25" customHeight="1">
      <c r="A166" s="163" t="s">
        <v>1022</v>
      </c>
      <c r="B166" s="163" t="s">
        <v>650</v>
      </c>
      <c r="C166" s="163" t="s">
        <v>2641</v>
      </c>
      <c r="D166" s="163" t="s">
        <v>657</v>
      </c>
      <c r="E166" s="163" t="s">
        <v>1190</v>
      </c>
      <c r="F166" s="163">
        <v>2017</v>
      </c>
      <c r="G166" s="163" t="s">
        <v>683</v>
      </c>
      <c r="H166" s="163" t="s">
        <v>2480</v>
      </c>
      <c r="I166" s="228"/>
      <c r="J166" s="225"/>
      <c r="K166" s="225"/>
      <c r="L166" s="225"/>
      <c r="M166" s="225"/>
      <c r="N166" s="225"/>
      <c r="O166" s="225"/>
      <c r="P166" s="225"/>
      <c r="Q166" s="225"/>
      <c r="R166" s="225"/>
      <c r="S166" s="225"/>
      <c r="T166" s="225"/>
    </row>
    <row r="167" spans="1:20" s="208" customFormat="1" ht="74.25" customHeight="1">
      <c r="A167" s="163" t="s">
        <v>1022</v>
      </c>
      <c r="B167" s="163" t="s">
        <v>650</v>
      </c>
      <c r="C167" s="163" t="s">
        <v>145</v>
      </c>
      <c r="D167" s="163" t="s">
        <v>652</v>
      </c>
      <c r="E167" s="163" t="s">
        <v>2431</v>
      </c>
      <c r="F167" s="163">
        <v>2014</v>
      </c>
      <c r="G167" s="163" t="s">
        <v>830</v>
      </c>
      <c r="H167" s="163" t="s">
        <v>2339</v>
      </c>
      <c r="I167" s="228"/>
      <c r="J167" s="225"/>
      <c r="K167" s="225"/>
      <c r="L167" s="225"/>
      <c r="M167" s="225"/>
      <c r="N167" s="225"/>
      <c r="O167" s="225"/>
      <c r="P167" s="225"/>
      <c r="Q167" s="225"/>
      <c r="R167" s="225"/>
      <c r="S167" s="225"/>
      <c r="T167" s="225"/>
    </row>
    <row r="168" spans="1:20" s="208" customFormat="1" ht="74.25" customHeight="1">
      <c r="A168" s="163" t="s">
        <v>1020</v>
      </c>
      <c r="B168" s="163" t="s">
        <v>650</v>
      </c>
      <c r="C168" s="163" t="s">
        <v>145</v>
      </c>
      <c r="D168" s="163" t="s">
        <v>652</v>
      </c>
      <c r="E168" s="163" t="s">
        <v>2432</v>
      </c>
      <c r="F168" s="163">
        <v>2018</v>
      </c>
      <c r="G168" s="163" t="s">
        <v>836</v>
      </c>
      <c r="H168" s="163" t="s">
        <v>2343</v>
      </c>
      <c r="I168" s="228"/>
      <c r="J168" s="225"/>
      <c r="K168" s="225"/>
      <c r="L168" s="225"/>
      <c r="M168" s="225"/>
      <c r="N168" s="225"/>
      <c r="O168" s="225"/>
      <c r="P168" s="225"/>
      <c r="Q168" s="225"/>
      <c r="R168" s="225"/>
      <c r="S168" s="225"/>
      <c r="T168" s="225"/>
    </row>
    <row r="169" spans="1:20" s="208" customFormat="1" ht="74.25" customHeight="1">
      <c r="A169" s="163" t="s">
        <v>1020</v>
      </c>
      <c r="B169" s="163" t="s">
        <v>650</v>
      </c>
      <c r="C169" s="163" t="s">
        <v>145</v>
      </c>
      <c r="D169" s="163" t="s">
        <v>660</v>
      </c>
      <c r="E169" s="163" t="s">
        <v>2407</v>
      </c>
      <c r="F169" s="163">
        <v>2017</v>
      </c>
      <c r="G169" s="163" t="s">
        <v>801</v>
      </c>
      <c r="H169" s="163" t="s">
        <v>2320</v>
      </c>
      <c r="I169" s="228"/>
      <c r="J169" s="225"/>
      <c r="K169" s="225"/>
      <c r="L169" s="225"/>
      <c r="M169" s="225"/>
      <c r="N169" s="225"/>
      <c r="O169" s="225"/>
      <c r="P169" s="225"/>
      <c r="Q169" s="225"/>
      <c r="R169" s="225"/>
      <c r="S169" s="225"/>
      <c r="T169" s="225"/>
    </row>
    <row r="170" spans="1:20" s="208" customFormat="1" ht="74.25" customHeight="1">
      <c r="A170" s="163" t="s">
        <v>1020</v>
      </c>
      <c r="B170" s="163" t="s">
        <v>650</v>
      </c>
      <c r="C170" s="163" t="s">
        <v>2646</v>
      </c>
      <c r="D170" s="163" t="s">
        <v>653</v>
      </c>
      <c r="E170" s="163" t="s">
        <v>2407</v>
      </c>
      <c r="F170" s="163">
        <v>2015</v>
      </c>
      <c r="G170" s="163" t="s">
        <v>751</v>
      </c>
      <c r="H170" s="163" t="s">
        <v>2290</v>
      </c>
      <c r="I170" s="228"/>
      <c r="J170" s="225"/>
      <c r="K170" s="225"/>
      <c r="L170" s="225"/>
      <c r="M170" s="225"/>
      <c r="N170" s="225"/>
      <c r="O170" s="225"/>
      <c r="P170" s="225"/>
      <c r="Q170" s="225"/>
      <c r="R170" s="225"/>
      <c r="S170" s="225"/>
      <c r="T170" s="225"/>
    </row>
    <row r="171" spans="1:20" s="208" customFormat="1" ht="74.25" customHeight="1">
      <c r="A171" s="163" t="s">
        <v>1020</v>
      </c>
      <c r="B171" s="163" t="s">
        <v>650</v>
      </c>
      <c r="C171" s="163" t="s">
        <v>2641</v>
      </c>
      <c r="D171" s="163" t="s">
        <v>662</v>
      </c>
      <c r="E171" s="163" t="s">
        <v>2407</v>
      </c>
      <c r="F171" s="163">
        <v>2015</v>
      </c>
      <c r="G171" s="163" t="s">
        <v>754</v>
      </c>
      <c r="H171" s="163" t="s">
        <v>2293</v>
      </c>
      <c r="I171" s="228"/>
      <c r="J171" s="225"/>
      <c r="K171" s="225"/>
      <c r="L171" s="225"/>
      <c r="M171" s="225"/>
      <c r="N171" s="225"/>
      <c r="O171" s="225"/>
      <c r="P171" s="225"/>
      <c r="Q171" s="225"/>
      <c r="R171" s="225"/>
      <c r="S171" s="225"/>
      <c r="T171" s="225"/>
    </row>
    <row r="172" spans="1:20" s="208" customFormat="1" ht="74.25" customHeight="1">
      <c r="A172" s="163" t="s">
        <v>1020</v>
      </c>
      <c r="B172" s="163" t="s">
        <v>650</v>
      </c>
      <c r="C172" s="163" t="s">
        <v>2645</v>
      </c>
      <c r="D172" s="163" t="s">
        <v>654</v>
      </c>
      <c r="E172" s="163" t="s">
        <v>2432</v>
      </c>
      <c r="F172" s="163">
        <v>2018</v>
      </c>
      <c r="G172" s="163" t="s">
        <v>834</v>
      </c>
      <c r="H172" s="163" t="s">
        <v>2342</v>
      </c>
      <c r="I172" s="228"/>
      <c r="J172" s="225"/>
      <c r="K172" s="225"/>
      <c r="L172" s="225"/>
      <c r="M172" s="225"/>
      <c r="N172" s="225"/>
      <c r="O172" s="225"/>
      <c r="P172" s="225"/>
      <c r="Q172" s="225"/>
      <c r="R172" s="225"/>
      <c r="S172" s="225"/>
      <c r="T172" s="225"/>
    </row>
    <row r="173" spans="1:20" s="208" customFormat="1" ht="74.25" customHeight="1">
      <c r="A173" s="163" t="s">
        <v>1020</v>
      </c>
      <c r="B173" s="163" t="s">
        <v>650</v>
      </c>
      <c r="C173" s="163" t="s">
        <v>2641</v>
      </c>
      <c r="D173" s="163" t="s">
        <v>662</v>
      </c>
      <c r="E173" s="163" t="s">
        <v>2432</v>
      </c>
      <c r="F173" s="163">
        <v>2016</v>
      </c>
      <c r="G173" s="163" t="s">
        <v>907</v>
      </c>
      <c r="H173" s="163" t="s">
        <v>2393</v>
      </c>
      <c r="I173" s="228"/>
      <c r="J173" s="225"/>
      <c r="K173" s="225"/>
      <c r="L173" s="225"/>
      <c r="M173" s="225"/>
      <c r="N173" s="225"/>
      <c r="O173" s="225"/>
      <c r="P173" s="225"/>
      <c r="Q173" s="225"/>
      <c r="R173" s="225"/>
      <c r="S173" s="225"/>
      <c r="T173" s="225"/>
    </row>
    <row r="174" spans="1:20" s="208" customFormat="1" ht="74.25" customHeight="1">
      <c r="A174" s="163" t="s">
        <v>1020</v>
      </c>
      <c r="B174" s="163" t="s">
        <v>650</v>
      </c>
      <c r="C174" s="163" t="s">
        <v>2641</v>
      </c>
      <c r="D174" s="163" t="s">
        <v>657</v>
      </c>
      <c r="E174" s="163" t="s">
        <v>2440</v>
      </c>
      <c r="F174" s="163">
        <v>2017</v>
      </c>
      <c r="G174" s="163" t="s">
        <v>885</v>
      </c>
      <c r="H174" s="163" t="s">
        <v>2380</v>
      </c>
      <c r="I174" s="228"/>
      <c r="J174" s="225"/>
      <c r="K174" s="225"/>
      <c r="L174" s="225"/>
      <c r="M174" s="225"/>
      <c r="N174" s="225"/>
      <c r="O174" s="225"/>
      <c r="P174" s="225"/>
      <c r="Q174" s="225"/>
      <c r="R174" s="225"/>
      <c r="S174" s="225"/>
      <c r="T174" s="225"/>
    </row>
    <row r="175" spans="1:20" s="208" customFormat="1" ht="74.25" customHeight="1">
      <c r="A175" s="163" t="s">
        <v>1020</v>
      </c>
      <c r="B175" s="163" t="s">
        <v>650</v>
      </c>
      <c r="C175" s="163" t="s">
        <v>145</v>
      </c>
      <c r="D175" s="163" t="s">
        <v>660</v>
      </c>
      <c r="E175" s="163" t="s">
        <v>2440</v>
      </c>
      <c r="F175" s="163">
        <v>2017</v>
      </c>
      <c r="G175" s="163" t="s">
        <v>886</v>
      </c>
      <c r="H175" s="163" t="s">
        <v>886</v>
      </c>
      <c r="I175" s="228"/>
      <c r="J175" s="225"/>
      <c r="K175" s="225"/>
      <c r="L175" s="225"/>
      <c r="M175" s="225"/>
      <c r="N175" s="225"/>
      <c r="O175" s="225"/>
      <c r="P175" s="225"/>
      <c r="Q175" s="225"/>
      <c r="R175" s="225"/>
      <c r="S175" s="225"/>
      <c r="T175" s="225"/>
    </row>
    <row r="176" spans="1:20" s="208" customFormat="1" ht="74.25" customHeight="1">
      <c r="A176" s="163" t="s">
        <v>1021</v>
      </c>
      <c r="B176" s="163" t="s">
        <v>650</v>
      </c>
      <c r="C176" s="163" t="s">
        <v>145</v>
      </c>
      <c r="D176" s="163" t="s">
        <v>655</v>
      </c>
      <c r="E176" s="163" t="s">
        <v>2434</v>
      </c>
      <c r="F176" s="163">
        <v>2013</v>
      </c>
      <c r="G176" s="163" t="s">
        <v>856</v>
      </c>
      <c r="H176" s="163" t="s">
        <v>2356</v>
      </c>
      <c r="I176" s="228"/>
      <c r="J176" s="225"/>
      <c r="K176" s="225"/>
      <c r="L176" s="225"/>
      <c r="M176" s="225"/>
      <c r="N176" s="225"/>
      <c r="O176" s="225"/>
      <c r="P176" s="225"/>
      <c r="Q176" s="225"/>
      <c r="R176" s="225"/>
      <c r="S176" s="225"/>
      <c r="T176" s="225"/>
    </row>
    <row r="177" spans="1:20" s="208" customFormat="1" ht="74.25" customHeight="1">
      <c r="A177" s="163" t="s">
        <v>1022</v>
      </c>
      <c r="B177" s="163" t="s">
        <v>650</v>
      </c>
      <c r="C177" s="163" t="s">
        <v>2646</v>
      </c>
      <c r="D177" s="163" t="s">
        <v>653</v>
      </c>
      <c r="E177" s="163" t="s">
        <v>1190</v>
      </c>
      <c r="F177" s="163">
        <v>2017</v>
      </c>
      <c r="G177" s="163" t="s">
        <v>817</v>
      </c>
      <c r="H177" s="163" t="s">
        <v>1872</v>
      </c>
      <c r="I177" s="228"/>
      <c r="J177" s="225"/>
      <c r="K177" s="225"/>
      <c r="L177" s="225"/>
      <c r="M177" s="225"/>
      <c r="N177" s="225"/>
      <c r="O177" s="225"/>
      <c r="P177" s="225"/>
      <c r="Q177" s="225"/>
      <c r="R177" s="225"/>
      <c r="S177" s="225"/>
      <c r="T177" s="225"/>
    </row>
    <row r="178" spans="1:20" s="208" customFormat="1" ht="74.25" customHeight="1">
      <c r="A178" s="163" t="s">
        <v>1022</v>
      </c>
      <c r="B178" s="163" t="s">
        <v>650</v>
      </c>
      <c r="C178" s="163" t="s">
        <v>2646</v>
      </c>
      <c r="D178" s="163" t="s">
        <v>653</v>
      </c>
      <c r="E178" s="163" t="s">
        <v>1190</v>
      </c>
      <c r="F178" s="163">
        <v>2017</v>
      </c>
      <c r="G178" s="163" t="s">
        <v>681</v>
      </c>
      <c r="H178" s="163" t="s">
        <v>2239</v>
      </c>
      <c r="I178" s="228"/>
      <c r="J178" s="225"/>
      <c r="K178" s="225"/>
      <c r="L178" s="225"/>
      <c r="M178" s="225"/>
      <c r="N178" s="225"/>
      <c r="O178" s="225"/>
      <c r="P178" s="225"/>
      <c r="Q178" s="225"/>
      <c r="R178" s="225"/>
      <c r="S178" s="225"/>
      <c r="T178" s="225"/>
    </row>
    <row r="179" spans="1:20" s="208" customFormat="1" ht="74.25" customHeight="1">
      <c r="A179" s="163" t="s">
        <v>1021</v>
      </c>
      <c r="B179" s="163" t="s">
        <v>650</v>
      </c>
      <c r="C179" s="163" t="s">
        <v>2645</v>
      </c>
      <c r="D179" s="163" t="s">
        <v>654</v>
      </c>
      <c r="E179" s="163" t="s">
        <v>2425</v>
      </c>
      <c r="F179" s="163">
        <v>2015</v>
      </c>
      <c r="G179" s="163" t="s">
        <v>771</v>
      </c>
      <c r="H179" s="163" t="s">
        <v>2304</v>
      </c>
      <c r="I179" s="228"/>
      <c r="J179" s="225"/>
      <c r="K179" s="225"/>
      <c r="L179" s="225"/>
      <c r="M179" s="225"/>
      <c r="N179" s="225"/>
      <c r="O179" s="225"/>
      <c r="P179" s="225"/>
      <c r="Q179" s="225"/>
      <c r="R179" s="225"/>
      <c r="S179" s="225"/>
      <c r="T179" s="225"/>
    </row>
    <row r="180" spans="1:20" s="208" customFormat="1" ht="74.25" customHeight="1">
      <c r="A180" s="163" t="s">
        <v>1019</v>
      </c>
      <c r="B180" s="163" t="s">
        <v>650</v>
      </c>
      <c r="C180" s="163" t="s">
        <v>145</v>
      </c>
      <c r="D180" s="163" t="s">
        <v>652</v>
      </c>
      <c r="E180" s="163" t="s">
        <v>2399</v>
      </c>
      <c r="F180" s="163">
        <v>2014</v>
      </c>
      <c r="G180" s="163" t="s">
        <v>671</v>
      </c>
      <c r="H180" s="163" t="s">
        <v>2230</v>
      </c>
      <c r="I180" s="228"/>
      <c r="J180" s="225"/>
      <c r="K180" s="225"/>
      <c r="L180" s="225"/>
      <c r="M180" s="225"/>
      <c r="N180" s="225"/>
      <c r="O180" s="225"/>
      <c r="P180" s="225"/>
      <c r="Q180" s="225"/>
      <c r="R180" s="225"/>
      <c r="S180" s="225"/>
      <c r="T180" s="225"/>
    </row>
    <row r="181" spans="1:20" s="208" customFormat="1" ht="74.25" customHeight="1">
      <c r="A181" s="163" t="s">
        <v>1020</v>
      </c>
      <c r="B181" s="163" t="s">
        <v>650</v>
      </c>
      <c r="C181" s="163" t="s">
        <v>2641</v>
      </c>
      <c r="D181" s="163" t="s">
        <v>657</v>
      </c>
      <c r="E181" s="163" t="s">
        <v>2407</v>
      </c>
      <c r="F181" s="163">
        <v>2016</v>
      </c>
      <c r="G181" s="163" t="s">
        <v>723</v>
      </c>
      <c r="H181" s="163" t="s">
        <v>2266</v>
      </c>
      <c r="I181" s="228"/>
      <c r="J181" s="225"/>
      <c r="K181" s="225"/>
      <c r="L181" s="225"/>
      <c r="M181" s="225"/>
      <c r="N181" s="225"/>
      <c r="O181" s="225"/>
      <c r="P181" s="225"/>
      <c r="Q181" s="225"/>
      <c r="R181" s="225"/>
      <c r="S181" s="225"/>
      <c r="T181" s="225"/>
    </row>
    <row r="182" spans="1:20" s="208" customFormat="1" ht="74.25" customHeight="1">
      <c r="A182" s="163" t="s">
        <v>1020</v>
      </c>
      <c r="B182" s="163" t="s">
        <v>650</v>
      </c>
      <c r="C182" s="163" t="s">
        <v>145</v>
      </c>
      <c r="D182" s="163" t="s">
        <v>652</v>
      </c>
      <c r="E182" s="163" t="s">
        <v>2432</v>
      </c>
      <c r="F182" s="163">
        <v>2016</v>
      </c>
      <c r="G182" s="163" t="s">
        <v>904</v>
      </c>
      <c r="H182" s="163" t="s">
        <v>2392</v>
      </c>
      <c r="I182" s="228"/>
      <c r="J182" s="225"/>
      <c r="K182" s="225"/>
      <c r="L182" s="225"/>
      <c r="M182" s="225"/>
      <c r="N182" s="225"/>
      <c r="O182" s="225"/>
      <c r="P182" s="225"/>
      <c r="Q182" s="225"/>
      <c r="R182" s="225"/>
      <c r="S182" s="225"/>
      <c r="T182" s="225"/>
    </row>
    <row r="183" spans="1:20" s="208" customFormat="1" ht="74.25" customHeight="1">
      <c r="A183" s="163" t="s">
        <v>1020</v>
      </c>
      <c r="B183" s="163" t="s">
        <v>650</v>
      </c>
      <c r="C183" s="163" t="s">
        <v>2641</v>
      </c>
      <c r="D183" s="163" t="s">
        <v>657</v>
      </c>
      <c r="E183" s="163" t="s">
        <v>2432</v>
      </c>
      <c r="F183" s="163">
        <v>2016</v>
      </c>
      <c r="G183" s="163" t="s">
        <v>908</v>
      </c>
      <c r="H183" s="163" t="s">
        <v>2394</v>
      </c>
      <c r="I183" s="228"/>
      <c r="J183" s="225"/>
      <c r="K183" s="225"/>
      <c r="L183" s="225"/>
      <c r="M183" s="225"/>
      <c r="N183" s="225"/>
      <c r="O183" s="225"/>
      <c r="P183" s="225"/>
      <c r="Q183" s="225"/>
      <c r="R183" s="225"/>
      <c r="S183" s="225"/>
      <c r="T183" s="225"/>
    </row>
    <row r="184" spans="1:20" s="208" customFormat="1" ht="74.25" customHeight="1">
      <c r="A184" s="163" t="s">
        <v>1317</v>
      </c>
      <c r="B184" s="163" t="s">
        <v>1318</v>
      </c>
      <c r="C184" s="163" t="s">
        <v>2643</v>
      </c>
      <c r="D184" s="163"/>
      <c r="E184" s="163" t="s">
        <v>2552</v>
      </c>
      <c r="F184" s="163">
        <v>2015</v>
      </c>
      <c r="G184" s="163" t="s">
        <v>1514</v>
      </c>
      <c r="H184" s="163" t="s">
        <v>1988</v>
      </c>
      <c r="I184" s="228"/>
      <c r="J184" s="225"/>
      <c r="K184" s="225"/>
      <c r="L184" s="225"/>
      <c r="M184" s="225"/>
      <c r="N184" s="225"/>
      <c r="O184" s="225"/>
      <c r="P184" s="225"/>
      <c r="Q184" s="225"/>
      <c r="R184" s="225"/>
      <c r="S184" s="225"/>
      <c r="T184" s="225"/>
    </row>
    <row r="185" spans="1:20" s="208" customFormat="1" ht="74.25" customHeight="1">
      <c r="A185" s="163" t="s">
        <v>1317</v>
      </c>
      <c r="B185" s="163" t="s">
        <v>1318</v>
      </c>
      <c r="C185" s="163" t="s">
        <v>2643</v>
      </c>
      <c r="D185" s="163"/>
      <c r="E185" s="163" t="s">
        <v>2635</v>
      </c>
      <c r="F185" s="163">
        <v>2015</v>
      </c>
      <c r="G185" s="163" t="s">
        <v>1513</v>
      </c>
      <c r="H185" s="163" t="s">
        <v>1987</v>
      </c>
      <c r="I185" s="228"/>
      <c r="J185" s="225"/>
      <c r="K185" s="225"/>
      <c r="L185" s="225"/>
      <c r="M185" s="225"/>
      <c r="N185" s="225"/>
      <c r="O185" s="225"/>
      <c r="P185" s="225"/>
      <c r="Q185" s="225"/>
      <c r="R185" s="225"/>
      <c r="S185" s="225"/>
      <c r="T185" s="225"/>
    </row>
    <row r="186" spans="1:20" s="208" customFormat="1" ht="74.25" customHeight="1">
      <c r="A186" s="163" t="s">
        <v>1022</v>
      </c>
      <c r="B186" s="163" t="s">
        <v>650</v>
      </c>
      <c r="C186" s="163" t="s">
        <v>2641</v>
      </c>
      <c r="D186" s="163" t="s">
        <v>658</v>
      </c>
      <c r="E186" s="163" t="s">
        <v>1190</v>
      </c>
      <c r="F186" s="163">
        <v>2017</v>
      </c>
      <c r="G186" s="163" t="s">
        <v>819</v>
      </c>
      <c r="H186" s="163" t="s">
        <v>2331</v>
      </c>
      <c r="I186" s="228"/>
      <c r="J186" s="225"/>
      <c r="K186" s="225"/>
      <c r="L186" s="225"/>
      <c r="M186" s="225"/>
      <c r="N186" s="225"/>
      <c r="O186" s="225"/>
      <c r="P186" s="225"/>
      <c r="Q186" s="225"/>
      <c r="R186" s="225"/>
      <c r="S186" s="225"/>
      <c r="T186" s="225"/>
    </row>
    <row r="187" spans="1:20" s="208" customFormat="1" ht="74.25" customHeight="1">
      <c r="A187" s="163" t="s">
        <v>1317</v>
      </c>
      <c r="B187" s="163" t="s">
        <v>1318</v>
      </c>
      <c r="C187" s="163" t="s">
        <v>2643</v>
      </c>
      <c r="D187" s="163"/>
      <c r="E187" s="163" t="s">
        <v>2556</v>
      </c>
      <c r="F187" s="163">
        <v>2016</v>
      </c>
      <c r="G187" s="163" t="s">
        <v>1520</v>
      </c>
      <c r="H187" s="163" t="s">
        <v>1994</v>
      </c>
      <c r="I187" s="228"/>
      <c r="J187" s="225"/>
      <c r="K187" s="225"/>
      <c r="L187" s="225"/>
      <c r="M187" s="225"/>
      <c r="N187" s="225"/>
      <c r="O187" s="225"/>
      <c r="P187" s="225"/>
      <c r="Q187" s="225"/>
      <c r="R187" s="225"/>
      <c r="S187" s="225"/>
      <c r="T187" s="225"/>
    </row>
    <row r="188" spans="1:20" s="208" customFormat="1" ht="74.25" customHeight="1">
      <c r="A188" s="163" t="s">
        <v>1317</v>
      </c>
      <c r="B188" s="163" t="s">
        <v>1318</v>
      </c>
      <c r="C188" s="163" t="s">
        <v>2643</v>
      </c>
      <c r="D188" s="163"/>
      <c r="E188" s="163" t="s">
        <v>2635</v>
      </c>
      <c r="F188" s="163">
        <v>2016</v>
      </c>
      <c r="G188" s="163" t="s">
        <v>1521</v>
      </c>
      <c r="H188" s="163" t="s">
        <v>1995</v>
      </c>
      <c r="I188" s="228"/>
      <c r="J188" s="225"/>
      <c r="K188" s="225"/>
      <c r="L188" s="225"/>
      <c r="M188" s="225"/>
      <c r="N188" s="225"/>
      <c r="O188" s="225"/>
      <c r="P188" s="225"/>
      <c r="Q188" s="225"/>
      <c r="R188" s="225"/>
      <c r="S188" s="225"/>
      <c r="T188" s="225"/>
    </row>
    <row r="189" spans="1:20" s="208" customFormat="1" ht="74.25" customHeight="1">
      <c r="A189" s="163" t="s">
        <v>1317</v>
      </c>
      <c r="B189" s="163" t="s">
        <v>1318</v>
      </c>
      <c r="C189" s="163" t="s">
        <v>2643</v>
      </c>
      <c r="D189" s="163"/>
      <c r="E189" s="163" t="s">
        <v>2635</v>
      </c>
      <c r="F189" s="163">
        <v>2015</v>
      </c>
      <c r="G189" s="163" t="s">
        <v>1523</v>
      </c>
      <c r="H189" s="163" t="s">
        <v>1997</v>
      </c>
      <c r="I189" s="228"/>
      <c r="J189" s="225"/>
      <c r="K189" s="225"/>
      <c r="L189" s="225"/>
      <c r="M189" s="225"/>
      <c r="N189" s="225"/>
      <c r="O189" s="225"/>
      <c r="P189" s="225"/>
      <c r="Q189" s="225"/>
      <c r="R189" s="225"/>
      <c r="S189" s="225"/>
      <c r="T189" s="225"/>
    </row>
    <row r="190" spans="1:20" s="208" customFormat="1" ht="74.25" customHeight="1">
      <c r="A190" s="163" t="s">
        <v>1317</v>
      </c>
      <c r="B190" s="163" t="s">
        <v>1318</v>
      </c>
      <c r="C190" s="163" t="s">
        <v>2643</v>
      </c>
      <c r="D190" s="163"/>
      <c r="E190" s="163" t="s">
        <v>2635</v>
      </c>
      <c r="F190" s="163">
        <v>2015</v>
      </c>
      <c r="G190" s="163" t="s">
        <v>1522</v>
      </c>
      <c r="H190" s="163" t="s">
        <v>1996</v>
      </c>
      <c r="I190" s="228"/>
      <c r="J190" s="225"/>
      <c r="K190" s="225"/>
      <c r="L190" s="225"/>
      <c r="M190" s="225"/>
      <c r="N190" s="225"/>
      <c r="O190" s="225"/>
      <c r="P190" s="225"/>
      <c r="Q190" s="225"/>
      <c r="R190" s="225"/>
      <c r="S190" s="225"/>
      <c r="T190" s="225"/>
    </row>
    <row r="191" spans="1:20" s="208" customFormat="1" ht="74.25" customHeight="1">
      <c r="A191" s="163" t="s">
        <v>1458</v>
      </c>
      <c r="B191" s="163" t="s">
        <v>1318</v>
      </c>
      <c r="C191" s="163" t="s">
        <v>2643</v>
      </c>
      <c r="D191" s="163"/>
      <c r="E191" s="163" t="s">
        <v>2602</v>
      </c>
      <c r="F191" s="163">
        <v>2016</v>
      </c>
      <c r="G191" s="163" t="s">
        <v>1586</v>
      </c>
      <c r="H191" s="163" t="s">
        <v>2163</v>
      </c>
      <c r="I191" s="228"/>
      <c r="J191" s="225"/>
      <c r="K191" s="225"/>
      <c r="L191" s="225"/>
      <c r="M191" s="225"/>
      <c r="N191" s="225"/>
      <c r="O191" s="225"/>
      <c r="P191" s="225"/>
      <c r="Q191" s="225"/>
      <c r="R191" s="225"/>
      <c r="S191" s="225"/>
      <c r="T191" s="225"/>
    </row>
    <row r="192" spans="1:20" s="208" customFormat="1" ht="74.25" customHeight="1">
      <c r="A192" s="163" t="s">
        <v>1458</v>
      </c>
      <c r="B192" s="163" t="s">
        <v>1318</v>
      </c>
      <c r="C192" s="163" t="s">
        <v>2643</v>
      </c>
      <c r="D192" s="163"/>
      <c r="E192" s="163" t="s">
        <v>2605</v>
      </c>
      <c r="F192" s="163">
        <v>2014</v>
      </c>
      <c r="G192" s="163" t="s">
        <v>1589</v>
      </c>
      <c r="H192" s="163" t="s">
        <v>2166</v>
      </c>
      <c r="I192" s="228"/>
      <c r="J192" s="225"/>
      <c r="K192" s="225"/>
      <c r="L192" s="225"/>
      <c r="M192" s="225"/>
      <c r="N192" s="225"/>
      <c r="O192" s="225"/>
      <c r="P192" s="225"/>
      <c r="Q192" s="225"/>
      <c r="R192" s="225"/>
      <c r="S192" s="225"/>
      <c r="T192" s="225"/>
    </row>
    <row r="193" spans="1:20" s="208" customFormat="1" ht="74.25" customHeight="1">
      <c r="A193" s="163" t="s">
        <v>1458</v>
      </c>
      <c r="B193" s="163" t="s">
        <v>1318</v>
      </c>
      <c r="C193" s="163" t="s">
        <v>2643</v>
      </c>
      <c r="D193" s="163"/>
      <c r="E193" s="163" t="s">
        <v>2601</v>
      </c>
      <c r="F193" s="163">
        <v>2017</v>
      </c>
      <c r="G193" s="163" t="s">
        <v>1585</v>
      </c>
      <c r="H193" s="163" t="s">
        <v>2162</v>
      </c>
      <c r="I193" s="228"/>
      <c r="J193" s="225"/>
      <c r="K193" s="225"/>
      <c r="L193" s="225"/>
      <c r="M193" s="225"/>
      <c r="N193" s="225"/>
      <c r="O193" s="225"/>
      <c r="P193" s="225"/>
      <c r="Q193" s="225"/>
      <c r="R193" s="225"/>
      <c r="S193" s="225"/>
      <c r="T193" s="225"/>
    </row>
    <row r="194" spans="1:20" s="208" customFormat="1" ht="74.25" customHeight="1">
      <c r="A194" s="163" t="s">
        <v>1458</v>
      </c>
      <c r="B194" s="163" t="s">
        <v>1318</v>
      </c>
      <c r="C194" s="163" t="s">
        <v>2643</v>
      </c>
      <c r="D194" s="163"/>
      <c r="E194" s="163" t="s">
        <v>2604</v>
      </c>
      <c r="F194" s="163">
        <v>2016</v>
      </c>
      <c r="G194" s="163" t="s">
        <v>1588</v>
      </c>
      <c r="H194" s="163" t="s">
        <v>2165</v>
      </c>
      <c r="I194" s="228"/>
      <c r="J194" s="225"/>
      <c r="K194" s="225"/>
      <c r="L194" s="225"/>
      <c r="M194" s="225"/>
      <c r="N194" s="225"/>
      <c r="O194" s="225"/>
      <c r="P194" s="225"/>
      <c r="Q194" s="225"/>
      <c r="R194" s="225"/>
      <c r="S194" s="225"/>
      <c r="T194" s="225"/>
    </row>
    <row r="195" spans="1:20" s="208" customFormat="1" ht="74.25" customHeight="1">
      <c r="A195" s="163" t="s">
        <v>1458</v>
      </c>
      <c r="B195" s="163" t="s">
        <v>1318</v>
      </c>
      <c r="C195" s="163" t="s">
        <v>2643</v>
      </c>
      <c r="D195" s="163"/>
      <c r="E195" s="163" t="s">
        <v>2603</v>
      </c>
      <c r="F195" s="163">
        <v>2016</v>
      </c>
      <c r="G195" s="163" t="s">
        <v>1587</v>
      </c>
      <c r="H195" s="163" t="s">
        <v>2164</v>
      </c>
      <c r="I195" s="228"/>
      <c r="J195" s="225"/>
      <c r="K195" s="225"/>
      <c r="L195" s="225"/>
      <c r="M195" s="225"/>
      <c r="N195" s="225"/>
      <c r="O195" s="225"/>
      <c r="P195" s="225"/>
      <c r="Q195" s="225"/>
      <c r="R195" s="225"/>
      <c r="S195" s="225"/>
      <c r="T195" s="225"/>
    </row>
    <row r="196" spans="1:20" s="208" customFormat="1" ht="74.25" customHeight="1">
      <c r="A196" s="163" t="s">
        <v>1020</v>
      </c>
      <c r="B196" s="163" t="s">
        <v>651</v>
      </c>
      <c r="C196" s="163" t="s">
        <v>2641</v>
      </c>
      <c r="D196" s="163" t="s">
        <v>657</v>
      </c>
      <c r="E196" s="163" t="s">
        <v>2421</v>
      </c>
      <c r="F196" s="163">
        <v>2018</v>
      </c>
      <c r="G196" s="163" t="s">
        <v>784</v>
      </c>
      <c r="H196" s="163" t="s">
        <v>1868</v>
      </c>
      <c r="I196" s="228"/>
      <c r="J196" s="225"/>
      <c r="K196" s="225"/>
      <c r="L196" s="225"/>
      <c r="M196" s="225"/>
      <c r="N196" s="225"/>
      <c r="O196" s="225"/>
      <c r="P196" s="225"/>
      <c r="Q196" s="225"/>
      <c r="R196" s="225"/>
      <c r="S196" s="225"/>
      <c r="T196" s="225"/>
    </row>
    <row r="197" spans="1:20" s="208" customFormat="1" ht="74.25" customHeight="1">
      <c r="A197" s="163" t="s">
        <v>1022</v>
      </c>
      <c r="B197" s="163" t="s">
        <v>650</v>
      </c>
      <c r="C197" s="163" t="s">
        <v>150</v>
      </c>
      <c r="D197" s="163" t="s">
        <v>656</v>
      </c>
      <c r="E197" s="163" t="s">
        <v>1190</v>
      </c>
      <c r="F197" s="163">
        <v>2017</v>
      </c>
      <c r="G197" s="163" t="s">
        <v>815</v>
      </c>
      <c r="H197" s="163" t="s">
        <v>1871</v>
      </c>
      <c r="I197" s="228"/>
      <c r="J197" s="225"/>
      <c r="K197" s="225"/>
      <c r="L197" s="225"/>
      <c r="M197" s="225"/>
      <c r="N197" s="225"/>
      <c r="O197" s="225"/>
      <c r="P197" s="225"/>
      <c r="Q197" s="225"/>
      <c r="R197" s="225"/>
      <c r="S197" s="225"/>
      <c r="T197" s="225"/>
    </row>
    <row r="198" spans="1:20" s="208" customFormat="1" ht="74.25" customHeight="1">
      <c r="A198" s="163" t="s">
        <v>1185</v>
      </c>
      <c r="B198" s="163"/>
      <c r="C198" s="163" t="s">
        <v>145</v>
      </c>
      <c r="D198" s="163" t="s">
        <v>1194</v>
      </c>
      <c r="E198" s="163" t="s">
        <v>1187</v>
      </c>
      <c r="F198" s="163">
        <v>2017</v>
      </c>
      <c r="G198" s="163" t="s">
        <v>1145</v>
      </c>
      <c r="H198" s="163" t="s">
        <v>1886</v>
      </c>
      <c r="I198" s="228"/>
      <c r="J198" s="225"/>
      <c r="K198" s="225"/>
      <c r="L198" s="225"/>
      <c r="M198" s="225"/>
      <c r="N198" s="225"/>
      <c r="O198" s="225"/>
      <c r="P198" s="225"/>
      <c r="Q198" s="225"/>
      <c r="R198" s="225"/>
      <c r="S198" s="225"/>
      <c r="T198" s="225"/>
    </row>
    <row r="199" spans="1:20" s="208" customFormat="1" ht="74.25" customHeight="1">
      <c r="A199" s="163" t="s">
        <v>1185</v>
      </c>
      <c r="B199" s="163"/>
      <c r="C199" s="163" t="s">
        <v>145</v>
      </c>
      <c r="D199" s="163" t="s">
        <v>1197</v>
      </c>
      <c r="E199" s="163" t="s">
        <v>1186</v>
      </c>
      <c r="F199" s="163">
        <v>2013</v>
      </c>
      <c r="G199" s="163" t="s">
        <v>1147</v>
      </c>
      <c r="H199" s="163" t="s">
        <v>2446</v>
      </c>
      <c r="I199" s="228"/>
      <c r="J199" s="225"/>
      <c r="K199" s="225"/>
      <c r="L199" s="225"/>
      <c r="M199" s="225"/>
      <c r="N199" s="225"/>
      <c r="O199" s="225"/>
      <c r="P199" s="225"/>
      <c r="Q199" s="225"/>
      <c r="R199" s="225"/>
      <c r="S199" s="225"/>
      <c r="T199" s="225"/>
    </row>
    <row r="200" spans="1:20" s="208" customFormat="1" ht="74.25" customHeight="1">
      <c r="A200" s="163" t="s">
        <v>1023</v>
      </c>
      <c r="B200" s="163" t="s">
        <v>650</v>
      </c>
      <c r="C200" s="163" t="s">
        <v>2641</v>
      </c>
      <c r="D200" s="163" t="s">
        <v>657</v>
      </c>
      <c r="E200" s="163" t="s">
        <v>2409</v>
      </c>
      <c r="F200" s="163">
        <v>2017</v>
      </c>
      <c r="G200" s="163" t="s">
        <v>824</v>
      </c>
      <c r="H200" s="163" t="s">
        <v>2335</v>
      </c>
      <c r="I200" s="228"/>
      <c r="J200" s="225"/>
      <c r="K200" s="225"/>
      <c r="L200" s="225"/>
      <c r="M200" s="225"/>
      <c r="N200" s="225"/>
      <c r="O200" s="225"/>
      <c r="P200" s="225"/>
      <c r="Q200" s="225"/>
      <c r="R200" s="225"/>
      <c r="S200" s="225"/>
      <c r="T200" s="225"/>
    </row>
    <row r="201" spans="1:20" s="208" customFormat="1" ht="74.25" customHeight="1">
      <c r="A201" s="163" t="s">
        <v>1185</v>
      </c>
      <c r="B201" s="163"/>
      <c r="C201" s="163" t="s">
        <v>2641</v>
      </c>
      <c r="D201" s="163" t="s">
        <v>1196</v>
      </c>
      <c r="E201" s="163" t="s">
        <v>1187</v>
      </c>
      <c r="F201" s="163">
        <v>2017</v>
      </c>
      <c r="G201" s="163" t="s">
        <v>1141</v>
      </c>
      <c r="H201" s="163" t="s">
        <v>2444</v>
      </c>
      <c r="I201" s="228"/>
      <c r="J201" s="225"/>
      <c r="K201" s="225"/>
      <c r="L201" s="225"/>
      <c r="M201" s="225"/>
      <c r="N201" s="225"/>
      <c r="O201" s="225"/>
      <c r="P201" s="225"/>
      <c r="Q201" s="225"/>
      <c r="R201" s="225"/>
      <c r="S201" s="225"/>
      <c r="T201" s="225"/>
    </row>
    <row r="202" spans="1:20" s="208" customFormat="1" ht="74.25" customHeight="1">
      <c r="A202" s="163" t="s">
        <v>1023</v>
      </c>
      <c r="B202" s="163" t="s">
        <v>650</v>
      </c>
      <c r="C202" s="163" t="s">
        <v>2641</v>
      </c>
      <c r="D202" s="163" t="s">
        <v>657</v>
      </c>
      <c r="E202" s="163" t="s">
        <v>2409</v>
      </c>
      <c r="F202" s="163">
        <v>2018</v>
      </c>
      <c r="G202" s="163" t="s">
        <v>690</v>
      </c>
      <c r="H202" s="163" t="s">
        <v>690</v>
      </c>
      <c r="I202" s="228"/>
      <c r="J202" s="225"/>
      <c r="K202" s="225"/>
      <c r="L202" s="225"/>
      <c r="M202" s="225"/>
      <c r="N202" s="225"/>
      <c r="O202" s="225"/>
      <c r="P202" s="225"/>
      <c r="Q202" s="225"/>
      <c r="R202" s="225"/>
      <c r="S202" s="225"/>
      <c r="T202" s="225"/>
    </row>
    <row r="203" spans="1:20" s="208" customFormat="1" ht="74.25" customHeight="1">
      <c r="A203" s="163" t="s">
        <v>1019</v>
      </c>
      <c r="B203" s="163" t="s">
        <v>650</v>
      </c>
      <c r="C203" s="163" t="s">
        <v>145</v>
      </c>
      <c r="D203" s="163" t="s">
        <v>652</v>
      </c>
      <c r="E203" s="163" t="s">
        <v>2410</v>
      </c>
      <c r="F203" s="163">
        <v>2013</v>
      </c>
      <c r="G203" s="163" t="s">
        <v>861</v>
      </c>
      <c r="H203" s="163" t="s">
        <v>2359</v>
      </c>
      <c r="I203" s="228"/>
      <c r="J203" s="225"/>
      <c r="K203" s="225"/>
      <c r="L203" s="225"/>
      <c r="M203" s="225"/>
      <c r="N203" s="225"/>
      <c r="O203" s="225"/>
      <c r="P203" s="225"/>
      <c r="Q203" s="225"/>
      <c r="R203" s="225"/>
      <c r="S203" s="225"/>
      <c r="T203" s="225"/>
    </row>
    <row r="204" spans="1:20" s="208" customFormat="1" ht="74.25" customHeight="1">
      <c r="A204" s="163" t="s">
        <v>1020</v>
      </c>
      <c r="B204" s="163" t="s">
        <v>650</v>
      </c>
      <c r="C204" s="163" t="s">
        <v>2641</v>
      </c>
      <c r="D204" s="163" t="s">
        <v>657</v>
      </c>
      <c r="E204" s="163" t="s">
        <v>2407</v>
      </c>
      <c r="F204" s="163">
        <v>2014</v>
      </c>
      <c r="G204" s="163" t="s">
        <v>703</v>
      </c>
      <c r="H204" s="163" t="s">
        <v>2251</v>
      </c>
      <c r="I204" s="228"/>
      <c r="J204" s="225"/>
      <c r="K204" s="225"/>
      <c r="L204" s="225"/>
      <c r="M204" s="225"/>
      <c r="N204" s="225"/>
      <c r="O204" s="225"/>
      <c r="P204" s="225"/>
      <c r="Q204" s="225"/>
      <c r="R204" s="225"/>
      <c r="S204" s="225"/>
      <c r="T204" s="225"/>
    </row>
    <row r="205" spans="1:20" s="208" customFormat="1" ht="74.25" customHeight="1">
      <c r="A205" s="163" t="s">
        <v>1020</v>
      </c>
      <c r="B205" s="163" t="s">
        <v>650</v>
      </c>
      <c r="C205" s="163" t="s">
        <v>2645</v>
      </c>
      <c r="D205" s="163" t="s">
        <v>654</v>
      </c>
      <c r="E205" s="163" t="s">
        <v>2676</v>
      </c>
      <c r="F205" s="163">
        <v>2017</v>
      </c>
      <c r="G205" s="163" t="s">
        <v>756</v>
      </c>
      <c r="H205" s="163" t="s">
        <v>2295</v>
      </c>
      <c r="I205" s="228"/>
      <c r="J205" s="225"/>
      <c r="K205" s="225"/>
      <c r="L205" s="225"/>
      <c r="M205" s="225"/>
      <c r="N205" s="225"/>
      <c r="O205" s="225"/>
      <c r="P205" s="225"/>
      <c r="Q205" s="225"/>
      <c r="R205" s="225"/>
      <c r="S205" s="225"/>
      <c r="T205" s="225"/>
    </row>
    <row r="206" spans="1:20" s="208" customFormat="1" ht="74.25" customHeight="1">
      <c r="A206" s="163" t="s">
        <v>1185</v>
      </c>
      <c r="B206" s="163"/>
      <c r="C206" s="163" t="s">
        <v>145</v>
      </c>
      <c r="D206" s="163" t="s">
        <v>1198</v>
      </c>
      <c r="E206" s="163" t="s">
        <v>1189</v>
      </c>
      <c r="F206" s="163">
        <v>2016</v>
      </c>
      <c r="G206" s="163" t="s">
        <v>1173</v>
      </c>
      <c r="H206" s="163" t="s">
        <v>1897</v>
      </c>
      <c r="I206" s="228"/>
      <c r="J206" s="225"/>
      <c r="K206" s="225"/>
      <c r="L206" s="225"/>
      <c r="M206" s="225"/>
      <c r="N206" s="225"/>
      <c r="O206" s="225"/>
      <c r="P206" s="225"/>
      <c r="Q206" s="225"/>
      <c r="R206" s="225"/>
      <c r="S206" s="225"/>
      <c r="T206" s="225"/>
    </row>
    <row r="207" spans="1:20" s="208" customFormat="1" ht="74.25" customHeight="1">
      <c r="A207" s="163" t="s">
        <v>1020</v>
      </c>
      <c r="B207" s="163" t="s">
        <v>650</v>
      </c>
      <c r="C207" s="163" t="s">
        <v>2641</v>
      </c>
      <c r="D207" s="163" t="s">
        <v>658</v>
      </c>
      <c r="E207" s="163" t="s">
        <v>2407</v>
      </c>
      <c r="F207" s="163">
        <v>2015</v>
      </c>
      <c r="G207" s="163" t="s">
        <v>753</v>
      </c>
      <c r="H207" s="163" t="s">
        <v>2292</v>
      </c>
      <c r="I207" s="228"/>
      <c r="J207" s="225"/>
      <c r="K207" s="225"/>
      <c r="L207" s="225"/>
      <c r="M207" s="225"/>
      <c r="N207" s="225"/>
      <c r="O207" s="225"/>
      <c r="P207" s="225"/>
      <c r="Q207" s="225"/>
      <c r="R207" s="225"/>
      <c r="S207" s="225"/>
      <c r="T207" s="225"/>
    </row>
    <row r="208" spans="1:20" s="208" customFormat="1" ht="74.25" customHeight="1">
      <c r="A208" s="163" t="s">
        <v>1020</v>
      </c>
      <c r="B208" s="163" t="s">
        <v>650</v>
      </c>
      <c r="C208" s="163" t="s">
        <v>2641</v>
      </c>
      <c r="D208" s="163" t="s">
        <v>658</v>
      </c>
      <c r="E208" s="163" t="s">
        <v>2440</v>
      </c>
      <c r="F208" s="163">
        <v>2017</v>
      </c>
      <c r="G208" s="163" t="s">
        <v>879</v>
      </c>
      <c r="H208" s="163" t="s">
        <v>2375</v>
      </c>
      <c r="I208" s="228"/>
      <c r="J208" s="225"/>
      <c r="K208" s="225"/>
      <c r="L208" s="225"/>
      <c r="M208" s="225"/>
      <c r="N208" s="225"/>
      <c r="O208" s="225"/>
      <c r="P208" s="225"/>
      <c r="Q208" s="225"/>
      <c r="R208" s="225"/>
      <c r="S208" s="225"/>
      <c r="T208" s="225"/>
    </row>
    <row r="209" spans="1:20" s="208" customFormat="1" ht="74.25" customHeight="1">
      <c r="A209" s="163" t="s">
        <v>1022</v>
      </c>
      <c r="B209" s="163" t="s">
        <v>650</v>
      </c>
      <c r="C209" s="163" t="s">
        <v>2645</v>
      </c>
      <c r="D209" s="163" t="s">
        <v>654</v>
      </c>
      <c r="E209" s="163" t="s">
        <v>1190</v>
      </c>
      <c r="F209" s="163">
        <v>2017</v>
      </c>
      <c r="G209" s="163" t="s">
        <v>680</v>
      </c>
      <c r="H209" s="163" t="s">
        <v>2238</v>
      </c>
      <c r="I209" s="228"/>
      <c r="J209" s="225"/>
      <c r="K209" s="225"/>
      <c r="L209" s="225"/>
      <c r="M209" s="225"/>
      <c r="N209" s="225"/>
      <c r="O209" s="225"/>
      <c r="P209" s="225"/>
      <c r="Q209" s="225"/>
      <c r="R209" s="225"/>
      <c r="S209" s="225"/>
      <c r="T209" s="225"/>
    </row>
    <row r="210" spans="1:20" s="208" customFormat="1" ht="74.25" customHeight="1">
      <c r="A210" s="163" t="s">
        <v>1021</v>
      </c>
      <c r="B210" s="163" t="s">
        <v>650</v>
      </c>
      <c r="C210" s="163" t="s">
        <v>145</v>
      </c>
      <c r="D210" s="163" t="s">
        <v>655</v>
      </c>
      <c r="E210" s="163" t="s">
        <v>2434</v>
      </c>
      <c r="F210" s="163">
        <v>2013</v>
      </c>
      <c r="G210" s="163" t="s">
        <v>857</v>
      </c>
      <c r="H210" s="163" t="s">
        <v>2357</v>
      </c>
      <c r="I210" s="228"/>
      <c r="J210" s="225"/>
      <c r="K210" s="225"/>
      <c r="L210" s="225"/>
      <c r="M210" s="225"/>
      <c r="N210" s="225"/>
      <c r="O210" s="225"/>
      <c r="P210" s="225"/>
      <c r="Q210" s="225"/>
      <c r="R210" s="225"/>
      <c r="S210" s="225"/>
      <c r="T210" s="225"/>
    </row>
    <row r="211" spans="1:20" s="208" customFormat="1" ht="74.25" customHeight="1">
      <c r="A211" s="163" t="s">
        <v>1024</v>
      </c>
      <c r="B211" s="163" t="s">
        <v>650</v>
      </c>
      <c r="C211" s="163" t="s">
        <v>2641</v>
      </c>
      <c r="D211" s="163" t="s">
        <v>657</v>
      </c>
      <c r="E211" s="163" t="s">
        <v>2415</v>
      </c>
      <c r="F211" s="163">
        <v>2017</v>
      </c>
      <c r="G211" s="163" t="s">
        <v>848</v>
      </c>
      <c r="H211" s="163" t="s">
        <v>2350</v>
      </c>
      <c r="I211" s="228"/>
      <c r="J211" s="225"/>
      <c r="K211" s="225"/>
      <c r="L211" s="225"/>
      <c r="M211" s="225"/>
      <c r="N211" s="225"/>
      <c r="O211" s="225"/>
      <c r="P211" s="225"/>
      <c r="Q211" s="225"/>
      <c r="R211" s="225"/>
      <c r="S211" s="225"/>
      <c r="T211" s="225"/>
    </row>
    <row r="212" spans="1:20" s="208" customFormat="1" ht="74.25" customHeight="1">
      <c r="A212" s="163" t="s">
        <v>1024</v>
      </c>
      <c r="B212" s="163" t="s">
        <v>650</v>
      </c>
      <c r="C212" s="163" t="s">
        <v>2641</v>
      </c>
      <c r="D212" s="163" t="s">
        <v>657</v>
      </c>
      <c r="E212" s="163" t="s">
        <v>2438</v>
      </c>
      <c r="F212" s="163">
        <v>2017</v>
      </c>
      <c r="G212" s="163" t="s">
        <v>874</v>
      </c>
      <c r="H212" s="163" t="s">
        <v>2370</v>
      </c>
      <c r="I212" s="228"/>
      <c r="J212" s="225"/>
      <c r="K212" s="225"/>
      <c r="L212" s="225"/>
      <c r="M212" s="225"/>
      <c r="N212" s="225"/>
      <c r="O212" s="225"/>
      <c r="P212" s="225"/>
      <c r="Q212" s="225"/>
      <c r="R212" s="225"/>
      <c r="S212" s="225"/>
      <c r="T212" s="225"/>
    </row>
    <row r="213" spans="1:20" s="208" customFormat="1" ht="74.25" customHeight="1">
      <c r="A213" s="163" t="s">
        <v>1020</v>
      </c>
      <c r="B213" s="163" t="s">
        <v>650</v>
      </c>
      <c r="C213" s="163" t="s">
        <v>145</v>
      </c>
      <c r="D213" s="163" t="s">
        <v>652</v>
      </c>
      <c r="E213" s="163" t="s">
        <v>2406</v>
      </c>
      <c r="F213" s="163">
        <v>2014</v>
      </c>
      <c r="G213" s="163" t="s">
        <v>737</v>
      </c>
      <c r="H213" s="163" t="s">
        <v>737</v>
      </c>
      <c r="I213" s="228"/>
      <c r="J213" s="225"/>
      <c r="K213" s="225"/>
      <c r="L213" s="225"/>
      <c r="M213" s="225"/>
      <c r="N213" s="225"/>
      <c r="O213" s="225"/>
      <c r="P213" s="225"/>
      <c r="Q213" s="225"/>
      <c r="R213" s="225"/>
      <c r="S213" s="225"/>
      <c r="T213" s="225"/>
    </row>
    <row r="214" spans="1:20" s="208" customFormat="1" ht="74.25" customHeight="1">
      <c r="A214" s="163" t="s">
        <v>1022</v>
      </c>
      <c r="B214" s="163" t="s">
        <v>650</v>
      </c>
      <c r="C214" s="163" t="s">
        <v>2646</v>
      </c>
      <c r="D214" s="163" t="s">
        <v>653</v>
      </c>
      <c r="E214" s="163" t="s">
        <v>1190</v>
      </c>
      <c r="F214" s="163">
        <v>2017</v>
      </c>
      <c r="G214" s="163" t="s">
        <v>811</v>
      </c>
      <c r="H214" s="163" t="s">
        <v>811</v>
      </c>
      <c r="I214" s="228"/>
      <c r="J214" s="225"/>
      <c r="K214" s="225"/>
      <c r="L214" s="225"/>
      <c r="M214" s="225"/>
      <c r="N214" s="225"/>
      <c r="O214" s="225"/>
      <c r="P214" s="225"/>
      <c r="Q214" s="225"/>
      <c r="R214" s="225"/>
      <c r="S214" s="225"/>
      <c r="T214" s="225"/>
    </row>
    <row r="215" spans="1:20" s="208" customFormat="1" ht="74.25" customHeight="1">
      <c r="A215" s="163" t="s">
        <v>1022</v>
      </c>
      <c r="B215" s="163" t="s">
        <v>650</v>
      </c>
      <c r="C215" s="163" t="s">
        <v>2641</v>
      </c>
      <c r="D215" s="163" t="s">
        <v>657</v>
      </c>
      <c r="E215" s="163" t="s">
        <v>1190</v>
      </c>
      <c r="F215" s="163">
        <v>2017</v>
      </c>
      <c r="G215" s="163" t="s">
        <v>813</v>
      </c>
      <c r="H215" s="163" t="s">
        <v>2328</v>
      </c>
      <c r="I215" s="228"/>
      <c r="J215" s="225"/>
      <c r="K215" s="225"/>
      <c r="L215" s="225"/>
      <c r="M215" s="225"/>
      <c r="N215" s="225"/>
      <c r="O215" s="225"/>
      <c r="P215" s="225"/>
      <c r="Q215" s="225"/>
      <c r="R215" s="225"/>
      <c r="S215" s="225"/>
      <c r="T215" s="225"/>
    </row>
    <row r="216" spans="1:20" s="208" customFormat="1" ht="74.25" customHeight="1">
      <c r="A216" s="163" t="s">
        <v>1023</v>
      </c>
      <c r="B216" s="163" t="s">
        <v>650</v>
      </c>
      <c r="C216" s="163" t="s">
        <v>2641</v>
      </c>
      <c r="D216" s="163" t="s">
        <v>658</v>
      </c>
      <c r="E216" s="163" t="s">
        <v>1186</v>
      </c>
      <c r="F216" s="163">
        <v>2016</v>
      </c>
      <c r="G216" s="163" t="s">
        <v>789</v>
      </c>
      <c r="H216" s="163" t="s">
        <v>2312</v>
      </c>
      <c r="I216" s="228"/>
      <c r="J216" s="225"/>
      <c r="K216" s="225"/>
      <c r="L216" s="225"/>
      <c r="M216" s="225"/>
      <c r="N216" s="225"/>
      <c r="O216" s="225"/>
      <c r="P216" s="225"/>
      <c r="Q216" s="225"/>
      <c r="R216" s="225"/>
      <c r="S216" s="225"/>
      <c r="T216" s="225"/>
    </row>
    <row r="217" spans="1:20" s="208" customFormat="1" ht="74.25" customHeight="1">
      <c r="A217" s="163" t="s">
        <v>1019</v>
      </c>
      <c r="B217" s="163" t="s">
        <v>650</v>
      </c>
      <c r="C217" s="163" t="s">
        <v>145</v>
      </c>
      <c r="D217" s="163" t="s">
        <v>652</v>
      </c>
      <c r="E217" s="163" t="s">
        <v>2410</v>
      </c>
      <c r="F217" s="163">
        <v>2014</v>
      </c>
      <c r="G217" s="163" t="s">
        <v>695</v>
      </c>
      <c r="H217" s="163" t="s">
        <v>2245</v>
      </c>
      <c r="I217" s="228"/>
      <c r="J217" s="225"/>
      <c r="K217" s="225"/>
      <c r="L217" s="225"/>
      <c r="M217" s="225"/>
      <c r="N217" s="225"/>
      <c r="O217" s="225"/>
      <c r="P217" s="225"/>
      <c r="Q217" s="225"/>
      <c r="R217" s="225"/>
      <c r="S217" s="225"/>
      <c r="T217" s="225"/>
    </row>
    <row r="218" spans="1:20" s="208" customFormat="1" ht="74.25" customHeight="1">
      <c r="A218" s="163" t="s">
        <v>1185</v>
      </c>
      <c r="B218" s="163"/>
      <c r="C218" s="163" t="s">
        <v>145</v>
      </c>
      <c r="D218" s="163" t="s">
        <v>1197</v>
      </c>
      <c r="E218" s="163" t="s">
        <v>1189</v>
      </c>
      <c r="F218" s="163">
        <v>2014</v>
      </c>
      <c r="G218" s="163" t="s">
        <v>1151</v>
      </c>
      <c r="H218" s="163" t="s">
        <v>2450</v>
      </c>
      <c r="I218" s="228"/>
      <c r="J218" s="225"/>
      <c r="K218" s="225"/>
      <c r="L218" s="225"/>
      <c r="M218" s="225"/>
      <c r="N218" s="225"/>
      <c r="O218" s="225"/>
      <c r="P218" s="225"/>
      <c r="Q218" s="225"/>
      <c r="R218" s="225"/>
      <c r="S218" s="225"/>
      <c r="T218" s="225"/>
    </row>
    <row r="219" spans="1:20" s="208" customFormat="1" ht="74.25" customHeight="1">
      <c r="A219" s="163" t="s">
        <v>1020</v>
      </c>
      <c r="B219" s="163" t="s">
        <v>651</v>
      </c>
      <c r="C219" s="163" t="s">
        <v>2641</v>
      </c>
      <c r="D219" s="163" t="s">
        <v>657</v>
      </c>
      <c r="E219" s="163" t="s">
        <v>2421</v>
      </c>
      <c r="F219" s="163">
        <v>2018</v>
      </c>
      <c r="G219" s="163" t="s">
        <v>783</v>
      </c>
      <c r="H219" s="163" t="s">
        <v>1867</v>
      </c>
      <c r="I219" s="228"/>
      <c r="J219" s="225"/>
      <c r="K219" s="225"/>
      <c r="L219" s="225"/>
      <c r="M219" s="225"/>
      <c r="N219" s="225"/>
      <c r="O219" s="225"/>
      <c r="P219" s="225"/>
      <c r="Q219" s="225"/>
      <c r="R219" s="225"/>
      <c r="S219" s="225"/>
      <c r="T219" s="225"/>
    </row>
    <row r="220" spans="1:20" s="208" customFormat="1" ht="74.25" customHeight="1">
      <c r="A220" s="163" t="s">
        <v>1024</v>
      </c>
      <c r="B220" s="163" t="s">
        <v>650</v>
      </c>
      <c r="C220" s="163" t="s">
        <v>145</v>
      </c>
      <c r="D220" s="163" t="s">
        <v>655</v>
      </c>
      <c r="E220" s="163" t="s">
        <v>2441</v>
      </c>
      <c r="F220" s="163">
        <v>2017</v>
      </c>
      <c r="G220" s="163" t="s">
        <v>903</v>
      </c>
      <c r="H220" s="163" t="s">
        <v>2391</v>
      </c>
      <c r="I220" s="228"/>
      <c r="J220" s="225"/>
      <c r="K220" s="225"/>
      <c r="L220" s="225"/>
      <c r="M220" s="225"/>
      <c r="N220" s="225"/>
      <c r="O220" s="225"/>
      <c r="P220" s="225"/>
      <c r="Q220" s="225"/>
      <c r="R220" s="225"/>
      <c r="S220" s="225"/>
      <c r="T220" s="225"/>
    </row>
    <row r="221" spans="1:20" s="208" customFormat="1" ht="74.25" customHeight="1">
      <c r="A221" s="163" t="s">
        <v>1020</v>
      </c>
      <c r="B221" s="163" t="s">
        <v>650</v>
      </c>
      <c r="C221" s="163" t="s">
        <v>145</v>
      </c>
      <c r="D221" s="163" t="s">
        <v>652</v>
      </c>
      <c r="E221" s="163" t="s">
        <v>2407</v>
      </c>
      <c r="F221" s="163">
        <v>2014</v>
      </c>
      <c r="G221" s="163" t="s">
        <v>709</v>
      </c>
      <c r="H221" s="163" t="s">
        <v>2256</v>
      </c>
      <c r="I221" s="228"/>
      <c r="J221" s="225"/>
      <c r="K221" s="225"/>
      <c r="L221" s="225"/>
      <c r="M221" s="225"/>
      <c r="N221" s="225"/>
      <c r="O221" s="225"/>
      <c r="P221" s="225"/>
      <c r="Q221" s="225"/>
      <c r="R221" s="225"/>
      <c r="S221" s="225"/>
      <c r="T221" s="225"/>
    </row>
    <row r="222" spans="1:20" s="208" customFormat="1" ht="74.25" customHeight="1">
      <c r="A222" s="163" t="s">
        <v>1022</v>
      </c>
      <c r="B222" s="163" t="s">
        <v>650</v>
      </c>
      <c r="C222" s="163" t="s">
        <v>2641</v>
      </c>
      <c r="D222" s="163" t="s">
        <v>657</v>
      </c>
      <c r="E222" s="163" t="s">
        <v>1190</v>
      </c>
      <c r="F222" s="163">
        <v>2017</v>
      </c>
      <c r="G222" s="163" t="s">
        <v>818</v>
      </c>
      <c r="H222" s="163" t="s">
        <v>2330</v>
      </c>
      <c r="I222" s="228"/>
      <c r="J222" s="225"/>
      <c r="K222" s="225"/>
      <c r="L222" s="225"/>
      <c r="M222" s="225"/>
      <c r="N222" s="225"/>
      <c r="O222" s="225"/>
      <c r="P222" s="225"/>
      <c r="Q222" s="225"/>
      <c r="R222" s="225"/>
      <c r="S222" s="225"/>
      <c r="T222" s="225"/>
    </row>
    <row r="223" spans="1:20" s="208" customFormat="1" ht="74.25" customHeight="1">
      <c r="A223" s="163" t="s">
        <v>1020</v>
      </c>
      <c r="B223" s="163" t="s">
        <v>650</v>
      </c>
      <c r="C223" s="163" t="s">
        <v>145</v>
      </c>
      <c r="D223" s="163" t="s">
        <v>655</v>
      </c>
      <c r="E223" s="163" t="s">
        <v>2417</v>
      </c>
      <c r="F223" s="163">
        <v>2017</v>
      </c>
      <c r="G223" s="163" t="s">
        <v>808</v>
      </c>
      <c r="H223" s="163" t="s">
        <v>2325</v>
      </c>
      <c r="I223" s="228"/>
      <c r="J223" s="225"/>
      <c r="K223" s="225"/>
      <c r="L223" s="225"/>
      <c r="M223" s="225"/>
      <c r="N223" s="225"/>
      <c r="O223" s="225"/>
      <c r="P223" s="225"/>
      <c r="Q223" s="225"/>
      <c r="R223" s="225"/>
      <c r="S223" s="225"/>
      <c r="T223" s="225"/>
    </row>
    <row r="224" spans="1:20" s="208" customFormat="1" ht="74.25" customHeight="1">
      <c r="A224" s="163" t="s">
        <v>1020</v>
      </c>
      <c r="B224" s="163" t="s">
        <v>650</v>
      </c>
      <c r="C224" s="163" t="s">
        <v>145</v>
      </c>
      <c r="D224" s="163" t="s">
        <v>652</v>
      </c>
      <c r="E224" s="163" t="s">
        <v>2407</v>
      </c>
      <c r="F224" s="163">
        <v>2014</v>
      </c>
      <c r="G224" s="163" t="s">
        <v>712</v>
      </c>
      <c r="H224" s="163" t="s">
        <v>2259</v>
      </c>
      <c r="I224" s="228"/>
      <c r="J224" s="225"/>
      <c r="K224" s="225"/>
      <c r="L224" s="225"/>
      <c r="M224" s="225"/>
      <c r="N224" s="225"/>
      <c r="O224" s="225"/>
      <c r="P224" s="225"/>
      <c r="Q224" s="225"/>
      <c r="R224" s="225"/>
      <c r="S224" s="225"/>
      <c r="T224" s="225"/>
    </row>
    <row r="225" spans="1:20" s="208" customFormat="1" ht="74.25" customHeight="1">
      <c r="A225" s="163" t="s">
        <v>1020</v>
      </c>
      <c r="B225" s="163" t="s">
        <v>650</v>
      </c>
      <c r="C225" s="163" t="s">
        <v>145</v>
      </c>
      <c r="D225" s="163" t="s">
        <v>652</v>
      </c>
      <c r="E225" s="163" t="s">
        <v>2404</v>
      </c>
      <c r="F225" s="163">
        <v>2014</v>
      </c>
      <c r="G225" s="163" t="s">
        <v>674</v>
      </c>
      <c r="H225" s="163" t="s">
        <v>2233</v>
      </c>
      <c r="I225" s="228"/>
      <c r="J225" s="225"/>
      <c r="K225" s="225"/>
      <c r="L225" s="225"/>
      <c r="M225" s="225"/>
      <c r="N225" s="225"/>
      <c r="O225" s="225"/>
      <c r="P225" s="225"/>
      <c r="Q225" s="225"/>
      <c r="R225" s="225"/>
      <c r="S225" s="225"/>
      <c r="T225" s="225"/>
    </row>
    <row r="226" spans="1:20" s="208" customFormat="1" ht="74.25" customHeight="1">
      <c r="A226" s="163" t="s">
        <v>1020</v>
      </c>
      <c r="B226" s="163" t="s">
        <v>650</v>
      </c>
      <c r="C226" s="163" t="s">
        <v>145</v>
      </c>
      <c r="D226" s="163" t="s">
        <v>652</v>
      </c>
      <c r="E226" s="163" t="s">
        <v>2418</v>
      </c>
      <c r="F226" s="163">
        <v>2017</v>
      </c>
      <c r="G226" s="163" t="s">
        <v>745</v>
      </c>
      <c r="H226" s="163" t="s">
        <v>2284</v>
      </c>
      <c r="I226" s="228"/>
      <c r="J226" s="225"/>
      <c r="K226" s="225"/>
      <c r="L226" s="225"/>
      <c r="M226" s="225"/>
      <c r="N226" s="225"/>
      <c r="O226" s="225"/>
      <c r="P226" s="225"/>
      <c r="Q226" s="225"/>
      <c r="R226" s="225"/>
      <c r="S226" s="225"/>
      <c r="T226" s="225"/>
    </row>
    <row r="227" spans="1:20" s="208" customFormat="1" ht="74.25" customHeight="1">
      <c r="A227" s="163" t="s">
        <v>1020</v>
      </c>
      <c r="B227" s="163" t="s">
        <v>650</v>
      </c>
      <c r="C227" s="163" t="s">
        <v>145</v>
      </c>
      <c r="D227" s="163" t="s">
        <v>652</v>
      </c>
      <c r="E227" s="163" t="s">
        <v>2407</v>
      </c>
      <c r="F227" s="163">
        <v>2014</v>
      </c>
      <c r="G227" s="163" t="s">
        <v>707</v>
      </c>
      <c r="H227" s="163" t="s">
        <v>2254</v>
      </c>
      <c r="I227" s="228"/>
      <c r="J227" s="225"/>
      <c r="K227" s="225"/>
      <c r="L227" s="225"/>
      <c r="M227" s="225"/>
      <c r="N227" s="225"/>
      <c r="O227" s="225"/>
      <c r="P227" s="225"/>
      <c r="Q227" s="225"/>
      <c r="R227" s="225"/>
      <c r="S227" s="225"/>
      <c r="T227" s="225"/>
    </row>
    <row r="228" spans="1:20" s="208" customFormat="1" ht="74.25" customHeight="1">
      <c r="A228" s="163" t="s">
        <v>1020</v>
      </c>
      <c r="B228" s="163" t="s">
        <v>650</v>
      </c>
      <c r="C228" s="163" t="s">
        <v>2641</v>
      </c>
      <c r="D228" s="163" t="s">
        <v>657</v>
      </c>
      <c r="E228" s="163" t="s">
        <v>2440</v>
      </c>
      <c r="F228" s="163">
        <v>2017</v>
      </c>
      <c r="G228" s="163" t="s">
        <v>884</v>
      </c>
      <c r="H228" s="163" t="s">
        <v>2379</v>
      </c>
      <c r="I228" s="228"/>
      <c r="J228" s="225"/>
      <c r="K228" s="225"/>
      <c r="L228" s="225"/>
      <c r="M228" s="225"/>
      <c r="N228" s="225"/>
      <c r="O228" s="225"/>
      <c r="P228" s="225"/>
      <c r="Q228" s="225"/>
      <c r="R228" s="225"/>
      <c r="S228" s="225"/>
      <c r="T228" s="225"/>
    </row>
    <row r="229" spans="1:20" s="208" customFormat="1" ht="74.25" customHeight="1">
      <c r="A229" s="163" t="s">
        <v>1020</v>
      </c>
      <c r="B229" s="163" t="s">
        <v>650</v>
      </c>
      <c r="C229" s="163" t="s">
        <v>145</v>
      </c>
      <c r="D229" s="163" t="s">
        <v>660</v>
      </c>
      <c r="E229" s="163" t="s">
        <v>2427</v>
      </c>
      <c r="F229" s="163">
        <v>2017</v>
      </c>
      <c r="G229" s="163" t="s">
        <v>792</v>
      </c>
      <c r="H229" s="163" t="s">
        <v>2314</v>
      </c>
      <c r="I229" s="228"/>
      <c r="J229" s="225"/>
      <c r="K229" s="225"/>
      <c r="L229" s="225"/>
      <c r="M229" s="225"/>
      <c r="N229" s="225"/>
      <c r="O229" s="225"/>
      <c r="P229" s="225"/>
      <c r="Q229" s="225"/>
      <c r="R229" s="225"/>
      <c r="S229" s="225"/>
      <c r="T229" s="225"/>
    </row>
    <row r="230" spans="1:20" s="208" customFormat="1" ht="74.25" customHeight="1">
      <c r="A230" s="163" t="s">
        <v>1020</v>
      </c>
      <c r="B230" s="163" t="s">
        <v>650</v>
      </c>
      <c r="C230" s="163" t="s">
        <v>150</v>
      </c>
      <c r="D230" s="163" t="s">
        <v>656</v>
      </c>
      <c r="E230" s="163" t="s">
        <v>2407</v>
      </c>
      <c r="F230" s="163">
        <v>2014</v>
      </c>
      <c r="G230" s="163" t="s">
        <v>704</v>
      </c>
      <c r="H230" s="163" t="s">
        <v>704</v>
      </c>
      <c r="I230" s="228"/>
      <c r="J230" s="225"/>
      <c r="K230" s="225"/>
      <c r="L230" s="225"/>
      <c r="M230" s="225"/>
      <c r="N230" s="225"/>
      <c r="O230" s="225"/>
      <c r="P230" s="225"/>
      <c r="Q230" s="225"/>
      <c r="R230" s="225"/>
      <c r="S230" s="225"/>
      <c r="T230" s="225"/>
    </row>
    <row r="231" spans="1:20" s="208" customFormat="1" ht="74.25" customHeight="1">
      <c r="A231" s="163" t="s">
        <v>1020</v>
      </c>
      <c r="B231" s="163" t="s">
        <v>650</v>
      </c>
      <c r="C231" s="163" t="s">
        <v>2647</v>
      </c>
      <c r="D231" s="163" t="s">
        <v>659</v>
      </c>
      <c r="E231" s="163" t="s">
        <v>2440</v>
      </c>
      <c r="F231" s="163">
        <v>2017</v>
      </c>
      <c r="G231" s="163" t="s">
        <v>889</v>
      </c>
      <c r="H231" s="163" t="s">
        <v>2381</v>
      </c>
      <c r="I231" s="228"/>
      <c r="J231" s="225"/>
      <c r="K231" s="225"/>
      <c r="L231" s="225"/>
      <c r="M231" s="225"/>
      <c r="N231" s="225"/>
      <c r="O231" s="225"/>
      <c r="P231" s="225"/>
      <c r="Q231" s="225"/>
      <c r="R231" s="225"/>
      <c r="S231" s="225"/>
      <c r="T231" s="225"/>
    </row>
    <row r="232" spans="1:20" s="208" customFormat="1" ht="74.25" customHeight="1">
      <c r="A232" s="163" t="s">
        <v>1185</v>
      </c>
      <c r="B232" s="163"/>
      <c r="C232" s="163" t="s">
        <v>150</v>
      </c>
      <c r="D232" s="163" t="s">
        <v>1195</v>
      </c>
      <c r="E232" s="163" t="s">
        <v>1186</v>
      </c>
      <c r="F232" s="163">
        <v>2013</v>
      </c>
      <c r="G232" s="163" t="s">
        <v>1137</v>
      </c>
      <c r="H232" s="163" t="s">
        <v>2443</v>
      </c>
      <c r="I232" s="228"/>
      <c r="J232" s="225"/>
      <c r="K232" s="225"/>
      <c r="L232" s="225"/>
      <c r="M232" s="225"/>
      <c r="N232" s="225"/>
      <c r="O232" s="225"/>
      <c r="P232" s="225"/>
      <c r="Q232" s="225"/>
      <c r="R232" s="225"/>
      <c r="S232" s="225"/>
      <c r="T232" s="225"/>
    </row>
    <row r="233" spans="1:20" s="208" customFormat="1" ht="74.25" customHeight="1">
      <c r="A233" s="163" t="s">
        <v>1185</v>
      </c>
      <c r="B233" s="163"/>
      <c r="C233" s="163" t="s">
        <v>145</v>
      </c>
      <c r="D233" s="163" t="s">
        <v>1198</v>
      </c>
      <c r="E233" s="163" t="s">
        <v>1189</v>
      </c>
      <c r="F233" s="163">
        <v>2016</v>
      </c>
      <c r="G233" s="163" t="s">
        <v>1172</v>
      </c>
      <c r="H233" s="163" t="s">
        <v>1896</v>
      </c>
      <c r="I233" s="228"/>
      <c r="J233" s="225"/>
      <c r="K233" s="225"/>
      <c r="L233" s="225"/>
      <c r="M233" s="225"/>
      <c r="N233" s="225"/>
      <c r="O233" s="225"/>
      <c r="P233" s="225"/>
      <c r="Q233" s="225"/>
      <c r="R233" s="225"/>
      <c r="S233" s="225"/>
      <c r="T233" s="225"/>
    </row>
    <row r="234" spans="1:20" s="208" customFormat="1" ht="74.25" customHeight="1">
      <c r="A234" s="163" t="s">
        <v>1020</v>
      </c>
      <c r="B234" s="163" t="s">
        <v>650</v>
      </c>
      <c r="C234" s="163" t="s">
        <v>2641</v>
      </c>
      <c r="D234" s="163" t="s">
        <v>657</v>
      </c>
      <c r="E234" s="163" t="s">
        <v>2440</v>
      </c>
      <c r="F234" s="163">
        <v>2017</v>
      </c>
      <c r="G234" s="163" t="s">
        <v>881</v>
      </c>
      <c r="H234" s="163" t="s">
        <v>2377</v>
      </c>
      <c r="I234" s="228"/>
      <c r="J234" s="225"/>
      <c r="K234" s="225"/>
      <c r="L234" s="225"/>
      <c r="M234" s="225"/>
      <c r="N234" s="225"/>
      <c r="O234" s="225"/>
      <c r="P234" s="225"/>
      <c r="Q234" s="225"/>
      <c r="R234" s="225"/>
      <c r="S234" s="225"/>
      <c r="T234" s="225"/>
    </row>
    <row r="235" spans="1:20" s="208" customFormat="1" ht="74.25" customHeight="1">
      <c r="A235" s="163" t="s">
        <v>1185</v>
      </c>
      <c r="B235" s="163"/>
      <c r="C235" s="163" t="s">
        <v>150</v>
      </c>
      <c r="D235" s="163" t="s">
        <v>1195</v>
      </c>
      <c r="E235" s="163" t="s">
        <v>1186</v>
      </c>
      <c r="F235" s="163">
        <v>2013</v>
      </c>
      <c r="G235" s="163" t="s">
        <v>1136</v>
      </c>
      <c r="H235" s="163" t="s">
        <v>2442</v>
      </c>
      <c r="I235" s="228"/>
      <c r="J235" s="225"/>
      <c r="K235" s="225"/>
      <c r="L235" s="225"/>
      <c r="M235" s="225"/>
      <c r="N235" s="225"/>
      <c r="O235" s="225"/>
      <c r="P235" s="225"/>
      <c r="Q235" s="225"/>
      <c r="R235" s="225"/>
      <c r="S235" s="225"/>
      <c r="T235" s="225"/>
    </row>
    <row r="236" spans="1:20" s="208" customFormat="1" ht="74.25" customHeight="1">
      <c r="A236" s="163" t="s">
        <v>1458</v>
      </c>
      <c r="B236" s="163" t="s">
        <v>1318</v>
      </c>
      <c r="C236" s="163" t="s">
        <v>150</v>
      </c>
      <c r="D236" s="163"/>
      <c r="E236" s="163" t="s">
        <v>2599</v>
      </c>
      <c r="F236" s="163">
        <v>2013</v>
      </c>
      <c r="G236" s="163" t="s">
        <v>1583</v>
      </c>
      <c r="H236" s="163" t="s">
        <v>2160</v>
      </c>
      <c r="I236" s="228"/>
      <c r="J236" s="225"/>
      <c r="K236" s="225"/>
      <c r="L236" s="225"/>
      <c r="M236" s="225"/>
      <c r="N236" s="225"/>
      <c r="O236" s="225"/>
      <c r="P236" s="225"/>
      <c r="Q236" s="225"/>
      <c r="R236" s="225"/>
      <c r="S236" s="225"/>
      <c r="T236" s="225"/>
    </row>
    <row r="237" spans="1:20" s="208" customFormat="1" ht="74.25" customHeight="1">
      <c r="A237" s="163" t="s">
        <v>1474</v>
      </c>
      <c r="B237" s="163" t="s">
        <v>1318</v>
      </c>
      <c r="C237" s="163" t="s">
        <v>150</v>
      </c>
      <c r="D237" s="163"/>
      <c r="E237" s="163" t="s">
        <v>2611</v>
      </c>
      <c r="F237" s="163">
        <v>2013</v>
      </c>
      <c r="G237" s="163" t="s">
        <v>1604</v>
      </c>
      <c r="H237" s="163" t="s">
        <v>2186</v>
      </c>
      <c r="I237" s="228"/>
      <c r="J237" s="225"/>
      <c r="K237" s="225"/>
      <c r="L237" s="225"/>
      <c r="M237" s="225"/>
      <c r="N237" s="225"/>
      <c r="O237" s="225"/>
      <c r="P237" s="225"/>
      <c r="Q237" s="225"/>
      <c r="R237" s="225"/>
      <c r="S237" s="225"/>
      <c r="T237" s="225"/>
    </row>
    <row r="238" spans="1:20" s="208" customFormat="1" ht="74.25" customHeight="1">
      <c r="A238" s="163" t="s">
        <v>1474</v>
      </c>
      <c r="B238" s="163" t="s">
        <v>1318</v>
      </c>
      <c r="C238" s="163" t="s">
        <v>2644</v>
      </c>
      <c r="D238" s="163"/>
      <c r="E238" s="163" t="s">
        <v>2611</v>
      </c>
      <c r="F238" s="163">
        <v>2013</v>
      </c>
      <c r="G238" s="163" t="s">
        <v>1603</v>
      </c>
      <c r="H238" s="163" t="s">
        <v>2185</v>
      </c>
      <c r="I238" s="228"/>
      <c r="J238" s="225"/>
      <c r="K238" s="225"/>
      <c r="L238" s="225"/>
      <c r="M238" s="225"/>
      <c r="N238" s="225"/>
      <c r="O238" s="225"/>
      <c r="P238" s="225"/>
      <c r="Q238" s="225"/>
      <c r="R238" s="225"/>
      <c r="S238" s="225"/>
      <c r="T238" s="225"/>
    </row>
    <row r="239" spans="1:20" s="208" customFormat="1" ht="74.25" customHeight="1">
      <c r="A239" s="163" t="s">
        <v>1020</v>
      </c>
      <c r="B239" s="163" t="s">
        <v>650</v>
      </c>
      <c r="C239" s="163" t="s">
        <v>2641</v>
      </c>
      <c r="D239" s="163" t="s">
        <v>657</v>
      </c>
      <c r="E239" s="163" t="s">
        <v>2440</v>
      </c>
      <c r="F239" s="163">
        <v>2017</v>
      </c>
      <c r="G239" s="163" t="s">
        <v>893</v>
      </c>
      <c r="H239" s="163" t="s">
        <v>893</v>
      </c>
      <c r="I239" s="228"/>
      <c r="J239" s="225"/>
      <c r="K239" s="225"/>
      <c r="L239" s="225"/>
      <c r="M239" s="225"/>
      <c r="N239" s="225"/>
      <c r="O239" s="225"/>
      <c r="P239" s="225"/>
      <c r="Q239" s="225"/>
      <c r="R239" s="225"/>
      <c r="S239" s="225"/>
      <c r="T239" s="225"/>
    </row>
    <row r="240" spans="1:20" s="208" customFormat="1" ht="74.25" customHeight="1">
      <c r="A240" s="163" t="s">
        <v>1458</v>
      </c>
      <c r="B240" s="163" t="s">
        <v>1318</v>
      </c>
      <c r="C240" s="163" t="s">
        <v>2641</v>
      </c>
      <c r="D240" s="163"/>
      <c r="E240" s="163" t="s">
        <v>2608</v>
      </c>
      <c r="F240" s="163">
        <v>2014</v>
      </c>
      <c r="G240" s="163" t="s">
        <v>1592</v>
      </c>
      <c r="H240" s="163" t="s">
        <v>2169</v>
      </c>
      <c r="I240" s="228"/>
      <c r="J240" s="225"/>
      <c r="K240" s="225"/>
      <c r="L240" s="225"/>
      <c r="M240" s="225"/>
      <c r="N240" s="225"/>
      <c r="O240" s="225"/>
      <c r="P240" s="225"/>
      <c r="Q240" s="225"/>
      <c r="R240" s="225"/>
      <c r="S240" s="225"/>
      <c r="T240" s="225"/>
    </row>
    <row r="241" spans="1:20" s="208" customFormat="1" ht="74.25" customHeight="1">
      <c r="A241" s="163" t="s">
        <v>1458</v>
      </c>
      <c r="B241" s="163" t="s">
        <v>1318</v>
      </c>
      <c r="C241" s="163" t="s">
        <v>2641</v>
      </c>
      <c r="D241" s="163"/>
      <c r="E241" s="163" t="s">
        <v>2607</v>
      </c>
      <c r="F241" s="163">
        <v>2016</v>
      </c>
      <c r="G241" s="163" t="s">
        <v>1591</v>
      </c>
      <c r="H241" s="163" t="s">
        <v>2168</v>
      </c>
      <c r="I241" s="228"/>
      <c r="J241" s="225"/>
      <c r="K241" s="225"/>
      <c r="L241" s="225"/>
      <c r="M241" s="225"/>
      <c r="N241" s="225"/>
      <c r="O241" s="225"/>
      <c r="P241" s="225"/>
      <c r="Q241" s="225"/>
      <c r="R241" s="225"/>
      <c r="S241" s="225"/>
      <c r="T241" s="225"/>
    </row>
    <row r="242" spans="1:20" s="208" customFormat="1" ht="74.25" customHeight="1">
      <c r="A242" s="163" t="s">
        <v>1458</v>
      </c>
      <c r="B242" s="163" t="s">
        <v>1318</v>
      </c>
      <c r="C242" s="163" t="s">
        <v>2641</v>
      </c>
      <c r="D242" s="163"/>
      <c r="E242" s="163" t="s">
        <v>2606</v>
      </c>
      <c r="F242" s="163">
        <v>2016</v>
      </c>
      <c r="G242" s="163" t="s">
        <v>1590</v>
      </c>
      <c r="H242" s="163" t="s">
        <v>2167</v>
      </c>
      <c r="I242" s="228"/>
      <c r="J242" s="225"/>
      <c r="K242" s="225"/>
      <c r="L242" s="225"/>
      <c r="M242" s="225"/>
      <c r="N242" s="225"/>
      <c r="O242" s="225"/>
      <c r="P242" s="225"/>
      <c r="Q242" s="225"/>
      <c r="R242" s="225"/>
      <c r="S242" s="225"/>
      <c r="T242" s="225"/>
    </row>
    <row r="243" spans="1:20" s="208" customFormat="1" ht="74.25" customHeight="1">
      <c r="A243" s="163" t="s">
        <v>1020</v>
      </c>
      <c r="B243" s="163" t="s">
        <v>650</v>
      </c>
      <c r="C243" s="163" t="s">
        <v>2641</v>
      </c>
      <c r="D243" s="163" t="s">
        <v>657</v>
      </c>
      <c r="E243" s="163" t="s">
        <v>2426</v>
      </c>
      <c r="F243" s="163">
        <v>2017</v>
      </c>
      <c r="G243" s="163" t="s">
        <v>840</v>
      </c>
      <c r="H243" s="163" t="s">
        <v>2344</v>
      </c>
      <c r="I243" s="228"/>
      <c r="J243" s="225"/>
      <c r="K243" s="225"/>
      <c r="L243" s="225"/>
      <c r="M243" s="225"/>
      <c r="N243" s="225"/>
      <c r="O243" s="225"/>
      <c r="P243" s="225"/>
      <c r="Q243" s="225"/>
      <c r="R243" s="225"/>
      <c r="S243" s="225"/>
      <c r="T243" s="225"/>
    </row>
    <row r="244" spans="1:20" s="208" customFormat="1" ht="74.25" customHeight="1">
      <c r="A244" s="163" t="s">
        <v>1185</v>
      </c>
      <c r="B244" s="163"/>
      <c r="C244" s="163" t="s">
        <v>145</v>
      </c>
      <c r="D244" s="163" t="s">
        <v>1198</v>
      </c>
      <c r="E244" s="163" t="s">
        <v>1193</v>
      </c>
      <c r="F244" s="163">
        <v>2018</v>
      </c>
      <c r="G244" s="163" t="s">
        <v>1183</v>
      </c>
      <c r="H244" s="163" t="s">
        <v>1904</v>
      </c>
      <c r="I244" s="228"/>
      <c r="J244" s="225"/>
      <c r="K244" s="225"/>
      <c r="L244" s="225"/>
      <c r="M244" s="225"/>
      <c r="N244" s="225"/>
      <c r="O244" s="225"/>
      <c r="P244" s="225"/>
      <c r="Q244" s="225"/>
      <c r="R244" s="225"/>
      <c r="S244" s="225"/>
      <c r="T244" s="225"/>
    </row>
    <row r="245" spans="1:20" s="208" customFormat="1" ht="74.25" customHeight="1">
      <c r="A245" s="163" t="s">
        <v>1020</v>
      </c>
      <c r="B245" s="163" t="s">
        <v>650</v>
      </c>
      <c r="C245" s="163" t="s">
        <v>145</v>
      </c>
      <c r="D245" s="163" t="s">
        <v>660</v>
      </c>
      <c r="E245" s="163" t="s">
        <v>2407</v>
      </c>
      <c r="F245" s="163">
        <v>2015</v>
      </c>
      <c r="G245" s="163" t="s">
        <v>748</v>
      </c>
      <c r="H245" s="163" t="s">
        <v>2287</v>
      </c>
      <c r="I245" s="228"/>
      <c r="J245" s="225"/>
      <c r="K245" s="225"/>
      <c r="L245" s="225"/>
      <c r="M245" s="225"/>
      <c r="N245" s="225"/>
      <c r="O245" s="225"/>
      <c r="P245" s="225"/>
      <c r="Q245" s="225"/>
      <c r="R245" s="225"/>
      <c r="S245" s="225"/>
      <c r="T245" s="225"/>
    </row>
    <row r="246" spans="1:20" s="208" customFormat="1" ht="74.25" customHeight="1">
      <c r="A246" s="163" t="s">
        <v>1023</v>
      </c>
      <c r="B246" s="163" t="s">
        <v>650</v>
      </c>
      <c r="C246" s="163" t="s">
        <v>2641</v>
      </c>
      <c r="D246" s="163" t="s">
        <v>662</v>
      </c>
      <c r="E246" s="163" t="s">
        <v>1186</v>
      </c>
      <c r="F246" s="163">
        <v>2016</v>
      </c>
      <c r="G246" s="163" t="s">
        <v>785</v>
      </c>
      <c r="H246" s="163" t="s">
        <v>2484</v>
      </c>
      <c r="I246" s="228"/>
      <c r="J246" s="225"/>
      <c r="K246" s="225"/>
      <c r="L246" s="225"/>
      <c r="M246" s="225"/>
      <c r="N246" s="225"/>
      <c r="O246" s="225"/>
      <c r="P246" s="225"/>
      <c r="Q246" s="225"/>
      <c r="R246" s="225"/>
      <c r="S246" s="225"/>
      <c r="T246" s="225"/>
    </row>
    <row r="247" spans="1:20" s="208" customFormat="1" ht="74.25" customHeight="1">
      <c r="A247" s="163" t="s">
        <v>1023</v>
      </c>
      <c r="B247" s="163" t="s">
        <v>650</v>
      </c>
      <c r="C247" s="163" t="s">
        <v>2641</v>
      </c>
      <c r="D247" s="163" t="s">
        <v>657</v>
      </c>
      <c r="E247" s="163" t="s">
        <v>2439</v>
      </c>
      <c r="F247" s="163">
        <v>2016</v>
      </c>
      <c r="G247" s="163" t="s">
        <v>876</v>
      </c>
      <c r="H247" s="163" t="s">
        <v>2372</v>
      </c>
      <c r="I247" s="228"/>
      <c r="J247" s="225"/>
      <c r="K247" s="225"/>
      <c r="L247" s="225"/>
      <c r="M247" s="225"/>
      <c r="N247" s="225"/>
      <c r="O247" s="225"/>
      <c r="P247" s="225"/>
      <c r="Q247" s="225"/>
      <c r="R247" s="225"/>
      <c r="S247" s="225"/>
      <c r="T247" s="225"/>
    </row>
    <row r="248" spans="1:20" s="208" customFormat="1" ht="74.25" customHeight="1">
      <c r="A248" s="163" t="s">
        <v>1020</v>
      </c>
      <c r="B248" s="163" t="s">
        <v>650</v>
      </c>
      <c r="C248" s="163" t="s">
        <v>2641</v>
      </c>
      <c r="D248" s="163" t="s">
        <v>657</v>
      </c>
      <c r="E248" s="163" t="s">
        <v>2408</v>
      </c>
      <c r="F248" s="163">
        <v>2018</v>
      </c>
      <c r="G248" s="163" t="s">
        <v>676</v>
      </c>
      <c r="H248" s="163" t="s">
        <v>2235</v>
      </c>
      <c r="I248" s="228"/>
      <c r="J248" s="225"/>
      <c r="K248" s="225"/>
      <c r="L248" s="225"/>
      <c r="M248" s="225"/>
      <c r="N248" s="225"/>
      <c r="O248" s="225"/>
      <c r="P248" s="225"/>
      <c r="Q248" s="225"/>
      <c r="R248" s="225"/>
      <c r="S248" s="225"/>
      <c r="T248" s="225"/>
    </row>
    <row r="249" spans="1:20" s="208" customFormat="1" ht="74.25" customHeight="1">
      <c r="A249" s="163" t="s">
        <v>1020</v>
      </c>
      <c r="B249" s="163" t="s">
        <v>650</v>
      </c>
      <c r="C249" s="163" t="s">
        <v>2641</v>
      </c>
      <c r="D249" s="163" t="s">
        <v>657</v>
      </c>
      <c r="E249" s="163" t="s">
        <v>2427</v>
      </c>
      <c r="F249" s="163">
        <v>2017</v>
      </c>
      <c r="G249" s="163" t="s">
        <v>791</v>
      </c>
      <c r="H249" s="163" t="s">
        <v>2313</v>
      </c>
      <c r="I249" s="228"/>
      <c r="J249" s="225"/>
      <c r="K249" s="225"/>
      <c r="L249" s="225"/>
      <c r="M249" s="225"/>
      <c r="N249" s="225"/>
      <c r="O249" s="225"/>
      <c r="P249" s="225"/>
      <c r="Q249" s="225"/>
      <c r="R249" s="225"/>
      <c r="S249" s="225"/>
      <c r="T249" s="225"/>
    </row>
    <row r="250" spans="1:20" s="208" customFormat="1" ht="74.25" customHeight="1">
      <c r="A250" s="163" t="s">
        <v>1024</v>
      </c>
      <c r="B250" s="163" t="s">
        <v>650</v>
      </c>
      <c r="C250" s="163" t="s">
        <v>2641</v>
      </c>
      <c r="D250" s="163" t="s">
        <v>657</v>
      </c>
      <c r="E250" s="163" t="s">
        <v>2433</v>
      </c>
      <c r="F250" s="163">
        <v>2016</v>
      </c>
      <c r="G250" s="163" t="s">
        <v>897</v>
      </c>
      <c r="H250" s="163" t="s">
        <v>2386</v>
      </c>
      <c r="I250" s="228"/>
      <c r="J250" s="225"/>
      <c r="K250" s="225"/>
      <c r="L250" s="225"/>
      <c r="M250" s="225"/>
      <c r="N250" s="225"/>
      <c r="O250" s="225"/>
      <c r="P250" s="225"/>
      <c r="Q250" s="225"/>
      <c r="R250" s="225"/>
      <c r="S250" s="225"/>
      <c r="T250" s="225"/>
    </row>
    <row r="251" spans="1:20" s="208" customFormat="1" ht="74.25" customHeight="1">
      <c r="A251" s="163" t="s">
        <v>1020</v>
      </c>
      <c r="B251" s="163" t="s">
        <v>650</v>
      </c>
      <c r="C251" s="163" t="s">
        <v>2641</v>
      </c>
      <c r="D251" s="163" t="s">
        <v>657</v>
      </c>
      <c r="E251" s="163" t="s">
        <v>2417</v>
      </c>
      <c r="F251" s="163">
        <v>2017</v>
      </c>
      <c r="G251" s="163" t="s">
        <v>869</v>
      </c>
      <c r="H251" s="163" t="s">
        <v>2366</v>
      </c>
      <c r="I251" s="228"/>
      <c r="J251" s="225"/>
      <c r="K251" s="225"/>
      <c r="L251" s="225"/>
      <c r="M251" s="225"/>
      <c r="N251" s="225"/>
      <c r="O251" s="225"/>
      <c r="P251" s="225"/>
      <c r="Q251" s="225"/>
      <c r="R251" s="225"/>
      <c r="S251" s="225"/>
      <c r="T251" s="225"/>
    </row>
    <row r="252" spans="1:20" s="208" customFormat="1" ht="74.25" customHeight="1">
      <c r="A252" s="163" t="s">
        <v>1024</v>
      </c>
      <c r="B252" s="163" t="s">
        <v>650</v>
      </c>
      <c r="C252" s="163" t="s">
        <v>145</v>
      </c>
      <c r="D252" s="163" t="s">
        <v>655</v>
      </c>
      <c r="E252" s="163" t="s">
        <v>2415</v>
      </c>
      <c r="F252" s="163">
        <v>2017</v>
      </c>
      <c r="G252" s="163" t="s">
        <v>851</v>
      </c>
      <c r="H252" s="163" t="s">
        <v>2353</v>
      </c>
      <c r="I252" s="228"/>
      <c r="J252" s="225"/>
      <c r="K252" s="225"/>
      <c r="L252" s="225"/>
      <c r="M252" s="225"/>
      <c r="N252" s="225"/>
      <c r="O252" s="225"/>
      <c r="P252" s="225"/>
      <c r="Q252" s="225"/>
      <c r="R252" s="225"/>
      <c r="S252" s="225"/>
      <c r="T252" s="225"/>
    </row>
    <row r="253" spans="1:20" s="208" customFormat="1" ht="74.25" customHeight="1">
      <c r="A253" s="163" t="s">
        <v>1024</v>
      </c>
      <c r="B253" s="163" t="s">
        <v>650</v>
      </c>
      <c r="C253" s="163" t="s">
        <v>145</v>
      </c>
      <c r="D253" s="163" t="s">
        <v>655</v>
      </c>
      <c r="E253" s="163" t="s">
        <v>2415</v>
      </c>
      <c r="F253" s="163">
        <v>2017</v>
      </c>
      <c r="G253" s="163" t="s">
        <v>852</v>
      </c>
      <c r="H253" s="163" t="s">
        <v>2354</v>
      </c>
      <c r="I253" s="228"/>
      <c r="J253" s="225"/>
      <c r="K253" s="225"/>
      <c r="L253" s="225"/>
      <c r="M253" s="225"/>
      <c r="N253" s="225"/>
      <c r="O253" s="225"/>
      <c r="P253" s="225"/>
      <c r="Q253" s="225"/>
      <c r="R253" s="225"/>
      <c r="S253" s="225"/>
      <c r="T253" s="225"/>
    </row>
    <row r="254" spans="1:20" s="208" customFormat="1" ht="74.25" customHeight="1">
      <c r="A254" s="163" t="s">
        <v>1020</v>
      </c>
      <c r="B254" s="163" t="s">
        <v>650</v>
      </c>
      <c r="C254" s="163" t="s">
        <v>145</v>
      </c>
      <c r="D254" s="163" t="s">
        <v>660</v>
      </c>
      <c r="E254" s="163" t="s">
        <v>2432</v>
      </c>
      <c r="F254" s="163">
        <v>2016</v>
      </c>
      <c r="G254" s="163" t="s">
        <v>909</v>
      </c>
      <c r="H254" s="163" t="s">
        <v>2488</v>
      </c>
      <c r="I254" s="228"/>
      <c r="J254" s="225"/>
      <c r="K254" s="225"/>
      <c r="L254" s="225"/>
      <c r="M254" s="225"/>
      <c r="N254" s="225"/>
      <c r="O254" s="225"/>
      <c r="P254" s="225"/>
      <c r="Q254" s="225"/>
      <c r="R254" s="225"/>
      <c r="S254" s="225"/>
      <c r="T254" s="225"/>
    </row>
    <row r="255" spans="1:20" s="208" customFormat="1" ht="74.25" customHeight="1">
      <c r="A255" s="163" t="s">
        <v>1020</v>
      </c>
      <c r="B255" s="163" t="s">
        <v>650</v>
      </c>
      <c r="C255" s="163" t="s">
        <v>145</v>
      </c>
      <c r="D255" s="163" t="s">
        <v>652</v>
      </c>
      <c r="E255" s="163" t="s">
        <v>2413</v>
      </c>
      <c r="F255" s="163">
        <v>2014</v>
      </c>
      <c r="G255" s="163" t="s">
        <v>698</v>
      </c>
      <c r="H255" s="163" t="s">
        <v>2247</v>
      </c>
      <c r="I255" s="228"/>
      <c r="J255" s="225"/>
      <c r="K255" s="225"/>
      <c r="L255" s="225"/>
      <c r="M255" s="225"/>
      <c r="N255" s="225"/>
      <c r="O255" s="225"/>
      <c r="P255" s="225"/>
      <c r="Q255" s="225"/>
      <c r="R255" s="225"/>
      <c r="S255" s="225"/>
      <c r="T255" s="225"/>
    </row>
    <row r="256" spans="1:20" s="208" customFormat="1" ht="74.25" customHeight="1">
      <c r="A256" s="163" t="s">
        <v>1020</v>
      </c>
      <c r="B256" s="163" t="s">
        <v>650</v>
      </c>
      <c r="C256" s="163" t="s">
        <v>2645</v>
      </c>
      <c r="D256" s="163" t="s">
        <v>654</v>
      </c>
      <c r="E256" s="163" t="s">
        <v>2418</v>
      </c>
      <c r="F256" s="163">
        <v>2017</v>
      </c>
      <c r="G256" s="163" t="s">
        <v>746</v>
      </c>
      <c r="H256" s="163" t="s">
        <v>2285</v>
      </c>
      <c r="I256" s="228"/>
      <c r="J256" s="225"/>
      <c r="K256" s="225"/>
      <c r="L256" s="225"/>
      <c r="M256" s="225"/>
      <c r="N256" s="225"/>
      <c r="O256" s="225"/>
      <c r="P256" s="225"/>
      <c r="Q256" s="225"/>
      <c r="R256" s="225"/>
      <c r="S256" s="225"/>
      <c r="T256" s="225"/>
    </row>
    <row r="257" spans="1:20" s="208" customFormat="1" ht="74.25" customHeight="1">
      <c r="A257" s="163" t="s">
        <v>1020</v>
      </c>
      <c r="B257" s="163" t="s">
        <v>650</v>
      </c>
      <c r="C257" s="163" t="s">
        <v>2647</v>
      </c>
      <c r="D257" s="163" t="s">
        <v>659</v>
      </c>
      <c r="E257" s="163" t="s">
        <v>2407</v>
      </c>
      <c r="F257" s="163">
        <v>2017</v>
      </c>
      <c r="G257" s="163" t="s">
        <v>804</v>
      </c>
      <c r="H257" s="163" t="s">
        <v>2322</v>
      </c>
      <c r="I257" s="228"/>
      <c r="J257" s="225"/>
      <c r="K257" s="225"/>
      <c r="L257" s="225"/>
      <c r="M257" s="225"/>
      <c r="N257" s="225"/>
      <c r="O257" s="225"/>
      <c r="P257" s="225"/>
      <c r="Q257" s="225"/>
      <c r="R257" s="225"/>
      <c r="S257" s="225"/>
      <c r="T257" s="225"/>
    </row>
    <row r="258" spans="1:20" s="208" customFormat="1" ht="74.25" customHeight="1">
      <c r="A258" s="163" t="s">
        <v>1020</v>
      </c>
      <c r="B258" s="163" t="s">
        <v>650</v>
      </c>
      <c r="C258" s="163" t="s">
        <v>145</v>
      </c>
      <c r="D258" s="163" t="s">
        <v>652</v>
      </c>
      <c r="E258" s="163" t="s">
        <v>2416</v>
      </c>
      <c r="F258" s="163">
        <v>2017</v>
      </c>
      <c r="G258" s="163" t="s">
        <v>738</v>
      </c>
      <c r="H258" s="163" t="s">
        <v>2279</v>
      </c>
      <c r="I258" s="228"/>
      <c r="J258" s="225"/>
      <c r="K258" s="225"/>
      <c r="L258" s="225"/>
      <c r="M258" s="225"/>
      <c r="N258" s="225"/>
      <c r="O258" s="225"/>
      <c r="P258" s="225"/>
      <c r="Q258" s="225"/>
      <c r="R258" s="225"/>
      <c r="S258" s="225"/>
      <c r="T258" s="225"/>
    </row>
    <row r="259" spans="1:20" s="208" customFormat="1" ht="74.25" customHeight="1">
      <c r="A259" s="163" t="s">
        <v>1020</v>
      </c>
      <c r="B259" s="163" t="s">
        <v>650</v>
      </c>
      <c r="C259" s="163" t="s">
        <v>145</v>
      </c>
      <c r="D259" s="163" t="s">
        <v>652</v>
      </c>
      <c r="E259" s="163" t="s">
        <v>2414</v>
      </c>
      <c r="F259" s="163">
        <v>2017</v>
      </c>
      <c r="G259" s="163" t="s">
        <v>699</v>
      </c>
      <c r="H259" s="163" t="s">
        <v>2248</v>
      </c>
      <c r="I259" s="228"/>
      <c r="J259" s="225"/>
      <c r="K259" s="225"/>
      <c r="L259" s="225"/>
      <c r="M259" s="225"/>
      <c r="N259" s="225"/>
      <c r="O259" s="225"/>
      <c r="P259" s="225"/>
      <c r="Q259" s="225"/>
      <c r="R259" s="225"/>
      <c r="S259" s="225"/>
      <c r="T259" s="225"/>
    </row>
    <row r="260" spans="1:20" s="208" customFormat="1" ht="74.25" customHeight="1">
      <c r="A260" s="163" t="s">
        <v>1020</v>
      </c>
      <c r="B260" s="163" t="s">
        <v>650</v>
      </c>
      <c r="C260" s="163" t="s">
        <v>145</v>
      </c>
      <c r="D260" s="163" t="s">
        <v>652</v>
      </c>
      <c r="E260" s="163" t="s">
        <v>2420</v>
      </c>
      <c r="F260" s="163">
        <v>2016</v>
      </c>
      <c r="G260" s="163" t="s">
        <v>864</v>
      </c>
      <c r="H260" s="163" t="s">
        <v>2362</v>
      </c>
      <c r="I260" s="228"/>
      <c r="J260" s="225"/>
      <c r="K260" s="225"/>
      <c r="L260" s="225"/>
      <c r="M260" s="225"/>
      <c r="N260" s="225"/>
      <c r="O260" s="225"/>
      <c r="P260" s="225"/>
      <c r="Q260" s="225"/>
      <c r="R260" s="225"/>
      <c r="S260" s="225"/>
      <c r="T260" s="225"/>
    </row>
    <row r="261" spans="1:20" s="208" customFormat="1" ht="74.25" customHeight="1">
      <c r="A261" s="163" t="s">
        <v>1020</v>
      </c>
      <c r="B261" s="163" t="s">
        <v>650</v>
      </c>
      <c r="C261" s="163" t="s">
        <v>145</v>
      </c>
      <c r="D261" s="163" t="s">
        <v>652</v>
      </c>
      <c r="E261" s="163" t="s">
        <v>2420</v>
      </c>
      <c r="F261" s="163">
        <v>2017</v>
      </c>
      <c r="G261" s="163" t="s">
        <v>755</v>
      </c>
      <c r="H261" s="163" t="s">
        <v>2294</v>
      </c>
      <c r="I261" s="228"/>
      <c r="J261" s="225"/>
      <c r="K261" s="225"/>
      <c r="L261" s="225"/>
      <c r="M261" s="225"/>
      <c r="N261" s="225"/>
      <c r="O261" s="225"/>
      <c r="P261" s="225"/>
      <c r="Q261" s="225"/>
      <c r="R261" s="225"/>
      <c r="S261" s="225"/>
      <c r="T261" s="225"/>
    </row>
    <row r="262" spans="1:20" s="208" customFormat="1" ht="74.25" customHeight="1">
      <c r="A262" s="163" t="s">
        <v>1024</v>
      </c>
      <c r="B262" s="163" t="s">
        <v>650</v>
      </c>
      <c r="C262" s="163" t="s">
        <v>145</v>
      </c>
      <c r="D262" s="163" t="s">
        <v>652</v>
      </c>
      <c r="E262" s="163" t="s">
        <v>2438</v>
      </c>
      <c r="F262" s="163">
        <v>2017</v>
      </c>
      <c r="G262" s="163" t="s">
        <v>872</v>
      </c>
      <c r="H262" s="163" t="s">
        <v>2368</v>
      </c>
      <c r="I262" s="228"/>
      <c r="J262" s="225"/>
      <c r="K262" s="225"/>
      <c r="L262" s="225"/>
      <c r="M262" s="225"/>
      <c r="N262" s="225"/>
      <c r="O262" s="225"/>
      <c r="P262" s="225"/>
      <c r="Q262" s="225"/>
      <c r="R262" s="225"/>
      <c r="S262" s="225"/>
      <c r="T262" s="225"/>
    </row>
    <row r="263" spans="1:20" s="208" customFormat="1" ht="74.25" customHeight="1">
      <c r="A263" s="163" t="s">
        <v>1023</v>
      </c>
      <c r="B263" s="163" t="s">
        <v>650</v>
      </c>
      <c r="C263" s="163" t="s">
        <v>145</v>
      </c>
      <c r="D263" s="163" t="s">
        <v>652</v>
      </c>
      <c r="E263" s="163" t="s">
        <v>2439</v>
      </c>
      <c r="F263" s="163">
        <v>2016</v>
      </c>
      <c r="G263" s="163" t="s">
        <v>877</v>
      </c>
      <c r="H263" s="163" t="s">
        <v>2373</v>
      </c>
      <c r="I263" s="228"/>
      <c r="J263" s="225"/>
      <c r="K263" s="225"/>
      <c r="L263" s="225"/>
      <c r="M263" s="225"/>
      <c r="N263" s="225"/>
      <c r="O263" s="225"/>
      <c r="P263" s="225"/>
      <c r="Q263" s="225"/>
      <c r="R263" s="225"/>
      <c r="S263" s="225"/>
      <c r="T263" s="225"/>
    </row>
    <row r="264" spans="1:20" s="208" customFormat="1" ht="74.25" customHeight="1">
      <c r="A264" s="163" t="s">
        <v>1317</v>
      </c>
      <c r="B264" s="163" t="s">
        <v>1318</v>
      </c>
      <c r="C264" s="163" t="s">
        <v>145</v>
      </c>
      <c r="D264" s="163"/>
      <c r="E264" s="163" t="s">
        <v>2635</v>
      </c>
      <c r="F264" s="163">
        <v>2015</v>
      </c>
      <c r="G264" s="163" t="s">
        <v>1680</v>
      </c>
      <c r="H264" s="163" t="s">
        <v>1954</v>
      </c>
      <c r="I264" s="228"/>
      <c r="J264" s="225"/>
      <c r="K264" s="225"/>
      <c r="L264" s="225"/>
      <c r="M264" s="225"/>
      <c r="N264" s="225"/>
      <c r="O264" s="225"/>
      <c r="P264" s="225"/>
      <c r="Q264" s="225"/>
      <c r="R264" s="225"/>
      <c r="S264" s="225"/>
      <c r="T264" s="225"/>
    </row>
    <row r="265" spans="1:20" s="208" customFormat="1" ht="74.25" customHeight="1">
      <c r="A265" s="163" t="s">
        <v>1317</v>
      </c>
      <c r="B265" s="163" t="s">
        <v>1318</v>
      </c>
      <c r="C265" s="163" t="s">
        <v>145</v>
      </c>
      <c r="D265" s="163"/>
      <c r="E265" s="163" t="s">
        <v>2530</v>
      </c>
      <c r="F265" s="163">
        <v>2015</v>
      </c>
      <c r="G265" s="163" t="s">
        <v>1677</v>
      </c>
      <c r="H265" s="163" t="s">
        <v>1951</v>
      </c>
      <c r="I265" s="228"/>
      <c r="J265" s="225"/>
      <c r="K265" s="225"/>
      <c r="L265" s="225"/>
      <c r="M265" s="225"/>
      <c r="N265" s="225"/>
      <c r="O265" s="225"/>
      <c r="P265" s="225"/>
      <c r="Q265" s="225"/>
      <c r="R265" s="225"/>
      <c r="S265" s="225"/>
      <c r="T265" s="225"/>
    </row>
    <row r="266" spans="1:20" s="208" customFormat="1" ht="74.25" customHeight="1">
      <c r="A266" s="163" t="s">
        <v>1317</v>
      </c>
      <c r="B266" s="163" t="s">
        <v>1318</v>
      </c>
      <c r="C266" s="163" t="s">
        <v>145</v>
      </c>
      <c r="D266" s="163"/>
      <c r="E266" s="163" t="s">
        <v>2498</v>
      </c>
      <c r="F266" s="163">
        <v>2017</v>
      </c>
      <c r="G266" s="163" t="s">
        <v>1508</v>
      </c>
      <c r="H266" s="163" t="s">
        <v>1912</v>
      </c>
      <c r="I266" s="228"/>
      <c r="J266" s="225"/>
      <c r="K266" s="225"/>
      <c r="L266" s="225"/>
      <c r="M266" s="225"/>
      <c r="N266" s="225"/>
      <c r="O266" s="225"/>
      <c r="P266" s="225"/>
      <c r="Q266" s="225"/>
      <c r="R266" s="225"/>
      <c r="S266" s="225"/>
      <c r="T266" s="225"/>
    </row>
    <row r="267" spans="1:20" s="208" customFormat="1" ht="74.25" customHeight="1">
      <c r="A267" s="163" t="s">
        <v>1381</v>
      </c>
      <c r="B267" s="163" t="s">
        <v>1318</v>
      </c>
      <c r="C267" s="163" t="s">
        <v>145</v>
      </c>
      <c r="D267" s="163"/>
      <c r="E267" s="163" t="s">
        <v>2637</v>
      </c>
      <c r="F267" s="163">
        <v>2016</v>
      </c>
      <c r="G267" s="163" t="s">
        <v>1539</v>
      </c>
      <c r="H267" s="163" t="s">
        <v>2031</v>
      </c>
      <c r="I267" s="228"/>
      <c r="J267" s="225"/>
      <c r="K267" s="225"/>
      <c r="L267" s="225"/>
      <c r="M267" s="225"/>
      <c r="N267" s="225"/>
      <c r="O267" s="225"/>
      <c r="P267" s="225"/>
      <c r="Q267" s="225"/>
      <c r="R267" s="225"/>
      <c r="S267" s="225"/>
      <c r="T267" s="225"/>
    </row>
    <row r="268" spans="1:20" s="208" customFormat="1" ht="74.25" customHeight="1">
      <c r="A268" s="163" t="s">
        <v>1317</v>
      </c>
      <c r="B268" s="163" t="s">
        <v>1318</v>
      </c>
      <c r="C268" s="163" t="s">
        <v>145</v>
      </c>
      <c r="D268" s="163"/>
      <c r="E268" s="163" t="s">
        <v>2499</v>
      </c>
      <c r="F268" s="163">
        <v>2017</v>
      </c>
      <c r="G268" s="163" t="s">
        <v>1509</v>
      </c>
      <c r="H268" s="163" t="s">
        <v>1913</v>
      </c>
      <c r="I268" s="228"/>
      <c r="J268" s="225"/>
      <c r="K268" s="225"/>
      <c r="L268" s="225"/>
      <c r="M268" s="225"/>
      <c r="N268" s="225"/>
      <c r="O268" s="225"/>
      <c r="P268" s="225"/>
      <c r="Q268" s="225"/>
      <c r="R268" s="225"/>
      <c r="S268" s="225"/>
      <c r="T268" s="225"/>
    </row>
    <row r="269" spans="1:20" s="208" customFormat="1" ht="74.25" customHeight="1">
      <c r="A269" s="163" t="s">
        <v>1317</v>
      </c>
      <c r="B269" s="163" t="s">
        <v>1318</v>
      </c>
      <c r="C269" s="163" t="s">
        <v>145</v>
      </c>
      <c r="D269" s="163"/>
      <c r="E269" s="163" t="s">
        <v>2535</v>
      </c>
      <c r="F269" s="163">
        <v>2014</v>
      </c>
      <c r="G269" s="163" t="s">
        <v>1686</v>
      </c>
      <c r="H269" s="163" t="s">
        <v>1960</v>
      </c>
      <c r="I269" s="228"/>
      <c r="J269" s="225"/>
      <c r="K269" s="225"/>
      <c r="L269" s="225"/>
      <c r="M269" s="225"/>
      <c r="N269" s="225"/>
      <c r="O269" s="225"/>
      <c r="P269" s="225"/>
      <c r="Q269" s="225"/>
      <c r="R269" s="225"/>
      <c r="S269" s="225"/>
      <c r="T269" s="225"/>
    </row>
    <row r="270" spans="1:20" s="208" customFormat="1" ht="74.25" customHeight="1">
      <c r="A270" s="163" t="s">
        <v>1425</v>
      </c>
      <c r="B270" s="163" t="s">
        <v>1318</v>
      </c>
      <c r="C270" s="163" t="s">
        <v>145</v>
      </c>
      <c r="D270" s="163"/>
      <c r="E270" s="163" t="s">
        <v>2557</v>
      </c>
      <c r="F270" s="163">
        <v>2017</v>
      </c>
      <c r="G270" s="163" t="s">
        <v>1554</v>
      </c>
      <c r="H270" s="163" t="s">
        <v>2097</v>
      </c>
      <c r="I270" s="228"/>
      <c r="J270" s="225"/>
      <c r="K270" s="225"/>
      <c r="L270" s="225"/>
      <c r="M270" s="225"/>
      <c r="N270" s="225"/>
      <c r="O270" s="225"/>
      <c r="P270" s="225"/>
      <c r="Q270" s="225"/>
      <c r="R270" s="225"/>
      <c r="S270" s="225"/>
      <c r="T270" s="225"/>
    </row>
    <row r="271" spans="1:20" s="208" customFormat="1" ht="74.25" customHeight="1">
      <c r="A271" s="163" t="s">
        <v>1317</v>
      </c>
      <c r="B271" s="163" t="s">
        <v>1318</v>
      </c>
      <c r="C271" s="163" t="s">
        <v>145</v>
      </c>
      <c r="D271" s="163"/>
      <c r="E271" s="163" t="s">
        <v>2495</v>
      </c>
      <c r="F271" s="163">
        <v>2015</v>
      </c>
      <c r="G271" s="163" t="s">
        <v>1679</v>
      </c>
      <c r="H271" s="163" t="s">
        <v>1953</v>
      </c>
      <c r="I271" s="228"/>
      <c r="J271" s="225"/>
      <c r="K271" s="225"/>
      <c r="L271" s="225"/>
      <c r="M271" s="225"/>
      <c r="N271" s="225"/>
      <c r="O271" s="225"/>
      <c r="P271" s="225"/>
      <c r="Q271" s="225"/>
      <c r="R271" s="225"/>
      <c r="S271" s="225"/>
      <c r="T271" s="225"/>
    </row>
    <row r="272" spans="1:20" s="208" customFormat="1" ht="74.25" customHeight="1">
      <c r="A272" s="163" t="s">
        <v>1317</v>
      </c>
      <c r="B272" s="163" t="s">
        <v>1318</v>
      </c>
      <c r="C272" s="163" t="s">
        <v>145</v>
      </c>
      <c r="D272" s="163"/>
      <c r="E272" s="163" t="s">
        <v>2503</v>
      </c>
      <c r="F272" s="163">
        <v>2017</v>
      </c>
      <c r="G272" s="163" t="s">
        <v>1644</v>
      </c>
      <c r="H272" s="163" t="s">
        <v>1917</v>
      </c>
      <c r="I272" s="228"/>
      <c r="J272" s="225"/>
      <c r="K272" s="225"/>
      <c r="L272" s="225"/>
      <c r="M272" s="225"/>
      <c r="N272" s="225"/>
      <c r="O272" s="225"/>
      <c r="P272" s="225"/>
      <c r="Q272" s="225"/>
      <c r="R272" s="225"/>
      <c r="S272" s="225"/>
      <c r="T272" s="225"/>
    </row>
    <row r="273" spans="1:20" s="208" customFormat="1" ht="74.25" customHeight="1">
      <c r="A273" s="163" t="s">
        <v>1317</v>
      </c>
      <c r="B273" s="163" t="s">
        <v>1318</v>
      </c>
      <c r="C273" s="163" t="s">
        <v>145</v>
      </c>
      <c r="D273" s="163"/>
      <c r="E273" s="163" t="s">
        <v>2504</v>
      </c>
      <c r="F273" s="163">
        <v>2016</v>
      </c>
      <c r="G273" s="163" t="s">
        <v>1645</v>
      </c>
      <c r="H273" s="163" t="s">
        <v>1918</v>
      </c>
      <c r="I273" s="228"/>
      <c r="J273" s="225"/>
      <c r="K273" s="225"/>
      <c r="L273" s="225"/>
      <c r="M273" s="225"/>
      <c r="N273" s="225"/>
      <c r="O273" s="225"/>
      <c r="P273" s="225"/>
      <c r="Q273" s="225"/>
      <c r="R273" s="225"/>
      <c r="S273" s="225"/>
      <c r="T273" s="225"/>
    </row>
    <row r="274" spans="1:20" s="208" customFormat="1" ht="74.25" customHeight="1">
      <c r="A274" s="163" t="s">
        <v>1381</v>
      </c>
      <c r="B274" s="163" t="s">
        <v>1318</v>
      </c>
      <c r="C274" s="163" t="s">
        <v>145</v>
      </c>
      <c r="D274" s="163"/>
      <c r="E274" s="163" t="s">
        <v>2490</v>
      </c>
      <c r="F274" s="163">
        <v>2015</v>
      </c>
      <c r="G274" s="163" t="s">
        <v>1733</v>
      </c>
      <c r="H274" s="163" t="s">
        <v>2034</v>
      </c>
      <c r="I274" s="228"/>
      <c r="J274" s="225"/>
      <c r="K274" s="225"/>
      <c r="L274" s="225"/>
      <c r="M274" s="225"/>
      <c r="N274" s="225"/>
      <c r="O274" s="225"/>
      <c r="P274" s="225"/>
      <c r="Q274" s="225"/>
      <c r="R274" s="225"/>
      <c r="S274" s="225"/>
      <c r="T274" s="225"/>
    </row>
    <row r="275" spans="1:20" s="208" customFormat="1" ht="74.25" customHeight="1">
      <c r="A275" s="163" t="s">
        <v>1425</v>
      </c>
      <c r="B275" s="163" t="s">
        <v>1318</v>
      </c>
      <c r="C275" s="163" t="s">
        <v>145</v>
      </c>
      <c r="D275" s="163"/>
      <c r="E275" s="163" t="s">
        <v>2557</v>
      </c>
      <c r="F275" s="163">
        <v>2015</v>
      </c>
      <c r="G275" s="163" t="s">
        <v>1558</v>
      </c>
      <c r="H275" s="163" t="s">
        <v>2101</v>
      </c>
      <c r="I275" s="228"/>
      <c r="J275" s="225"/>
      <c r="K275" s="225"/>
      <c r="L275" s="225"/>
      <c r="M275" s="225"/>
      <c r="N275" s="225"/>
      <c r="O275" s="225"/>
      <c r="P275" s="225"/>
      <c r="Q275" s="225"/>
      <c r="R275" s="225"/>
      <c r="S275" s="225"/>
      <c r="T275" s="225"/>
    </row>
    <row r="276" spans="1:20" s="208" customFormat="1" ht="74.25" customHeight="1">
      <c r="A276" s="163" t="s">
        <v>1425</v>
      </c>
      <c r="B276" s="163" t="s">
        <v>1318</v>
      </c>
      <c r="C276" s="163" t="s">
        <v>145</v>
      </c>
      <c r="D276" s="163"/>
      <c r="E276" s="163" t="s">
        <v>2581</v>
      </c>
      <c r="F276" s="163">
        <v>2013</v>
      </c>
      <c r="G276" s="163" t="s">
        <v>1789</v>
      </c>
      <c r="H276" s="163" t="s">
        <v>2107</v>
      </c>
      <c r="I276" s="228"/>
      <c r="J276" s="225"/>
      <c r="K276" s="225"/>
      <c r="L276" s="225"/>
      <c r="M276" s="225"/>
      <c r="N276" s="225"/>
      <c r="O276" s="225"/>
      <c r="P276" s="225"/>
      <c r="Q276" s="225"/>
      <c r="R276" s="225"/>
      <c r="S276" s="225"/>
      <c r="T276" s="225"/>
    </row>
    <row r="277" spans="1:20" s="208" customFormat="1" ht="74.25" customHeight="1">
      <c r="A277" s="163" t="s">
        <v>1317</v>
      </c>
      <c r="B277" s="163" t="s">
        <v>1318</v>
      </c>
      <c r="C277" s="163" t="s">
        <v>145</v>
      </c>
      <c r="D277" s="163"/>
      <c r="E277" s="163" t="s">
        <v>2545</v>
      </c>
      <c r="F277" s="163">
        <v>2013</v>
      </c>
      <c r="G277" s="163" t="s">
        <v>1700</v>
      </c>
      <c r="H277" s="163" t="s">
        <v>1974</v>
      </c>
      <c r="I277" s="228"/>
      <c r="J277" s="225"/>
      <c r="K277" s="225"/>
      <c r="L277" s="225"/>
      <c r="M277" s="225"/>
      <c r="N277" s="225"/>
      <c r="O277" s="225"/>
      <c r="P277" s="225"/>
      <c r="Q277" s="225"/>
      <c r="R277" s="225"/>
      <c r="S277" s="225"/>
      <c r="T277" s="225"/>
    </row>
    <row r="278" spans="1:20" s="208" customFormat="1" ht="74.25" customHeight="1">
      <c r="A278" s="163" t="s">
        <v>1317</v>
      </c>
      <c r="B278" s="163" t="s">
        <v>1318</v>
      </c>
      <c r="C278" s="163" t="s">
        <v>145</v>
      </c>
      <c r="D278" s="163"/>
      <c r="E278" s="163" t="s">
        <v>2635</v>
      </c>
      <c r="F278" s="163">
        <v>2013</v>
      </c>
      <c r="G278" s="163" t="s">
        <v>1698</v>
      </c>
      <c r="H278" s="163" t="s">
        <v>1972</v>
      </c>
      <c r="I278" s="228"/>
      <c r="J278" s="225"/>
      <c r="K278" s="225"/>
      <c r="L278" s="225"/>
      <c r="M278" s="225"/>
      <c r="N278" s="225"/>
      <c r="O278" s="225"/>
      <c r="P278" s="225"/>
      <c r="Q278" s="225"/>
      <c r="R278" s="225"/>
      <c r="S278" s="225"/>
      <c r="T278" s="225"/>
    </row>
    <row r="279" spans="1:20" s="208" customFormat="1" ht="74.25" customHeight="1">
      <c r="A279" s="163" t="s">
        <v>1425</v>
      </c>
      <c r="B279" s="163" t="s">
        <v>1318</v>
      </c>
      <c r="C279" s="163" t="s">
        <v>145</v>
      </c>
      <c r="D279" s="163"/>
      <c r="E279" s="163" t="s">
        <v>2581</v>
      </c>
      <c r="F279" s="163">
        <v>2014</v>
      </c>
      <c r="G279" s="163" t="s">
        <v>1784</v>
      </c>
      <c r="H279" s="163" t="s">
        <v>2103</v>
      </c>
      <c r="I279" s="228"/>
      <c r="J279" s="225"/>
      <c r="K279" s="225"/>
      <c r="L279" s="225"/>
      <c r="M279" s="225"/>
      <c r="N279" s="225"/>
      <c r="O279" s="225"/>
      <c r="P279" s="225"/>
      <c r="Q279" s="225"/>
      <c r="R279" s="225"/>
      <c r="S279" s="225"/>
      <c r="T279" s="225"/>
    </row>
    <row r="280" spans="1:20" s="208" customFormat="1" ht="74.25" customHeight="1">
      <c r="A280" s="163" t="s">
        <v>1317</v>
      </c>
      <c r="B280" s="163" t="s">
        <v>1318</v>
      </c>
      <c r="C280" s="163" t="s">
        <v>145</v>
      </c>
      <c r="D280" s="163"/>
      <c r="E280" s="163" t="s">
        <v>2494</v>
      </c>
      <c r="F280" s="163">
        <v>2017</v>
      </c>
      <c r="G280" s="163" t="s">
        <v>1504</v>
      </c>
      <c r="H280" s="163" t="s">
        <v>1908</v>
      </c>
      <c r="I280" s="228"/>
      <c r="J280" s="225"/>
      <c r="K280" s="225"/>
      <c r="L280" s="225"/>
      <c r="M280" s="225"/>
      <c r="N280" s="225"/>
      <c r="O280" s="225"/>
      <c r="P280" s="225"/>
      <c r="Q280" s="225"/>
      <c r="R280" s="225"/>
      <c r="S280" s="225"/>
      <c r="T280" s="225"/>
    </row>
    <row r="281" spans="1:20" s="208" customFormat="1" ht="74.25" customHeight="1">
      <c r="A281" s="163" t="s">
        <v>1458</v>
      </c>
      <c r="B281" s="163" t="s">
        <v>1318</v>
      </c>
      <c r="C281" s="163" t="s">
        <v>145</v>
      </c>
      <c r="D281" s="163"/>
      <c r="E281" s="163" t="s">
        <v>2594</v>
      </c>
      <c r="F281" s="163">
        <v>2014</v>
      </c>
      <c r="G281" s="163" t="s">
        <v>1582</v>
      </c>
      <c r="H281" s="163" t="s">
        <v>2155</v>
      </c>
      <c r="I281" s="228"/>
      <c r="J281" s="225"/>
      <c r="K281" s="225"/>
      <c r="L281" s="225"/>
      <c r="M281" s="225"/>
      <c r="N281" s="225"/>
      <c r="O281" s="225"/>
      <c r="P281" s="225"/>
      <c r="Q281" s="225"/>
      <c r="R281" s="225"/>
      <c r="S281" s="225"/>
      <c r="T281" s="225"/>
    </row>
    <row r="282" spans="1:20" s="208" customFormat="1" ht="74.25" customHeight="1">
      <c r="A282" s="163" t="s">
        <v>1317</v>
      </c>
      <c r="B282" s="163" t="s">
        <v>1318</v>
      </c>
      <c r="C282" s="163" t="s">
        <v>145</v>
      </c>
      <c r="D282" s="163"/>
      <c r="E282" s="163" t="s">
        <v>2635</v>
      </c>
      <c r="F282" s="163">
        <v>2015</v>
      </c>
      <c r="G282" s="163" t="s">
        <v>1671</v>
      </c>
      <c r="H282" s="163" t="s">
        <v>1945</v>
      </c>
      <c r="I282" s="228"/>
      <c r="J282" s="225"/>
      <c r="K282" s="225"/>
      <c r="L282" s="225"/>
      <c r="M282" s="225"/>
      <c r="N282" s="225"/>
      <c r="O282" s="225"/>
      <c r="P282" s="225"/>
      <c r="Q282" s="225"/>
      <c r="R282" s="225"/>
      <c r="S282" s="225"/>
      <c r="T282" s="225"/>
    </row>
    <row r="283" spans="1:20" s="208" customFormat="1" ht="74.25" customHeight="1">
      <c r="A283" s="163" t="s">
        <v>1317</v>
      </c>
      <c r="B283" s="163" t="s">
        <v>1318</v>
      </c>
      <c r="C283" s="163" t="s">
        <v>145</v>
      </c>
      <c r="D283" s="163"/>
      <c r="E283" s="163" t="s">
        <v>2534</v>
      </c>
      <c r="F283" s="163">
        <v>2014</v>
      </c>
      <c r="G283" s="163" t="s">
        <v>1685</v>
      </c>
      <c r="H283" s="163" t="s">
        <v>1959</v>
      </c>
      <c r="I283" s="228"/>
      <c r="J283" s="225"/>
      <c r="K283" s="225"/>
      <c r="L283" s="225"/>
      <c r="M283" s="225"/>
      <c r="N283" s="225"/>
      <c r="O283" s="225"/>
      <c r="P283" s="225"/>
      <c r="Q283" s="225"/>
      <c r="R283" s="225"/>
      <c r="S283" s="225"/>
      <c r="T283" s="225"/>
    </row>
    <row r="284" spans="1:20" s="208" customFormat="1" ht="74.25" customHeight="1">
      <c r="A284" s="163" t="s">
        <v>1317</v>
      </c>
      <c r="B284" s="163" t="s">
        <v>1318</v>
      </c>
      <c r="C284" s="163" t="s">
        <v>145</v>
      </c>
      <c r="D284" s="163"/>
      <c r="E284" s="163" t="s">
        <v>2523</v>
      </c>
      <c r="F284" s="163">
        <v>2015</v>
      </c>
      <c r="G284" s="163" t="s">
        <v>1669</v>
      </c>
      <c r="H284" s="163" t="s">
        <v>1943</v>
      </c>
      <c r="I284" s="228"/>
      <c r="J284" s="225"/>
      <c r="K284" s="225"/>
      <c r="L284" s="225"/>
      <c r="M284" s="225"/>
      <c r="N284" s="225"/>
      <c r="O284" s="225"/>
      <c r="P284" s="225"/>
      <c r="Q284" s="225"/>
      <c r="R284" s="225"/>
      <c r="S284" s="225"/>
      <c r="T284" s="225"/>
    </row>
    <row r="285" spans="1:20" s="208" customFormat="1" ht="74.25" customHeight="1">
      <c r="A285" s="163" t="s">
        <v>1317</v>
      </c>
      <c r="B285" s="163" t="s">
        <v>1318</v>
      </c>
      <c r="C285" s="163" t="s">
        <v>145</v>
      </c>
      <c r="D285" s="163"/>
      <c r="E285" s="163" t="s">
        <v>2493</v>
      </c>
      <c r="F285" s="163">
        <v>2017</v>
      </c>
      <c r="G285" s="163" t="s">
        <v>1503</v>
      </c>
      <c r="H285" s="163" t="s">
        <v>1907</v>
      </c>
      <c r="I285" s="228"/>
      <c r="J285" s="225"/>
      <c r="K285" s="225"/>
      <c r="L285" s="225"/>
      <c r="M285" s="225"/>
      <c r="N285" s="225"/>
      <c r="O285" s="225"/>
      <c r="P285" s="225"/>
      <c r="Q285" s="225"/>
      <c r="R285" s="225"/>
      <c r="S285" s="225"/>
      <c r="T285" s="225"/>
    </row>
    <row r="286" spans="1:20" s="208" customFormat="1" ht="74.25" customHeight="1">
      <c r="A286" s="163" t="s">
        <v>1317</v>
      </c>
      <c r="B286" s="163" t="s">
        <v>1318</v>
      </c>
      <c r="C286" s="163" t="s">
        <v>145</v>
      </c>
      <c r="D286" s="163"/>
      <c r="E286" s="163" t="s">
        <v>2493</v>
      </c>
      <c r="F286" s="163">
        <v>2014</v>
      </c>
      <c r="G286" s="163" t="s">
        <v>1684</v>
      </c>
      <c r="H286" s="163" t="s">
        <v>1958</v>
      </c>
      <c r="I286" s="228"/>
      <c r="J286" s="225"/>
      <c r="K286" s="225"/>
      <c r="L286" s="225"/>
      <c r="M286" s="225"/>
      <c r="N286" s="225"/>
      <c r="O286" s="225"/>
      <c r="P286" s="225"/>
      <c r="Q286" s="225"/>
      <c r="R286" s="225"/>
      <c r="S286" s="225"/>
      <c r="T286" s="225"/>
    </row>
    <row r="287" spans="1:20" s="208" customFormat="1" ht="74.25" customHeight="1">
      <c r="A287" s="163" t="s">
        <v>1317</v>
      </c>
      <c r="B287" s="163" t="s">
        <v>1318</v>
      </c>
      <c r="C287" s="163" t="s">
        <v>145</v>
      </c>
      <c r="D287" s="163"/>
      <c r="E287" s="163" t="s">
        <v>2677</v>
      </c>
      <c r="F287" s="163">
        <v>2014</v>
      </c>
      <c r="G287" s="163" t="s">
        <v>1689</v>
      </c>
      <c r="H287" s="163" t="s">
        <v>1963</v>
      </c>
      <c r="I287" s="228"/>
      <c r="J287" s="225"/>
      <c r="K287" s="225"/>
      <c r="L287" s="225"/>
      <c r="M287" s="225"/>
      <c r="N287" s="225"/>
      <c r="O287" s="225"/>
      <c r="P287" s="225"/>
      <c r="Q287" s="225"/>
      <c r="R287" s="225"/>
      <c r="S287" s="225"/>
      <c r="T287" s="225"/>
    </row>
    <row r="288" spans="1:20" s="208" customFormat="1" ht="74.25" customHeight="1">
      <c r="A288" s="163" t="s">
        <v>2678</v>
      </c>
      <c r="B288" s="163" t="s">
        <v>1318</v>
      </c>
      <c r="C288" s="163" t="s">
        <v>145</v>
      </c>
      <c r="D288" s="163"/>
      <c r="E288" s="163" t="s">
        <v>2626</v>
      </c>
      <c r="F288" s="163">
        <v>2013</v>
      </c>
      <c r="G288" s="163" t="s">
        <v>1840</v>
      </c>
      <c r="H288" s="163" t="s">
        <v>2156</v>
      </c>
      <c r="I288" s="228"/>
      <c r="J288" s="225"/>
      <c r="K288" s="225"/>
      <c r="L288" s="225"/>
      <c r="M288" s="225"/>
      <c r="N288" s="225"/>
      <c r="O288" s="225"/>
      <c r="P288" s="225"/>
      <c r="Q288" s="225"/>
      <c r="R288" s="225"/>
      <c r="S288" s="225"/>
      <c r="T288" s="225"/>
    </row>
    <row r="289" spans="1:20" s="208" customFormat="1" ht="74.25" customHeight="1">
      <c r="A289" s="163" t="s">
        <v>1458</v>
      </c>
      <c r="B289" s="163" t="s">
        <v>1318</v>
      </c>
      <c r="C289" s="163" t="s">
        <v>145</v>
      </c>
      <c r="D289" s="163"/>
      <c r="E289" s="163" t="s">
        <v>2590</v>
      </c>
      <c r="F289" s="163">
        <v>2016</v>
      </c>
      <c r="G289" s="163" t="s">
        <v>1576</v>
      </c>
      <c r="H289" s="163" t="s">
        <v>2149</v>
      </c>
      <c r="I289" s="228"/>
      <c r="J289" s="225"/>
      <c r="K289" s="225"/>
      <c r="L289" s="225"/>
      <c r="M289" s="225"/>
      <c r="N289" s="225"/>
      <c r="O289" s="225"/>
      <c r="P289" s="225"/>
      <c r="Q289" s="225"/>
      <c r="R289" s="225"/>
      <c r="S289" s="225"/>
      <c r="T289" s="225"/>
    </row>
    <row r="290" spans="1:20" s="208" customFormat="1" ht="74.25" customHeight="1">
      <c r="A290" s="163" t="s">
        <v>1381</v>
      </c>
      <c r="B290" s="163" t="s">
        <v>1318</v>
      </c>
      <c r="C290" s="163" t="s">
        <v>145</v>
      </c>
      <c r="D290" s="163"/>
      <c r="E290" s="163" t="s">
        <v>2566</v>
      </c>
      <c r="F290" s="163">
        <v>2014</v>
      </c>
      <c r="G290" s="163" t="s">
        <v>1749</v>
      </c>
      <c r="H290" s="163" t="s">
        <v>2050</v>
      </c>
      <c r="I290" s="228"/>
      <c r="J290" s="225"/>
      <c r="K290" s="225"/>
      <c r="L290" s="225"/>
      <c r="M290" s="225"/>
      <c r="N290" s="225"/>
      <c r="O290" s="225"/>
      <c r="P290" s="225"/>
      <c r="Q290" s="225"/>
      <c r="R290" s="225"/>
      <c r="S290" s="225"/>
      <c r="T290" s="225"/>
    </row>
    <row r="291" spans="1:20" s="208" customFormat="1" ht="74.25" customHeight="1">
      <c r="A291" s="163" t="s">
        <v>1478</v>
      </c>
      <c r="B291" s="163" t="s">
        <v>1318</v>
      </c>
      <c r="C291" s="163" t="s">
        <v>145</v>
      </c>
      <c r="D291" s="163"/>
      <c r="E291" s="163" t="s">
        <v>2617</v>
      </c>
      <c r="F291" s="163">
        <v>2014</v>
      </c>
      <c r="G291" s="163" t="s">
        <v>1616</v>
      </c>
      <c r="H291" s="163" t="s">
        <v>2203</v>
      </c>
      <c r="I291" s="228"/>
      <c r="J291" s="225"/>
      <c r="K291" s="225"/>
      <c r="L291" s="225"/>
      <c r="M291" s="225"/>
      <c r="N291" s="225"/>
      <c r="O291" s="225"/>
      <c r="P291" s="225"/>
      <c r="Q291" s="225"/>
      <c r="R291" s="225"/>
      <c r="S291" s="225"/>
      <c r="T291" s="225"/>
    </row>
    <row r="292" spans="1:20" s="208" customFormat="1" ht="74.25" customHeight="1">
      <c r="A292" s="163" t="s">
        <v>1317</v>
      </c>
      <c r="B292" s="163" t="s">
        <v>1318</v>
      </c>
      <c r="C292" s="163" t="s">
        <v>145</v>
      </c>
      <c r="D292" s="163"/>
      <c r="E292" s="163" t="s">
        <v>2635</v>
      </c>
      <c r="F292" s="163">
        <v>2015</v>
      </c>
      <c r="G292" s="163" t="s">
        <v>1664</v>
      </c>
      <c r="H292" s="163" t="s">
        <v>1938</v>
      </c>
      <c r="I292" s="228"/>
      <c r="J292" s="225"/>
      <c r="K292" s="225"/>
      <c r="L292" s="225"/>
      <c r="M292" s="225"/>
      <c r="N292" s="225"/>
      <c r="O292" s="225"/>
      <c r="P292" s="225"/>
      <c r="Q292" s="225"/>
      <c r="R292" s="225"/>
      <c r="S292" s="225"/>
      <c r="T292" s="225"/>
    </row>
    <row r="293" spans="1:20" s="208" customFormat="1" ht="74.25" customHeight="1">
      <c r="A293" s="163" t="s">
        <v>1458</v>
      </c>
      <c r="B293" s="163" t="s">
        <v>1318</v>
      </c>
      <c r="C293" s="163" t="s">
        <v>145</v>
      </c>
      <c r="D293" s="163"/>
      <c r="E293" s="163" t="s">
        <v>2592</v>
      </c>
      <c r="F293" s="163">
        <v>2016</v>
      </c>
      <c r="G293" s="163" t="s">
        <v>1578</v>
      </c>
      <c r="H293" s="163" t="s">
        <v>2151</v>
      </c>
      <c r="I293" s="228"/>
      <c r="J293" s="225"/>
      <c r="K293" s="225"/>
      <c r="L293" s="225"/>
      <c r="M293" s="225"/>
      <c r="N293" s="225"/>
      <c r="O293" s="225"/>
      <c r="P293" s="225"/>
      <c r="Q293" s="225"/>
      <c r="R293" s="225"/>
      <c r="S293" s="225"/>
      <c r="T293" s="225"/>
    </row>
    <row r="294" spans="1:20" s="208" customFormat="1" ht="74.25" customHeight="1">
      <c r="A294" s="163" t="s">
        <v>1317</v>
      </c>
      <c r="B294" s="163" t="s">
        <v>1318</v>
      </c>
      <c r="C294" s="163" t="s">
        <v>145</v>
      </c>
      <c r="D294" s="163"/>
      <c r="E294" s="163" t="s">
        <v>2543</v>
      </c>
      <c r="F294" s="163">
        <v>2013</v>
      </c>
      <c r="G294" s="163" t="s">
        <v>1697</v>
      </c>
      <c r="H294" s="163" t="s">
        <v>1971</v>
      </c>
      <c r="I294" s="228"/>
      <c r="J294" s="225"/>
      <c r="K294" s="225"/>
      <c r="L294" s="225"/>
      <c r="M294" s="225"/>
      <c r="N294" s="225"/>
      <c r="O294" s="225"/>
      <c r="P294" s="225"/>
      <c r="Q294" s="225"/>
      <c r="R294" s="225"/>
      <c r="S294" s="225"/>
      <c r="T294" s="225"/>
    </row>
    <row r="295" spans="1:20" s="208" customFormat="1" ht="74.25" customHeight="1">
      <c r="A295" s="163" t="s">
        <v>1381</v>
      </c>
      <c r="B295" s="163" t="s">
        <v>1318</v>
      </c>
      <c r="C295" s="163" t="s">
        <v>145</v>
      </c>
      <c r="D295" s="163"/>
      <c r="E295" s="163" t="s">
        <v>2564</v>
      </c>
      <c r="F295" s="163">
        <v>2015</v>
      </c>
      <c r="G295" s="163" t="s">
        <v>1737</v>
      </c>
      <c r="H295" s="163" t="s">
        <v>2038</v>
      </c>
      <c r="I295" s="228"/>
      <c r="J295" s="225"/>
      <c r="K295" s="225"/>
      <c r="L295" s="225"/>
      <c r="M295" s="225"/>
      <c r="N295" s="225"/>
      <c r="O295" s="225"/>
      <c r="P295" s="225"/>
      <c r="Q295" s="225"/>
      <c r="R295" s="225"/>
      <c r="S295" s="225"/>
      <c r="T295" s="225"/>
    </row>
    <row r="296" spans="1:20" s="208" customFormat="1" ht="74.25" customHeight="1">
      <c r="A296" s="163" t="s">
        <v>1317</v>
      </c>
      <c r="B296" s="163" t="s">
        <v>1318</v>
      </c>
      <c r="C296" s="163" t="s">
        <v>145</v>
      </c>
      <c r="D296" s="163"/>
      <c r="E296" s="163" t="s">
        <v>2510</v>
      </c>
      <c r="F296" s="163">
        <v>2014</v>
      </c>
      <c r="G296" s="163" t="s">
        <v>1682</v>
      </c>
      <c r="H296" s="163" t="s">
        <v>1956</v>
      </c>
      <c r="I296" s="228"/>
      <c r="J296" s="225"/>
      <c r="K296" s="225"/>
      <c r="L296" s="225"/>
      <c r="M296" s="225"/>
      <c r="N296" s="225"/>
      <c r="O296" s="225"/>
      <c r="P296" s="225"/>
      <c r="Q296" s="225"/>
      <c r="R296" s="225"/>
      <c r="S296" s="225"/>
      <c r="T296" s="225"/>
    </row>
    <row r="297" spans="1:20" s="208" customFormat="1" ht="74.25" customHeight="1">
      <c r="A297" s="163" t="s">
        <v>1317</v>
      </c>
      <c r="B297" s="163" t="s">
        <v>1318</v>
      </c>
      <c r="C297" s="163" t="s">
        <v>145</v>
      </c>
      <c r="D297" s="163"/>
      <c r="E297" s="163" t="s">
        <v>2495</v>
      </c>
      <c r="F297" s="163">
        <v>2017</v>
      </c>
      <c r="G297" s="163" t="s">
        <v>1505</v>
      </c>
      <c r="H297" s="163" t="s">
        <v>1909</v>
      </c>
      <c r="I297" s="228"/>
      <c r="J297" s="225"/>
      <c r="K297" s="225"/>
      <c r="L297" s="225"/>
      <c r="M297" s="225"/>
      <c r="N297" s="225"/>
      <c r="O297" s="225"/>
      <c r="P297" s="225"/>
      <c r="Q297" s="225"/>
      <c r="R297" s="225"/>
      <c r="S297" s="225"/>
      <c r="T297" s="225"/>
    </row>
    <row r="298" spans="1:20" s="208" customFormat="1" ht="74.25" customHeight="1">
      <c r="A298" s="163" t="s">
        <v>1381</v>
      </c>
      <c r="B298" s="163" t="s">
        <v>1318</v>
      </c>
      <c r="C298" s="163" t="s">
        <v>145</v>
      </c>
      <c r="D298" s="163"/>
      <c r="E298" s="163" t="s">
        <v>2566</v>
      </c>
      <c r="F298" s="163">
        <v>2014</v>
      </c>
      <c r="G298" s="163" t="s">
        <v>1747</v>
      </c>
      <c r="H298" s="163" t="s">
        <v>2048</v>
      </c>
      <c r="I298" s="228"/>
      <c r="J298" s="225"/>
      <c r="K298" s="225"/>
      <c r="L298" s="225"/>
      <c r="M298" s="225"/>
      <c r="N298" s="225"/>
      <c r="O298" s="225"/>
      <c r="P298" s="225"/>
      <c r="Q298" s="225"/>
      <c r="R298" s="225"/>
      <c r="S298" s="225"/>
      <c r="T298" s="225"/>
    </row>
    <row r="299" spans="1:20" s="208" customFormat="1" ht="74.25" customHeight="1">
      <c r="A299" s="163" t="s">
        <v>1500</v>
      </c>
      <c r="B299" s="163" t="s">
        <v>1318</v>
      </c>
      <c r="C299" s="163" t="s">
        <v>145</v>
      </c>
      <c r="D299" s="163"/>
      <c r="E299" s="163" t="s">
        <v>2620</v>
      </c>
      <c r="F299" s="163">
        <v>2017</v>
      </c>
      <c r="G299" s="163" t="s">
        <v>1621</v>
      </c>
      <c r="H299" s="163" t="s">
        <v>2205</v>
      </c>
      <c r="I299" s="228"/>
      <c r="J299" s="225"/>
      <c r="K299" s="225"/>
      <c r="L299" s="225"/>
      <c r="M299" s="225"/>
      <c r="N299" s="225"/>
      <c r="O299" s="225"/>
      <c r="P299" s="225"/>
      <c r="Q299" s="225"/>
      <c r="R299" s="225"/>
      <c r="S299" s="225"/>
      <c r="T299" s="225"/>
    </row>
    <row r="300" spans="1:20" s="208" customFormat="1" ht="74.25" customHeight="1">
      <c r="A300" s="163" t="s">
        <v>1317</v>
      </c>
      <c r="B300" s="163" t="s">
        <v>1318</v>
      </c>
      <c r="C300" s="163" t="s">
        <v>145</v>
      </c>
      <c r="D300" s="163"/>
      <c r="E300" s="163" t="s">
        <v>2541</v>
      </c>
      <c r="F300" s="163">
        <v>2013</v>
      </c>
      <c r="G300" s="163" t="s">
        <v>1695</v>
      </c>
      <c r="H300" s="163" t="s">
        <v>1969</v>
      </c>
      <c r="I300" s="228"/>
      <c r="J300" s="225"/>
      <c r="K300" s="225"/>
      <c r="L300" s="225"/>
      <c r="M300" s="225"/>
      <c r="N300" s="225"/>
      <c r="O300" s="225"/>
      <c r="P300" s="225"/>
      <c r="Q300" s="225"/>
      <c r="R300" s="225"/>
      <c r="S300" s="225"/>
      <c r="T300" s="225"/>
    </row>
    <row r="301" spans="1:20" s="208" customFormat="1" ht="74.25" customHeight="1">
      <c r="A301" s="163" t="s">
        <v>1381</v>
      </c>
      <c r="B301" s="163" t="s">
        <v>1318</v>
      </c>
      <c r="C301" s="163" t="s">
        <v>145</v>
      </c>
      <c r="D301" s="163"/>
      <c r="E301" s="163" t="s">
        <v>2561</v>
      </c>
      <c r="F301" s="163">
        <v>2015</v>
      </c>
      <c r="G301" s="163" t="s">
        <v>1740</v>
      </c>
      <c r="H301" s="163" t="s">
        <v>2041</v>
      </c>
      <c r="I301" s="228"/>
      <c r="J301" s="225"/>
      <c r="K301" s="225"/>
      <c r="L301" s="225"/>
      <c r="M301" s="225"/>
      <c r="N301" s="225"/>
      <c r="O301" s="225"/>
      <c r="P301" s="225"/>
      <c r="Q301" s="225"/>
      <c r="R301" s="225"/>
      <c r="S301" s="225"/>
      <c r="T301" s="225"/>
    </row>
    <row r="302" spans="1:20" s="208" customFormat="1" ht="74.25" customHeight="1">
      <c r="A302" s="163" t="s">
        <v>1458</v>
      </c>
      <c r="B302" s="163" t="s">
        <v>1318</v>
      </c>
      <c r="C302" s="163" t="s">
        <v>145</v>
      </c>
      <c r="D302" s="163"/>
      <c r="E302" s="163" t="s">
        <v>2591</v>
      </c>
      <c r="F302" s="163">
        <v>2016</v>
      </c>
      <c r="G302" s="163" t="s">
        <v>1577</v>
      </c>
      <c r="H302" s="163" t="s">
        <v>2150</v>
      </c>
      <c r="I302" s="228"/>
      <c r="J302" s="225"/>
      <c r="K302" s="225"/>
      <c r="L302" s="225"/>
      <c r="M302" s="225"/>
      <c r="N302" s="225"/>
      <c r="O302" s="225"/>
      <c r="P302" s="225"/>
      <c r="Q302" s="225"/>
      <c r="R302" s="225"/>
      <c r="S302" s="225"/>
      <c r="T302" s="225"/>
    </row>
    <row r="303" spans="1:20" s="208" customFormat="1" ht="74.25" customHeight="1">
      <c r="A303" s="163" t="s">
        <v>1317</v>
      </c>
      <c r="B303" s="163" t="s">
        <v>1318</v>
      </c>
      <c r="C303" s="163" t="s">
        <v>145</v>
      </c>
      <c r="D303" s="163"/>
      <c r="E303" s="163" t="s">
        <v>2519</v>
      </c>
      <c r="F303" s="163">
        <v>2015</v>
      </c>
      <c r="G303" s="163" t="s">
        <v>1662</v>
      </c>
      <c r="H303" s="163" t="s">
        <v>1936</v>
      </c>
      <c r="I303" s="228"/>
      <c r="J303" s="225"/>
      <c r="K303" s="225"/>
      <c r="L303" s="225"/>
      <c r="M303" s="225"/>
      <c r="N303" s="225"/>
      <c r="O303" s="225"/>
      <c r="P303" s="225"/>
      <c r="Q303" s="225"/>
      <c r="R303" s="225"/>
      <c r="S303" s="225"/>
      <c r="T303" s="225"/>
    </row>
    <row r="304" spans="1:20" s="208" customFormat="1" ht="74.25" customHeight="1">
      <c r="A304" s="163" t="s">
        <v>2670</v>
      </c>
      <c r="B304" s="163" t="s">
        <v>1318</v>
      </c>
      <c r="C304" s="163" t="s">
        <v>145</v>
      </c>
      <c r="D304" s="163"/>
      <c r="E304" s="163" t="s">
        <v>2542</v>
      </c>
      <c r="F304" s="163">
        <v>2013</v>
      </c>
      <c r="G304" s="163" t="s">
        <v>1696</v>
      </c>
      <c r="H304" s="163" t="s">
        <v>1970</v>
      </c>
      <c r="I304" s="228"/>
      <c r="J304" s="225"/>
      <c r="K304" s="225"/>
      <c r="L304" s="225"/>
      <c r="M304" s="225"/>
      <c r="N304" s="225"/>
      <c r="O304" s="225"/>
      <c r="P304" s="225"/>
      <c r="Q304" s="225"/>
      <c r="R304" s="225"/>
      <c r="S304" s="225"/>
      <c r="T304" s="225"/>
    </row>
    <row r="305" spans="1:20" s="208" customFormat="1" ht="74.25" customHeight="1">
      <c r="A305" s="163" t="s">
        <v>1425</v>
      </c>
      <c r="B305" s="163" t="s">
        <v>1318</v>
      </c>
      <c r="C305" s="163" t="s">
        <v>145</v>
      </c>
      <c r="D305" s="163"/>
      <c r="E305" s="163" t="s">
        <v>2579</v>
      </c>
      <c r="F305" s="163">
        <v>2017</v>
      </c>
      <c r="G305" s="163" t="s">
        <v>1555</v>
      </c>
      <c r="H305" s="163" t="s">
        <v>2098</v>
      </c>
      <c r="I305" s="228"/>
      <c r="J305" s="225"/>
      <c r="K305" s="225"/>
      <c r="L305" s="225"/>
      <c r="M305" s="225"/>
      <c r="N305" s="225"/>
      <c r="O305" s="225"/>
      <c r="P305" s="225"/>
      <c r="Q305" s="225"/>
      <c r="R305" s="225"/>
      <c r="S305" s="225"/>
      <c r="T305" s="225"/>
    </row>
    <row r="306" spans="1:20" s="208" customFormat="1" ht="74.25" customHeight="1">
      <c r="A306" s="163" t="s">
        <v>1317</v>
      </c>
      <c r="B306" s="163" t="s">
        <v>1318</v>
      </c>
      <c r="C306" s="163" t="s">
        <v>145</v>
      </c>
      <c r="D306" s="163"/>
      <c r="E306" s="163" t="s">
        <v>2548</v>
      </c>
      <c r="F306" s="163">
        <v>2013</v>
      </c>
      <c r="G306" s="163" t="s">
        <v>1705</v>
      </c>
      <c r="H306" s="163" t="s">
        <v>1979</v>
      </c>
      <c r="I306" s="228"/>
      <c r="J306" s="225"/>
      <c r="K306" s="225"/>
      <c r="L306" s="225"/>
      <c r="M306" s="225"/>
      <c r="N306" s="225"/>
      <c r="O306" s="225"/>
      <c r="P306" s="225"/>
      <c r="Q306" s="225"/>
      <c r="R306" s="225"/>
      <c r="S306" s="225"/>
      <c r="T306" s="225"/>
    </row>
    <row r="307" spans="1:20" s="208" customFormat="1" ht="74.25" customHeight="1">
      <c r="A307" s="163" t="s">
        <v>1381</v>
      </c>
      <c r="B307" s="163" t="s">
        <v>1318</v>
      </c>
      <c r="C307" s="163" t="s">
        <v>145</v>
      </c>
      <c r="D307" s="163"/>
      <c r="E307" s="163" t="s">
        <v>2558</v>
      </c>
      <c r="F307" s="163">
        <v>2017</v>
      </c>
      <c r="G307" s="163" t="s">
        <v>1533</v>
      </c>
      <c r="H307" s="163" t="s">
        <v>2025</v>
      </c>
      <c r="I307" s="228"/>
      <c r="J307" s="225"/>
      <c r="K307" s="225"/>
      <c r="L307" s="225"/>
      <c r="M307" s="225"/>
      <c r="N307" s="225"/>
      <c r="O307" s="225"/>
      <c r="P307" s="225"/>
      <c r="Q307" s="225"/>
      <c r="R307" s="225"/>
      <c r="S307" s="225"/>
      <c r="T307" s="225"/>
    </row>
    <row r="308" spans="1:20" s="208" customFormat="1" ht="74.25" customHeight="1">
      <c r="A308" s="163" t="s">
        <v>2670</v>
      </c>
      <c r="B308" s="163" t="s">
        <v>1318</v>
      </c>
      <c r="C308" s="163" t="s">
        <v>145</v>
      </c>
      <c r="D308" s="163"/>
      <c r="E308" s="163" t="s">
        <v>2511</v>
      </c>
      <c r="F308" s="163">
        <v>2015</v>
      </c>
      <c r="G308" s="163" t="s">
        <v>1653</v>
      </c>
      <c r="H308" s="163" t="s">
        <v>1927</v>
      </c>
      <c r="I308" s="228"/>
      <c r="J308" s="225"/>
      <c r="K308" s="225"/>
      <c r="L308" s="225"/>
      <c r="M308" s="225"/>
      <c r="N308" s="225"/>
      <c r="O308" s="225"/>
      <c r="P308" s="225"/>
      <c r="Q308" s="225"/>
      <c r="R308" s="225"/>
      <c r="S308" s="225"/>
      <c r="T308" s="225"/>
    </row>
    <row r="309" spans="1:20" s="208" customFormat="1" ht="74.25" customHeight="1">
      <c r="A309" s="163" t="s">
        <v>1317</v>
      </c>
      <c r="B309" s="163" t="s">
        <v>1318</v>
      </c>
      <c r="C309" s="163" t="s">
        <v>145</v>
      </c>
      <c r="D309" s="163"/>
      <c r="E309" s="163" t="s">
        <v>2493</v>
      </c>
      <c r="F309" s="163">
        <v>2013</v>
      </c>
      <c r="G309" s="163" t="s">
        <v>1703</v>
      </c>
      <c r="H309" s="163" t="s">
        <v>1977</v>
      </c>
      <c r="I309" s="228"/>
      <c r="J309" s="225"/>
      <c r="K309" s="225"/>
      <c r="L309" s="225"/>
      <c r="M309" s="225"/>
      <c r="N309" s="225"/>
      <c r="O309" s="225"/>
      <c r="P309" s="225"/>
      <c r="Q309" s="225"/>
      <c r="R309" s="225"/>
      <c r="S309" s="225"/>
      <c r="T309" s="225"/>
    </row>
    <row r="310" spans="1:20" s="208" customFormat="1" ht="74.25" customHeight="1">
      <c r="A310" s="163" t="s">
        <v>2679</v>
      </c>
      <c r="B310" s="163" t="s">
        <v>1318</v>
      </c>
      <c r="C310" s="163" t="s">
        <v>145</v>
      </c>
      <c r="D310" s="163"/>
      <c r="E310" s="163" t="s">
        <v>2580</v>
      </c>
      <c r="F310" s="163">
        <v>2014</v>
      </c>
      <c r="G310" s="163" t="s">
        <v>1745</v>
      </c>
      <c r="H310" s="163" t="s">
        <v>2046</v>
      </c>
      <c r="I310" s="228"/>
      <c r="J310" s="225"/>
      <c r="K310" s="225"/>
      <c r="L310" s="225"/>
      <c r="M310" s="225"/>
      <c r="N310" s="225"/>
      <c r="O310" s="225"/>
      <c r="P310" s="225"/>
      <c r="Q310" s="225"/>
      <c r="R310" s="225"/>
      <c r="S310" s="225"/>
      <c r="T310" s="225"/>
    </row>
    <row r="311" spans="1:20" s="208" customFormat="1" ht="74.25" customHeight="1">
      <c r="A311" s="163" t="s">
        <v>1425</v>
      </c>
      <c r="B311" s="163" t="s">
        <v>1318</v>
      </c>
      <c r="C311" s="163" t="s">
        <v>145</v>
      </c>
      <c r="D311" s="163"/>
      <c r="E311" s="163" t="s">
        <v>2580</v>
      </c>
      <c r="F311" s="163">
        <v>2015</v>
      </c>
      <c r="G311" s="163" t="s">
        <v>1559</v>
      </c>
      <c r="H311" s="163" t="s">
        <v>2102</v>
      </c>
      <c r="I311" s="228"/>
      <c r="J311" s="225"/>
      <c r="K311" s="225"/>
      <c r="L311" s="225"/>
      <c r="M311" s="225"/>
      <c r="N311" s="225"/>
      <c r="O311" s="225"/>
      <c r="P311" s="225"/>
      <c r="Q311" s="225"/>
      <c r="R311" s="225"/>
      <c r="S311" s="225"/>
      <c r="T311" s="225"/>
    </row>
    <row r="312" spans="1:20" s="208" customFormat="1" ht="74.25" customHeight="1">
      <c r="A312" s="163" t="s">
        <v>1381</v>
      </c>
      <c r="B312" s="163" t="s">
        <v>1318</v>
      </c>
      <c r="C312" s="163" t="s">
        <v>145</v>
      </c>
      <c r="D312" s="163"/>
      <c r="E312" s="163" t="s">
        <v>2490</v>
      </c>
      <c r="F312" s="163">
        <v>2014</v>
      </c>
      <c r="G312" s="163" t="s">
        <v>1751</v>
      </c>
      <c r="H312" s="163" t="s">
        <v>2052</v>
      </c>
      <c r="I312" s="228"/>
      <c r="J312" s="225"/>
      <c r="K312" s="225"/>
      <c r="L312" s="225"/>
      <c r="M312" s="225"/>
      <c r="N312" s="225"/>
      <c r="O312" s="225"/>
      <c r="P312" s="225"/>
      <c r="Q312" s="225"/>
      <c r="R312" s="225"/>
      <c r="S312" s="225"/>
      <c r="T312" s="225"/>
    </row>
    <row r="313" spans="1:20" s="208" customFormat="1" ht="74.25" customHeight="1">
      <c r="A313" s="163" t="s">
        <v>1317</v>
      </c>
      <c r="B313" s="163" t="s">
        <v>1318</v>
      </c>
      <c r="C313" s="163" t="s">
        <v>145</v>
      </c>
      <c r="D313" s="163"/>
      <c r="E313" s="163" t="s">
        <v>2491</v>
      </c>
      <c r="F313" s="163">
        <v>2017</v>
      </c>
      <c r="G313" s="163" t="s">
        <v>1501</v>
      </c>
      <c r="H313" s="163" t="s">
        <v>1905</v>
      </c>
      <c r="I313" s="228"/>
      <c r="J313" s="225"/>
      <c r="K313" s="225"/>
      <c r="L313" s="225"/>
      <c r="M313" s="225"/>
      <c r="N313" s="225"/>
      <c r="O313" s="225"/>
      <c r="P313" s="225"/>
      <c r="Q313" s="225"/>
      <c r="R313" s="225"/>
      <c r="S313" s="225"/>
      <c r="T313" s="225"/>
    </row>
    <row r="314" spans="1:20" s="208" customFormat="1" ht="74.25" customHeight="1">
      <c r="A314" s="163" t="s">
        <v>1458</v>
      </c>
      <c r="B314" s="163" t="s">
        <v>1318</v>
      </c>
      <c r="C314" s="163" t="s">
        <v>145</v>
      </c>
      <c r="D314" s="163"/>
      <c r="E314" s="163" t="s">
        <v>2598</v>
      </c>
      <c r="F314" s="163">
        <v>2013</v>
      </c>
      <c r="G314" s="163" t="s">
        <v>1822</v>
      </c>
      <c r="H314" s="163" t="s">
        <v>2159</v>
      </c>
      <c r="I314" s="228"/>
      <c r="J314" s="225"/>
      <c r="K314" s="225"/>
      <c r="L314" s="225"/>
      <c r="M314" s="225"/>
      <c r="N314" s="225"/>
      <c r="O314" s="225"/>
      <c r="P314" s="225"/>
      <c r="Q314" s="225"/>
      <c r="R314" s="225"/>
      <c r="S314" s="225"/>
      <c r="T314" s="225"/>
    </row>
    <row r="315" spans="1:20" s="208" customFormat="1" ht="74.25" customHeight="1">
      <c r="A315" s="163" t="s">
        <v>1317</v>
      </c>
      <c r="B315" s="163" t="s">
        <v>1318</v>
      </c>
      <c r="C315" s="163" t="s">
        <v>145</v>
      </c>
      <c r="D315" s="163"/>
      <c r="E315" s="163" t="s">
        <v>2494</v>
      </c>
      <c r="F315" s="163">
        <v>2016</v>
      </c>
      <c r="G315" s="163" t="s">
        <v>1651</v>
      </c>
      <c r="H315" s="163" t="s">
        <v>1924</v>
      </c>
      <c r="I315" s="228"/>
      <c r="J315" s="225"/>
      <c r="K315" s="225"/>
      <c r="L315" s="225"/>
      <c r="M315" s="225"/>
      <c r="N315" s="225"/>
      <c r="O315" s="225"/>
      <c r="P315" s="225"/>
      <c r="Q315" s="225"/>
      <c r="R315" s="225"/>
      <c r="S315" s="225"/>
      <c r="T315" s="225"/>
    </row>
    <row r="316" spans="1:20" s="208" customFormat="1" ht="74.25" customHeight="1">
      <c r="A316" s="163" t="s">
        <v>1381</v>
      </c>
      <c r="B316" s="163" t="s">
        <v>1318</v>
      </c>
      <c r="C316" s="163" t="s">
        <v>145</v>
      </c>
      <c r="D316" s="163"/>
      <c r="E316" s="163" t="s">
        <v>2636</v>
      </c>
      <c r="F316" s="163">
        <v>2013</v>
      </c>
      <c r="G316" s="163" t="s">
        <v>1752</v>
      </c>
      <c r="H316" s="163" t="s">
        <v>2053</v>
      </c>
      <c r="I316" s="228"/>
      <c r="J316" s="225"/>
      <c r="K316" s="225"/>
      <c r="L316" s="225"/>
      <c r="M316" s="225"/>
      <c r="N316" s="225"/>
      <c r="O316" s="225"/>
      <c r="P316" s="225"/>
      <c r="Q316" s="225"/>
      <c r="R316" s="225"/>
      <c r="S316" s="225"/>
      <c r="T316" s="225"/>
    </row>
    <row r="317" spans="1:20" s="208" customFormat="1" ht="74.25" customHeight="1">
      <c r="A317" s="163" t="s">
        <v>1317</v>
      </c>
      <c r="B317" s="163" t="s">
        <v>1318</v>
      </c>
      <c r="C317" s="163" t="s">
        <v>145</v>
      </c>
      <c r="D317" s="163"/>
      <c r="E317" s="163" t="s">
        <v>2516</v>
      </c>
      <c r="F317" s="163">
        <v>2015</v>
      </c>
      <c r="G317" s="163" t="s">
        <v>1659</v>
      </c>
      <c r="H317" s="163" t="s">
        <v>1933</v>
      </c>
      <c r="I317" s="228"/>
      <c r="J317" s="225"/>
      <c r="K317" s="225"/>
      <c r="L317" s="225"/>
      <c r="M317" s="225"/>
      <c r="N317" s="225"/>
      <c r="O317" s="225"/>
      <c r="P317" s="225"/>
      <c r="Q317" s="225"/>
      <c r="R317" s="225"/>
      <c r="S317" s="225"/>
      <c r="T317" s="225"/>
    </row>
    <row r="318" spans="1:20" s="208" customFormat="1" ht="74.25" customHeight="1">
      <c r="A318" s="163" t="s">
        <v>1425</v>
      </c>
      <c r="B318" s="163" t="s">
        <v>1318</v>
      </c>
      <c r="C318" s="163" t="s">
        <v>145</v>
      </c>
      <c r="D318" s="163"/>
      <c r="E318" s="163" t="s">
        <v>2578</v>
      </c>
      <c r="F318" s="163">
        <v>2017</v>
      </c>
      <c r="G318" s="163" t="s">
        <v>1553</v>
      </c>
      <c r="H318" s="163" t="s">
        <v>2096</v>
      </c>
      <c r="I318" s="228"/>
      <c r="J318" s="225"/>
      <c r="K318" s="225"/>
      <c r="L318" s="225"/>
      <c r="M318" s="225"/>
      <c r="N318" s="225"/>
      <c r="O318" s="225"/>
      <c r="P318" s="225"/>
      <c r="Q318" s="225"/>
      <c r="R318" s="225"/>
      <c r="S318" s="225"/>
      <c r="T318" s="225"/>
    </row>
    <row r="319" spans="1:20" s="208" customFormat="1" ht="74.25" customHeight="1">
      <c r="A319" s="163" t="s">
        <v>1381</v>
      </c>
      <c r="B319" s="163" t="s">
        <v>1318</v>
      </c>
      <c r="C319" s="163" t="s">
        <v>145</v>
      </c>
      <c r="D319" s="163"/>
      <c r="E319" s="163" t="s">
        <v>2562</v>
      </c>
      <c r="F319" s="163">
        <v>2016</v>
      </c>
      <c r="G319" s="163" t="s">
        <v>1732</v>
      </c>
      <c r="H319" s="163" t="s">
        <v>2033</v>
      </c>
      <c r="I319" s="228"/>
      <c r="J319" s="225"/>
      <c r="K319" s="225"/>
      <c r="L319" s="225"/>
      <c r="M319" s="225"/>
      <c r="N319" s="225"/>
      <c r="O319" s="225"/>
      <c r="P319" s="225"/>
      <c r="Q319" s="225"/>
      <c r="R319" s="225"/>
      <c r="S319" s="225"/>
      <c r="T319" s="225"/>
    </row>
    <row r="320" spans="1:20" s="208" customFormat="1" ht="74.25" customHeight="1">
      <c r="A320" s="163" t="s">
        <v>1317</v>
      </c>
      <c r="B320" s="163" t="s">
        <v>1318</v>
      </c>
      <c r="C320" s="163" t="s">
        <v>145</v>
      </c>
      <c r="D320" s="163"/>
      <c r="E320" s="163" t="s">
        <v>2520</v>
      </c>
      <c r="F320" s="163">
        <v>2015</v>
      </c>
      <c r="G320" s="163" t="s">
        <v>1663</v>
      </c>
      <c r="H320" s="163" t="s">
        <v>1937</v>
      </c>
      <c r="I320" s="228"/>
      <c r="J320" s="225"/>
      <c r="K320" s="225"/>
      <c r="L320" s="225"/>
      <c r="M320" s="225"/>
      <c r="N320" s="225"/>
      <c r="O320" s="225"/>
      <c r="P320" s="225"/>
      <c r="Q320" s="225"/>
      <c r="R320" s="225"/>
      <c r="S320" s="225"/>
      <c r="T320" s="225"/>
    </row>
    <row r="321" spans="1:20" s="208" customFormat="1" ht="74.25" customHeight="1">
      <c r="A321" s="163" t="s">
        <v>1317</v>
      </c>
      <c r="B321" s="163" t="s">
        <v>1318</v>
      </c>
      <c r="C321" s="163" t="s">
        <v>145</v>
      </c>
      <c r="D321" s="163"/>
      <c r="E321" s="163" t="s">
        <v>2492</v>
      </c>
      <c r="F321" s="163">
        <v>2017</v>
      </c>
      <c r="G321" s="163" t="s">
        <v>1502</v>
      </c>
      <c r="H321" s="163" t="s">
        <v>1906</v>
      </c>
      <c r="I321" s="228"/>
      <c r="J321" s="225"/>
      <c r="K321" s="225"/>
      <c r="L321" s="225"/>
      <c r="M321" s="225"/>
      <c r="N321" s="225"/>
      <c r="O321" s="225"/>
      <c r="P321" s="225"/>
      <c r="Q321" s="225"/>
      <c r="R321" s="225"/>
      <c r="S321" s="225"/>
      <c r="T321" s="225"/>
    </row>
    <row r="322" spans="1:20" s="208" customFormat="1" ht="74.25" customHeight="1">
      <c r="A322" s="163" t="s">
        <v>1317</v>
      </c>
      <c r="B322" s="163" t="s">
        <v>1318</v>
      </c>
      <c r="C322" s="163" t="s">
        <v>145</v>
      </c>
      <c r="D322" s="163"/>
      <c r="E322" s="163" t="s">
        <v>2538</v>
      </c>
      <c r="F322" s="163">
        <v>2013</v>
      </c>
      <c r="G322" s="163" t="s">
        <v>1706</v>
      </c>
      <c r="H322" s="163" t="s">
        <v>1980</v>
      </c>
      <c r="I322" s="228"/>
      <c r="J322" s="225"/>
      <c r="K322" s="225"/>
      <c r="L322" s="225"/>
      <c r="M322" s="225"/>
      <c r="N322" s="225"/>
      <c r="O322" s="225"/>
      <c r="P322" s="225"/>
      <c r="Q322" s="225"/>
      <c r="R322" s="225"/>
      <c r="S322" s="225"/>
      <c r="T322" s="225"/>
    </row>
    <row r="323" spans="1:20" s="208" customFormat="1" ht="74.25" customHeight="1">
      <c r="A323" s="163" t="s">
        <v>1425</v>
      </c>
      <c r="B323" s="163" t="s">
        <v>1318</v>
      </c>
      <c r="C323" s="163" t="s">
        <v>145</v>
      </c>
      <c r="D323" s="163"/>
      <c r="E323" s="163" t="s">
        <v>2557</v>
      </c>
      <c r="F323" s="163">
        <v>2017</v>
      </c>
      <c r="G323" s="163" t="s">
        <v>1556</v>
      </c>
      <c r="H323" s="163" t="s">
        <v>2099</v>
      </c>
      <c r="I323" s="228"/>
      <c r="J323" s="225"/>
      <c r="K323" s="225"/>
      <c r="L323" s="225"/>
      <c r="M323" s="225"/>
      <c r="N323" s="225"/>
      <c r="O323" s="225"/>
      <c r="P323" s="225"/>
      <c r="Q323" s="225"/>
      <c r="R323" s="225"/>
      <c r="S323" s="225"/>
      <c r="T323" s="225"/>
    </row>
    <row r="324" spans="1:20" s="208" customFormat="1" ht="74.25" customHeight="1">
      <c r="A324" s="163" t="s">
        <v>1317</v>
      </c>
      <c r="B324" s="163" t="s">
        <v>1318</v>
      </c>
      <c r="C324" s="163" t="s">
        <v>145</v>
      </c>
      <c r="D324" s="163"/>
      <c r="E324" s="163" t="s">
        <v>2533</v>
      </c>
      <c r="F324" s="163">
        <v>2014</v>
      </c>
      <c r="G324" s="163" t="s">
        <v>1683</v>
      </c>
      <c r="H324" s="163" t="s">
        <v>1957</v>
      </c>
      <c r="I324" s="228"/>
      <c r="J324" s="225"/>
      <c r="K324" s="225"/>
      <c r="L324" s="225"/>
      <c r="M324" s="225"/>
      <c r="N324" s="225"/>
      <c r="O324" s="225"/>
      <c r="P324" s="225"/>
      <c r="Q324" s="225"/>
      <c r="R324" s="225"/>
      <c r="S324" s="225"/>
      <c r="T324" s="225"/>
    </row>
    <row r="325" spans="1:20" s="208" customFormat="1" ht="74.25" customHeight="1">
      <c r="A325" s="163" t="s">
        <v>1317</v>
      </c>
      <c r="B325" s="163" t="s">
        <v>1318</v>
      </c>
      <c r="C325" s="163" t="s">
        <v>145</v>
      </c>
      <c r="D325" s="163"/>
      <c r="E325" s="163" t="s">
        <v>2508</v>
      </c>
      <c r="F325" s="163">
        <v>2016</v>
      </c>
      <c r="G325" s="163" t="s">
        <v>1650</v>
      </c>
      <c r="H325" s="163" t="s">
        <v>1923</v>
      </c>
      <c r="I325" s="228"/>
      <c r="J325" s="225"/>
      <c r="K325" s="225"/>
      <c r="L325" s="225"/>
      <c r="M325" s="225"/>
      <c r="N325" s="225"/>
      <c r="O325" s="225"/>
      <c r="P325" s="225"/>
      <c r="Q325" s="225"/>
      <c r="R325" s="225"/>
      <c r="S325" s="225"/>
      <c r="T325" s="225"/>
    </row>
    <row r="326" spans="1:20" s="208" customFormat="1" ht="74.25" customHeight="1">
      <c r="A326" s="163" t="s">
        <v>1317</v>
      </c>
      <c r="B326" s="163" t="s">
        <v>1318</v>
      </c>
      <c r="C326" s="163" t="s">
        <v>145</v>
      </c>
      <c r="D326" s="163"/>
      <c r="E326" s="163" t="s">
        <v>2514</v>
      </c>
      <c r="F326" s="163">
        <v>2015</v>
      </c>
      <c r="G326" s="163" t="s">
        <v>1656</v>
      </c>
      <c r="H326" s="163" t="s">
        <v>1930</v>
      </c>
      <c r="I326" s="228"/>
      <c r="J326" s="225"/>
      <c r="K326" s="225"/>
      <c r="L326" s="225"/>
      <c r="M326" s="225"/>
      <c r="N326" s="225"/>
      <c r="O326" s="225"/>
      <c r="P326" s="225"/>
      <c r="Q326" s="225"/>
      <c r="R326" s="225"/>
      <c r="S326" s="225"/>
      <c r="T326" s="225"/>
    </row>
    <row r="327" spans="1:20" s="208" customFormat="1" ht="74.25" customHeight="1">
      <c r="A327" s="163" t="s">
        <v>1381</v>
      </c>
      <c r="B327" s="163" t="s">
        <v>1318</v>
      </c>
      <c r="C327" s="163" t="s">
        <v>145</v>
      </c>
      <c r="D327" s="163"/>
      <c r="E327" s="163" t="s">
        <v>2490</v>
      </c>
      <c r="F327" s="163">
        <v>2015</v>
      </c>
      <c r="G327" s="163" t="s">
        <v>1738</v>
      </c>
      <c r="H327" s="163" t="s">
        <v>2039</v>
      </c>
      <c r="I327" s="228"/>
      <c r="J327" s="225"/>
      <c r="K327" s="225"/>
      <c r="L327" s="225"/>
      <c r="M327" s="225"/>
      <c r="N327" s="225"/>
      <c r="O327" s="225"/>
      <c r="P327" s="225"/>
      <c r="Q327" s="225"/>
      <c r="R327" s="225"/>
      <c r="S327" s="225"/>
      <c r="T327" s="225"/>
    </row>
    <row r="328" spans="1:20" s="208" customFormat="1" ht="74.25" customHeight="1">
      <c r="A328" s="163" t="s">
        <v>1317</v>
      </c>
      <c r="B328" s="163" t="s">
        <v>1318</v>
      </c>
      <c r="C328" s="163" t="s">
        <v>145</v>
      </c>
      <c r="D328" s="163"/>
      <c r="E328" s="163" t="s">
        <v>2494</v>
      </c>
      <c r="F328" s="163">
        <v>2015</v>
      </c>
      <c r="G328" s="163" t="s">
        <v>1658</v>
      </c>
      <c r="H328" s="163" t="s">
        <v>1932</v>
      </c>
      <c r="I328" s="228"/>
      <c r="J328" s="225"/>
      <c r="K328" s="225"/>
      <c r="L328" s="225"/>
      <c r="M328" s="225"/>
      <c r="N328" s="225"/>
      <c r="O328" s="225"/>
      <c r="P328" s="225"/>
      <c r="Q328" s="225"/>
      <c r="R328" s="225"/>
      <c r="S328" s="225"/>
      <c r="T328" s="225"/>
    </row>
    <row r="329" spans="1:20" s="208" customFormat="1" ht="74.25" customHeight="1">
      <c r="A329" s="163" t="s">
        <v>1317</v>
      </c>
      <c r="B329" s="163" t="s">
        <v>1318</v>
      </c>
      <c r="C329" s="163" t="s">
        <v>145</v>
      </c>
      <c r="D329" s="163"/>
      <c r="E329" s="163" t="s">
        <v>2522</v>
      </c>
      <c r="F329" s="163">
        <v>2015</v>
      </c>
      <c r="G329" s="163" t="s">
        <v>1667</v>
      </c>
      <c r="H329" s="163" t="s">
        <v>1941</v>
      </c>
      <c r="I329" s="228"/>
      <c r="J329" s="225"/>
      <c r="K329" s="225"/>
      <c r="L329" s="225"/>
      <c r="M329" s="225"/>
      <c r="N329" s="225"/>
      <c r="O329" s="225"/>
      <c r="P329" s="225"/>
      <c r="Q329" s="225"/>
      <c r="R329" s="225"/>
      <c r="S329" s="225"/>
      <c r="T329" s="225"/>
    </row>
    <row r="330" spans="1:20" s="208" customFormat="1" ht="74.25" customHeight="1">
      <c r="A330" s="163" t="s">
        <v>1317</v>
      </c>
      <c r="B330" s="163" t="s">
        <v>1318</v>
      </c>
      <c r="C330" s="163" t="s">
        <v>145</v>
      </c>
      <c r="D330" s="163"/>
      <c r="E330" s="163" t="s">
        <v>2512</v>
      </c>
      <c r="F330" s="163">
        <v>2015</v>
      </c>
      <c r="G330" s="163" t="s">
        <v>1654</v>
      </c>
      <c r="H330" s="163" t="s">
        <v>1928</v>
      </c>
      <c r="I330" s="228"/>
      <c r="J330" s="225"/>
      <c r="K330" s="225"/>
      <c r="L330" s="225"/>
      <c r="M330" s="225"/>
      <c r="N330" s="225"/>
      <c r="O330" s="225"/>
      <c r="P330" s="225"/>
      <c r="Q330" s="225"/>
      <c r="R330" s="225"/>
      <c r="S330" s="225"/>
      <c r="T330" s="225"/>
    </row>
    <row r="331" spans="1:20" s="208" customFormat="1" ht="74.25" customHeight="1">
      <c r="A331" s="163" t="s">
        <v>1381</v>
      </c>
      <c r="B331" s="163" t="s">
        <v>1318</v>
      </c>
      <c r="C331" s="163" t="s">
        <v>145</v>
      </c>
      <c r="D331" s="163"/>
      <c r="E331" s="163" t="s">
        <v>2561</v>
      </c>
      <c r="F331" s="163">
        <v>2016</v>
      </c>
      <c r="G331" s="163" t="s">
        <v>1537</v>
      </c>
      <c r="H331" s="163" t="s">
        <v>2029</v>
      </c>
      <c r="I331" s="228"/>
      <c r="J331" s="225"/>
      <c r="K331" s="225"/>
      <c r="L331" s="225"/>
      <c r="M331" s="225"/>
      <c r="N331" s="225"/>
      <c r="O331" s="225"/>
      <c r="P331" s="225"/>
      <c r="Q331" s="225"/>
      <c r="R331" s="225"/>
      <c r="S331" s="225"/>
      <c r="T331" s="225"/>
    </row>
    <row r="332" spans="1:20" s="208" customFormat="1" ht="74.25" customHeight="1">
      <c r="A332" s="163" t="s">
        <v>1381</v>
      </c>
      <c r="B332" s="163" t="s">
        <v>1318</v>
      </c>
      <c r="C332" s="163" t="s">
        <v>145</v>
      </c>
      <c r="D332" s="163"/>
      <c r="E332" s="163" t="s">
        <v>2564</v>
      </c>
      <c r="F332" s="163">
        <v>2014</v>
      </c>
      <c r="G332" s="163" t="s">
        <v>1748</v>
      </c>
      <c r="H332" s="163" t="s">
        <v>2049</v>
      </c>
      <c r="I332" s="228"/>
      <c r="J332" s="225"/>
      <c r="K332" s="225"/>
      <c r="L332" s="225"/>
      <c r="M332" s="225"/>
      <c r="N332" s="225"/>
      <c r="O332" s="225"/>
      <c r="P332" s="225"/>
      <c r="Q332" s="225"/>
      <c r="R332" s="225"/>
      <c r="S332" s="225"/>
      <c r="T332" s="225"/>
    </row>
    <row r="333" spans="1:20" s="208" customFormat="1" ht="74.25" customHeight="1">
      <c r="A333" s="163" t="s">
        <v>1317</v>
      </c>
      <c r="B333" s="163" t="s">
        <v>1318</v>
      </c>
      <c r="C333" s="163" t="s">
        <v>145</v>
      </c>
      <c r="D333" s="163"/>
      <c r="E333" s="163" t="s">
        <v>2547</v>
      </c>
      <c r="F333" s="163">
        <v>2013</v>
      </c>
      <c r="G333" s="163" t="s">
        <v>1704</v>
      </c>
      <c r="H333" s="163" t="s">
        <v>1978</v>
      </c>
      <c r="I333" s="228"/>
      <c r="J333" s="225"/>
      <c r="K333" s="225"/>
      <c r="L333" s="225"/>
      <c r="M333" s="225"/>
      <c r="N333" s="225"/>
      <c r="O333" s="225"/>
      <c r="P333" s="225"/>
      <c r="Q333" s="225"/>
      <c r="R333" s="225"/>
      <c r="S333" s="225"/>
      <c r="T333" s="225"/>
    </row>
    <row r="334" spans="1:20" s="208" customFormat="1" ht="74.25" customHeight="1">
      <c r="A334" s="163" t="s">
        <v>1317</v>
      </c>
      <c r="B334" s="163" t="s">
        <v>1318</v>
      </c>
      <c r="C334" s="163" t="s">
        <v>145</v>
      </c>
      <c r="D334" s="163"/>
      <c r="E334" s="163" t="s">
        <v>2547</v>
      </c>
      <c r="F334" s="163">
        <v>2013</v>
      </c>
      <c r="G334" s="163" t="s">
        <v>1702</v>
      </c>
      <c r="H334" s="163" t="s">
        <v>1976</v>
      </c>
      <c r="I334" s="228"/>
      <c r="J334" s="225"/>
      <c r="K334" s="225"/>
      <c r="L334" s="225"/>
      <c r="M334" s="225"/>
      <c r="N334" s="225"/>
      <c r="O334" s="225"/>
      <c r="P334" s="225"/>
      <c r="Q334" s="225"/>
      <c r="R334" s="225"/>
      <c r="S334" s="225"/>
      <c r="T334" s="225"/>
    </row>
    <row r="335" spans="1:20" s="208" customFormat="1" ht="74.25" customHeight="1">
      <c r="A335" s="163" t="s">
        <v>1381</v>
      </c>
      <c r="B335" s="163" t="s">
        <v>1318</v>
      </c>
      <c r="C335" s="163" t="s">
        <v>145</v>
      </c>
      <c r="D335" s="163"/>
      <c r="E335" s="163" t="s">
        <v>2490</v>
      </c>
      <c r="F335" s="163">
        <v>2014</v>
      </c>
      <c r="G335" s="163" t="s">
        <v>1746</v>
      </c>
      <c r="H335" s="163" t="s">
        <v>2047</v>
      </c>
      <c r="I335" s="228"/>
      <c r="J335" s="225"/>
      <c r="K335" s="225"/>
      <c r="L335" s="225"/>
      <c r="M335" s="225"/>
      <c r="N335" s="225"/>
      <c r="O335" s="225"/>
      <c r="P335" s="225"/>
      <c r="Q335" s="225"/>
      <c r="R335" s="225"/>
      <c r="S335" s="225"/>
      <c r="T335" s="225"/>
    </row>
    <row r="336" spans="1:20" s="208" customFormat="1" ht="74.25" customHeight="1">
      <c r="A336" s="163" t="s">
        <v>1381</v>
      </c>
      <c r="B336" s="163" t="s">
        <v>1318</v>
      </c>
      <c r="C336" s="163" t="s">
        <v>145</v>
      </c>
      <c r="D336" s="163"/>
      <c r="E336" s="163" t="s">
        <v>2490</v>
      </c>
      <c r="F336" s="163">
        <v>2014</v>
      </c>
      <c r="G336" s="163" t="s">
        <v>1742</v>
      </c>
      <c r="H336" s="163" t="s">
        <v>2043</v>
      </c>
      <c r="I336" s="228"/>
      <c r="J336" s="225"/>
      <c r="K336" s="225"/>
      <c r="L336" s="225"/>
      <c r="M336" s="225"/>
      <c r="N336" s="225"/>
      <c r="O336" s="225"/>
      <c r="P336" s="225"/>
      <c r="Q336" s="225"/>
      <c r="R336" s="225"/>
      <c r="S336" s="225"/>
      <c r="T336" s="225"/>
    </row>
    <row r="337" spans="1:20" s="208" customFormat="1" ht="74.25" customHeight="1">
      <c r="A337" s="163" t="s">
        <v>1317</v>
      </c>
      <c r="B337" s="163" t="s">
        <v>1318</v>
      </c>
      <c r="C337" s="163" t="s">
        <v>145</v>
      </c>
      <c r="D337" s="163"/>
      <c r="E337" s="163" t="s">
        <v>2531</v>
      </c>
      <c r="F337" s="163">
        <v>2015</v>
      </c>
      <c r="G337" s="163" t="s">
        <v>1678</v>
      </c>
      <c r="H337" s="163" t="s">
        <v>1952</v>
      </c>
      <c r="I337" s="228"/>
      <c r="J337" s="225"/>
      <c r="K337" s="225"/>
      <c r="L337" s="225"/>
      <c r="M337" s="225"/>
      <c r="N337" s="225"/>
      <c r="O337" s="225"/>
      <c r="P337" s="225"/>
      <c r="Q337" s="225"/>
      <c r="R337" s="225"/>
      <c r="S337" s="225"/>
      <c r="T337" s="225"/>
    </row>
    <row r="338" spans="1:20" s="208" customFormat="1" ht="74.25" customHeight="1">
      <c r="A338" s="163" t="s">
        <v>1317</v>
      </c>
      <c r="B338" s="163" t="s">
        <v>1318</v>
      </c>
      <c r="C338" s="163" t="s">
        <v>145</v>
      </c>
      <c r="D338" s="163"/>
      <c r="E338" s="163" t="s">
        <v>2532</v>
      </c>
      <c r="F338" s="163">
        <v>2015</v>
      </c>
      <c r="G338" s="163" t="s">
        <v>1681</v>
      </c>
      <c r="H338" s="163" t="s">
        <v>1955</v>
      </c>
      <c r="I338" s="228"/>
      <c r="J338" s="225"/>
      <c r="K338" s="225"/>
      <c r="L338" s="225"/>
      <c r="M338" s="225"/>
      <c r="N338" s="225"/>
      <c r="O338" s="225"/>
      <c r="P338" s="225"/>
      <c r="Q338" s="225"/>
      <c r="R338" s="225"/>
      <c r="S338" s="225"/>
      <c r="T338" s="225"/>
    </row>
    <row r="339" spans="1:20" s="208" customFormat="1" ht="74.25" customHeight="1">
      <c r="A339" s="163" t="s">
        <v>1317</v>
      </c>
      <c r="B339" s="163" t="s">
        <v>1318</v>
      </c>
      <c r="C339" s="163" t="s">
        <v>145</v>
      </c>
      <c r="D339" s="163"/>
      <c r="E339" s="163" t="s">
        <v>2524</v>
      </c>
      <c r="F339" s="163">
        <v>2015</v>
      </c>
      <c r="G339" s="163" t="s">
        <v>1670</v>
      </c>
      <c r="H339" s="163" t="s">
        <v>1944</v>
      </c>
      <c r="I339" s="228"/>
      <c r="J339" s="225"/>
      <c r="K339" s="225"/>
      <c r="L339" s="225"/>
      <c r="M339" s="225"/>
      <c r="N339" s="225"/>
      <c r="O339" s="225"/>
      <c r="P339" s="225"/>
      <c r="Q339" s="225"/>
      <c r="R339" s="225"/>
      <c r="S339" s="225"/>
      <c r="T339" s="225"/>
    </row>
    <row r="340" spans="1:20" s="208" customFormat="1" ht="74.25" customHeight="1">
      <c r="A340" s="163" t="s">
        <v>1381</v>
      </c>
      <c r="B340" s="163" t="s">
        <v>1318</v>
      </c>
      <c r="C340" s="163" t="s">
        <v>145</v>
      </c>
      <c r="D340" s="163"/>
      <c r="E340" s="163" t="s">
        <v>2561</v>
      </c>
      <c r="F340" s="163">
        <v>2016</v>
      </c>
      <c r="G340" s="163" t="s">
        <v>1536</v>
      </c>
      <c r="H340" s="163" t="s">
        <v>2028</v>
      </c>
      <c r="I340" s="228"/>
      <c r="J340" s="225"/>
      <c r="K340" s="225"/>
      <c r="L340" s="225"/>
      <c r="M340" s="225"/>
      <c r="N340" s="225"/>
      <c r="O340" s="225"/>
      <c r="P340" s="225"/>
      <c r="Q340" s="225"/>
      <c r="R340" s="225"/>
      <c r="S340" s="225"/>
      <c r="T340" s="225"/>
    </row>
    <row r="341" spans="1:20" s="208" customFormat="1" ht="74.25" customHeight="1">
      <c r="A341" s="163" t="s">
        <v>1381</v>
      </c>
      <c r="B341" s="163" t="s">
        <v>1318</v>
      </c>
      <c r="C341" s="163" t="s">
        <v>145</v>
      </c>
      <c r="D341" s="163"/>
      <c r="E341" s="163" t="s">
        <v>2568</v>
      </c>
      <c r="F341" s="163">
        <v>2013</v>
      </c>
      <c r="G341" s="163" t="s">
        <v>1753</v>
      </c>
      <c r="H341" s="163" t="s">
        <v>2054</v>
      </c>
      <c r="I341" s="228"/>
      <c r="J341" s="225"/>
      <c r="K341" s="225"/>
      <c r="L341" s="225"/>
      <c r="M341" s="225"/>
      <c r="N341" s="225"/>
      <c r="O341" s="225"/>
      <c r="P341" s="225"/>
      <c r="Q341" s="225"/>
      <c r="R341" s="225"/>
      <c r="S341" s="225"/>
      <c r="T341" s="225"/>
    </row>
    <row r="342" spans="1:20" s="208" customFormat="1" ht="74.25" customHeight="1">
      <c r="A342" s="163" t="s">
        <v>1381</v>
      </c>
      <c r="B342" s="163" t="s">
        <v>1318</v>
      </c>
      <c r="C342" s="163" t="s">
        <v>145</v>
      </c>
      <c r="D342" s="163"/>
      <c r="E342" s="163" t="s">
        <v>2561</v>
      </c>
      <c r="F342" s="163">
        <v>2016</v>
      </c>
      <c r="G342" s="163" t="s">
        <v>1540</v>
      </c>
      <c r="H342" s="163" t="s">
        <v>2032</v>
      </c>
      <c r="I342" s="228"/>
      <c r="J342" s="225"/>
      <c r="K342" s="225"/>
      <c r="L342" s="225"/>
      <c r="M342" s="225"/>
      <c r="N342" s="225"/>
      <c r="O342" s="225"/>
      <c r="P342" s="225"/>
      <c r="Q342" s="225"/>
      <c r="R342" s="225"/>
      <c r="S342" s="225"/>
      <c r="T342" s="225"/>
    </row>
    <row r="343" spans="1:20" s="208" customFormat="1" ht="74.25" customHeight="1">
      <c r="A343" s="163" t="s">
        <v>1317</v>
      </c>
      <c r="B343" s="163" t="s">
        <v>1318</v>
      </c>
      <c r="C343" s="163" t="s">
        <v>145</v>
      </c>
      <c r="D343" s="163"/>
      <c r="E343" s="163" t="s">
        <v>2635</v>
      </c>
      <c r="F343" s="163">
        <v>2015</v>
      </c>
      <c r="G343" s="163" t="s">
        <v>1665</v>
      </c>
      <c r="H343" s="163" t="s">
        <v>1939</v>
      </c>
      <c r="I343" s="228"/>
      <c r="J343" s="225"/>
      <c r="K343" s="225"/>
      <c r="L343" s="225"/>
      <c r="M343" s="225"/>
      <c r="N343" s="225"/>
      <c r="O343" s="225"/>
      <c r="P343" s="225"/>
      <c r="Q343" s="225"/>
      <c r="R343" s="225"/>
      <c r="S343" s="225"/>
      <c r="T343" s="225"/>
    </row>
    <row r="344" spans="1:20" s="208" customFormat="1" ht="74.25" customHeight="1">
      <c r="A344" s="163" t="s">
        <v>1317</v>
      </c>
      <c r="B344" s="163" t="s">
        <v>1318</v>
      </c>
      <c r="C344" s="163" t="s">
        <v>145</v>
      </c>
      <c r="D344" s="163"/>
      <c r="E344" s="163" t="s">
        <v>2506</v>
      </c>
      <c r="F344" s="163">
        <v>2016</v>
      </c>
      <c r="G344" s="163" t="s">
        <v>1648</v>
      </c>
      <c r="H344" s="163" t="s">
        <v>1921</v>
      </c>
      <c r="I344" s="228"/>
      <c r="J344" s="225"/>
      <c r="K344" s="225"/>
      <c r="L344" s="225"/>
      <c r="M344" s="225"/>
      <c r="N344" s="225"/>
      <c r="O344" s="225"/>
      <c r="P344" s="225"/>
      <c r="Q344" s="225"/>
      <c r="R344" s="225"/>
      <c r="S344" s="225"/>
      <c r="T344" s="225"/>
    </row>
    <row r="345" spans="1:20" s="208" customFormat="1" ht="74.25" customHeight="1">
      <c r="A345" s="163" t="s">
        <v>1381</v>
      </c>
      <c r="B345" s="163" t="s">
        <v>1318</v>
      </c>
      <c r="C345" s="163" t="s">
        <v>145</v>
      </c>
      <c r="D345" s="163"/>
      <c r="E345" s="163" t="s">
        <v>2566</v>
      </c>
      <c r="F345" s="163">
        <v>2014</v>
      </c>
      <c r="G345" s="163" t="s">
        <v>1743</v>
      </c>
      <c r="H345" s="163" t="s">
        <v>2044</v>
      </c>
      <c r="I345" s="228"/>
      <c r="J345" s="225"/>
      <c r="K345" s="225"/>
      <c r="L345" s="225"/>
      <c r="M345" s="225"/>
      <c r="N345" s="225"/>
      <c r="O345" s="225"/>
      <c r="P345" s="225"/>
      <c r="Q345" s="225"/>
      <c r="R345" s="225"/>
      <c r="S345" s="225"/>
      <c r="T345" s="225"/>
    </row>
    <row r="346" spans="1:20" s="208" customFormat="1" ht="74.25" customHeight="1">
      <c r="A346" s="163" t="s">
        <v>1317</v>
      </c>
      <c r="B346" s="163" t="s">
        <v>1318</v>
      </c>
      <c r="C346" s="163" t="s">
        <v>145</v>
      </c>
      <c r="D346" s="163"/>
      <c r="E346" s="163" t="s">
        <v>2635</v>
      </c>
      <c r="F346" s="163">
        <v>2014</v>
      </c>
      <c r="G346" s="163" t="s">
        <v>1694</v>
      </c>
      <c r="H346" s="163" t="s">
        <v>1968</v>
      </c>
      <c r="I346" s="228"/>
      <c r="J346" s="225"/>
      <c r="K346" s="225"/>
      <c r="L346" s="225"/>
      <c r="M346" s="225"/>
      <c r="N346" s="225"/>
      <c r="O346" s="225"/>
      <c r="P346" s="225"/>
      <c r="Q346" s="225"/>
      <c r="R346" s="225"/>
      <c r="S346" s="225"/>
      <c r="T346" s="225"/>
    </row>
    <row r="347" spans="1:20" s="208" customFormat="1" ht="74.25" customHeight="1">
      <c r="A347" s="163" t="s">
        <v>1381</v>
      </c>
      <c r="B347" s="163" t="s">
        <v>1318</v>
      </c>
      <c r="C347" s="163" t="s">
        <v>145</v>
      </c>
      <c r="D347" s="163"/>
      <c r="E347" s="163" t="s">
        <v>2559</v>
      </c>
      <c r="F347" s="163">
        <v>2015</v>
      </c>
      <c r="G347" s="163" t="s">
        <v>1739</v>
      </c>
      <c r="H347" s="163" t="s">
        <v>2040</v>
      </c>
      <c r="I347" s="228"/>
      <c r="J347" s="225"/>
      <c r="K347" s="225"/>
      <c r="L347" s="225"/>
      <c r="M347" s="225"/>
      <c r="N347" s="225"/>
      <c r="O347" s="225"/>
      <c r="P347" s="225"/>
      <c r="Q347" s="225"/>
      <c r="R347" s="225"/>
      <c r="S347" s="225"/>
      <c r="T347" s="225"/>
    </row>
    <row r="348" spans="1:20" s="208" customFormat="1" ht="74.25" customHeight="1">
      <c r="A348" s="163" t="s">
        <v>1317</v>
      </c>
      <c r="B348" s="163" t="s">
        <v>1318</v>
      </c>
      <c r="C348" s="163" t="s">
        <v>145</v>
      </c>
      <c r="D348" s="163"/>
      <c r="E348" s="163" t="s">
        <v>2544</v>
      </c>
      <c r="F348" s="163">
        <v>2013</v>
      </c>
      <c r="G348" s="163" t="s">
        <v>1699</v>
      </c>
      <c r="H348" s="163" t="s">
        <v>1973</v>
      </c>
      <c r="I348" s="228"/>
      <c r="J348" s="225"/>
      <c r="K348" s="225"/>
      <c r="L348" s="225"/>
      <c r="M348" s="225"/>
      <c r="N348" s="225"/>
      <c r="O348" s="225"/>
      <c r="P348" s="225"/>
      <c r="Q348" s="225"/>
      <c r="R348" s="225"/>
      <c r="S348" s="225"/>
      <c r="T348" s="225"/>
    </row>
    <row r="349" spans="1:20" s="208" customFormat="1" ht="74.25" customHeight="1">
      <c r="A349" s="163" t="s">
        <v>2670</v>
      </c>
      <c r="B349" s="163" t="s">
        <v>1318</v>
      </c>
      <c r="C349" s="163" t="s">
        <v>145</v>
      </c>
      <c r="D349" s="163"/>
      <c r="E349" s="163" t="s">
        <v>2509</v>
      </c>
      <c r="F349" s="163">
        <v>2016</v>
      </c>
      <c r="G349" s="163" t="s">
        <v>1623</v>
      </c>
      <c r="H349" s="163" t="s">
        <v>1925</v>
      </c>
      <c r="I349" s="228"/>
      <c r="J349" s="225"/>
      <c r="K349" s="225"/>
      <c r="L349" s="225"/>
      <c r="M349" s="225"/>
      <c r="N349" s="225"/>
      <c r="O349" s="225"/>
      <c r="P349" s="225"/>
      <c r="Q349" s="225"/>
      <c r="R349" s="225"/>
      <c r="S349" s="225"/>
      <c r="T349" s="225"/>
    </row>
    <row r="350" spans="1:20" s="208" customFormat="1" ht="74.25" customHeight="1">
      <c r="A350" s="163" t="s">
        <v>1317</v>
      </c>
      <c r="B350" s="163" t="s">
        <v>1318</v>
      </c>
      <c r="C350" s="163" t="s">
        <v>145</v>
      </c>
      <c r="D350" s="163"/>
      <c r="E350" s="163" t="s">
        <v>2518</v>
      </c>
      <c r="F350" s="163">
        <v>2015</v>
      </c>
      <c r="G350" s="163" t="s">
        <v>1661</v>
      </c>
      <c r="H350" s="163" t="s">
        <v>1935</v>
      </c>
      <c r="I350" s="228"/>
      <c r="J350" s="225"/>
      <c r="K350" s="225"/>
      <c r="L350" s="225"/>
      <c r="M350" s="225"/>
      <c r="N350" s="225"/>
      <c r="O350" s="225"/>
      <c r="P350" s="225"/>
      <c r="Q350" s="225"/>
      <c r="R350" s="225"/>
      <c r="S350" s="225"/>
      <c r="T350" s="225"/>
    </row>
    <row r="351" spans="1:20" s="208" customFormat="1" ht="74.25" customHeight="1">
      <c r="A351" s="163" t="s">
        <v>1458</v>
      </c>
      <c r="B351" s="163" t="s">
        <v>1318</v>
      </c>
      <c r="C351" s="163" t="s">
        <v>145</v>
      </c>
      <c r="D351" s="163"/>
      <c r="E351" s="163" t="s">
        <v>2640</v>
      </c>
      <c r="F351" s="163">
        <v>2016</v>
      </c>
      <c r="G351" s="163" t="s">
        <v>1579</v>
      </c>
      <c r="H351" s="163" t="s">
        <v>2152</v>
      </c>
      <c r="I351" s="228"/>
      <c r="J351" s="225"/>
      <c r="K351" s="225"/>
      <c r="L351" s="225"/>
      <c r="M351" s="225"/>
      <c r="N351" s="225"/>
      <c r="O351" s="225"/>
      <c r="P351" s="225"/>
      <c r="Q351" s="225"/>
      <c r="R351" s="225"/>
      <c r="S351" s="225"/>
      <c r="T351" s="225"/>
    </row>
    <row r="352" spans="1:20" s="208" customFormat="1" ht="74.25" customHeight="1">
      <c r="A352" s="163" t="s">
        <v>2680</v>
      </c>
      <c r="B352" s="163" t="s">
        <v>1318</v>
      </c>
      <c r="C352" s="163" t="s">
        <v>145</v>
      </c>
      <c r="D352" s="163"/>
      <c r="E352" s="163" t="s">
        <v>2565</v>
      </c>
      <c r="F352" s="163">
        <v>2015</v>
      </c>
      <c r="G352" s="163" t="s">
        <v>1615</v>
      </c>
      <c r="H352" s="163" t="s">
        <v>1940</v>
      </c>
      <c r="I352" s="228"/>
      <c r="J352" s="225"/>
      <c r="K352" s="225"/>
      <c r="L352" s="225"/>
      <c r="M352" s="225"/>
      <c r="N352" s="225"/>
      <c r="O352" s="225"/>
      <c r="P352" s="225"/>
      <c r="Q352" s="225"/>
      <c r="R352" s="225"/>
      <c r="S352" s="225"/>
      <c r="T352" s="225"/>
    </row>
    <row r="353" spans="1:20" s="208" customFormat="1" ht="74.25" customHeight="1">
      <c r="A353" s="163" t="s">
        <v>1317</v>
      </c>
      <c r="B353" s="163" t="s">
        <v>1318</v>
      </c>
      <c r="C353" s="163" t="s">
        <v>145</v>
      </c>
      <c r="D353" s="163"/>
      <c r="E353" s="163" t="s">
        <v>2513</v>
      </c>
      <c r="F353" s="163">
        <v>2015</v>
      </c>
      <c r="G353" s="163" t="s">
        <v>1655</v>
      </c>
      <c r="H353" s="163" t="s">
        <v>1929</v>
      </c>
      <c r="I353" s="228"/>
      <c r="J353" s="225"/>
      <c r="K353" s="225"/>
      <c r="L353" s="225"/>
      <c r="M353" s="225"/>
      <c r="N353" s="225"/>
      <c r="O353" s="225"/>
      <c r="P353" s="225"/>
      <c r="Q353" s="225"/>
      <c r="R353" s="225"/>
      <c r="S353" s="225"/>
      <c r="T353" s="225"/>
    </row>
    <row r="354" spans="1:20" s="208" customFormat="1" ht="74.25" customHeight="1">
      <c r="A354" s="163" t="s">
        <v>1458</v>
      </c>
      <c r="B354" s="163" t="s">
        <v>1318</v>
      </c>
      <c r="C354" s="163" t="s">
        <v>145</v>
      </c>
      <c r="D354" s="163"/>
      <c r="E354" s="163" t="s">
        <v>2597</v>
      </c>
      <c r="F354" s="163">
        <v>2013</v>
      </c>
      <c r="G354" s="163" t="s">
        <v>1821</v>
      </c>
      <c r="H354" s="163" t="s">
        <v>2158</v>
      </c>
      <c r="I354" s="228"/>
      <c r="J354" s="225"/>
      <c r="K354" s="225"/>
      <c r="L354" s="225"/>
      <c r="M354" s="225"/>
      <c r="N354" s="225"/>
      <c r="O354" s="225"/>
      <c r="P354" s="225"/>
      <c r="Q354" s="225"/>
      <c r="R354" s="225"/>
      <c r="S354" s="225"/>
      <c r="T354" s="225"/>
    </row>
    <row r="355" spans="1:20" s="208" customFormat="1" ht="74.25" customHeight="1">
      <c r="A355" s="163" t="s">
        <v>1317</v>
      </c>
      <c r="B355" s="163" t="s">
        <v>1318</v>
      </c>
      <c r="C355" s="163" t="s">
        <v>145</v>
      </c>
      <c r="D355" s="163"/>
      <c r="E355" s="163" t="s">
        <v>2507</v>
      </c>
      <c r="F355" s="163">
        <v>2016</v>
      </c>
      <c r="G355" s="163" t="s">
        <v>1649</v>
      </c>
      <c r="H355" s="163" t="s">
        <v>1922</v>
      </c>
      <c r="I355" s="228"/>
      <c r="J355" s="225"/>
      <c r="K355" s="225"/>
      <c r="L355" s="225"/>
      <c r="M355" s="225"/>
      <c r="N355" s="225"/>
      <c r="O355" s="225"/>
      <c r="P355" s="225"/>
      <c r="Q355" s="225"/>
      <c r="R355" s="225"/>
      <c r="S355" s="225"/>
      <c r="T355" s="225"/>
    </row>
    <row r="356" spans="1:20" s="208" customFormat="1" ht="74.25" customHeight="1">
      <c r="A356" s="163" t="s">
        <v>1425</v>
      </c>
      <c r="B356" s="163" t="s">
        <v>1318</v>
      </c>
      <c r="C356" s="163" t="s">
        <v>145</v>
      </c>
      <c r="D356" s="163"/>
      <c r="E356" s="163" t="s">
        <v>2579</v>
      </c>
      <c r="F356" s="163">
        <v>2016</v>
      </c>
      <c r="G356" s="163" t="s">
        <v>1557</v>
      </c>
      <c r="H356" s="163" t="s">
        <v>2100</v>
      </c>
      <c r="I356" s="228"/>
      <c r="J356" s="225"/>
      <c r="K356" s="225"/>
      <c r="L356" s="225"/>
      <c r="M356" s="225"/>
      <c r="N356" s="225"/>
      <c r="O356" s="225"/>
      <c r="P356" s="225"/>
      <c r="Q356" s="225"/>
      <c r="R356" s="225"/>
      <c r="S356" s="225"/>
      <c r="T356" s="225"/>
    </row>
    <row r="357" spans="1:20" s="208" customFormat="1" ht="74.25" customHeight="1">
      <c r="A357" s="163" t="s">
        <v>2681</v>
      </c>
      <c r="B357" s="163" t="s">
        <v>1318</v>
      </c>
      <c r="C357" s="163" t="s">
        <v>145</v>
      </c>
      <c r="D357" s="163"/>
      <c r="E357" s="163" t="s">
        <v>2582</v>
      </c>
      <c r="F357" s="163">
        <v>2014</v>
      </c>
      <c r="G357" s="163" t="s">
        <v>1786</v>
      </c>
      <c r="H357" s="163" t="s">
        <v>1967</v>
      </c>
      <c r="I357" s="228"/>
      <c r="J357" s="225"/>
      <c r="K357" s="225"/>
      <c r="L357" s="225"/>
      <c r="M357" s="225"/>
      <c r="N357" s="225"/>
      <c r="O357" s="225"/>
      <c r="P357" s="225"/>
      <c r="Q357" s="225"/>
      <c r="R357" s="225"/>
      <c r="S357" s="225"/>
      <c r="T357" s="225"/>
    </row>
    <row r="358" spans="1:20" s="208" customFormat="1" ht="74.25" customHeight="1">
      <c r="A358" s="163" t="s">
        <v>1458</v>
      </c>
      <c r="B358" s="163" t="s">
        <v>1318</v>
      </c>
      <c r="C358" s="163" t="s">
        <v>145</v>
      </c>
      <c r="D358" s="163"/>
      <c r="E358" s="163" t="s">
        <v>2589</v>
      </c>
      <c r="F358" s="163">
        <v>2017</v>
      </c>
      <c r="G358" s="163" t="s">
        <v>1575</v>
      </c>
      <c r="H358" s="163" t="s">
        <v>2148</v>
      </c>
      <c r="I358" s="228"/>
      <c r="J358" s="225"/>
      <c r="K358" s="225"/>
      <c r="L358" s="225"/>
      <c r="M358" s="225"/>
      <c r="N358" s="225"/>
      <c r="O358" s="225"/>
      <c r="P358" s="225"/>
      <c r="Q358" s="225"/>
      <c r="R358" s="225"/>
      <c r="S358" s="225"/>
      <c r="T358" s="225"/>
    </row>
    <row r="359" spans="1:20" s="208" customFormat="1" ht="74.25" customHeight="1">
      <c r="A359" s="163" t="s">
        <v>1317</v>
      </c>
      <c r="B359" s="163" t="s">
        <v>1318</v>
      </c>
      <c r="C359" s="163" t="s">
        <v>145</v>
      </c>
      <c r="D359" s="163"/>
      <c r="E359" s="163" t="s">
        <v>2494</v>
      </c>
      <c r="F359" s="163">
        <v>2016</v>
      </c>
      <c r="G359" s="163" t="s">
        <v>1646</v>
      </c>
      <c r="H359" s="163" t="s">
        <v>1919</v>
      </c>
      <c r="I359" s="228"/>
      <c r="J359" s="225"/>
      <c r="K359" s="225"/>
      <c r="L359" s="225"/>
      <c r="M359" s="225"/>
      <c r="N359" s="225"/>
      <c r="O359" s="225"/>
      <c r="P359" s="225"/>
      <c r="Q359" s="225"/>
      <c r="R359" s="225"/>
      <c r="S359" s="225"/>
      <c r="T359" s="225"/>
    </row>
    <row r="360" spans="1:20" s="208" customFormat="1" ht="74.25" customHeight="1">
      <c r="A360" s="163" t="s">
        <v>1317</v>
      </c>
      <c r="B360" s="163" t="s">
        <v>1318</v>
      </c>
      <c r="C360" s="163" t="s">
        <v>145</v>
      </c>
      <c r="D360" s="163"/>
      <c r="E360" s="163" t="s">
        <v>2538</v>
      </c>
      <c r="F360" s="163">
        <v>2014</v>
      </c>
      <c r="G360" s="163" t="s">
        <v>1691</v>
      </c>
      <c r="H360" s="163" t="s">
        <v>1965</v>
      </c>
      <c r="I360" s="228"/>
      <c r="J360" s="225"/>
      <c r="K360" s="225"/>
      <c r="L360" s="225"/>
      <c r="M360" s="225"/>
      <c r="N360" s="225"/>
      <c r="O360" s="225"/>
      <c r="P360" s="225"/>
      <c r="Q360" s="225"/>
      <c r="R360" s="225"/>
      <c r="S360" s="225"/>
      <c r="T360" s="225"/>
    </row>
    <row r="361" spans="1:20" s="208" customFormat="1" ht="74.25" customHeight="1">
      <c r="A361" s="163" t="s">
        <v>1317</v>
      </c>
      <c r="B361" s="163" t="s">
        <v>1318</v>
      </c>
      <c r="C361" s="163" t="s">
        <v>145</v>
      </c>
      <c r="D361" s="163"/>
      <c r="E361" s="163" t="s">
        <v>2501</v>
      </c>
      <c r="F361" s="163">
        <v>2017</v>
      </c>
      <c r="G361" s="163" t="s">
        <v>1642</v>
      </c>
      <c r="H361" s="163" t="s">
        <v>1915</v>
      </c>
      <c r="I361" s="228"/>
      <c r="J361" s="225"/>
      <c r="K361" s="225"/>
      <c r="L361" s="225"/>
      <c r="M361" s="225"/>
      <c r="N361" s="225"/>
      <c r="O361" s="225"/>
      <c r="P361" s="225"/>
      <c r="Q361" s="225"/>
      <c r="R361" s="225"/>
      <c r="S361" s="225"/>
      <c r="T361" s="225"/>
    </row>
    <row r="362" spans="1:20" s="208" customFormat="1" ht="74.25" customHeight="1">
      <c r="A362" s="163" t="s">
        <v>1317</v>
      </c>
      <c r="B362" s="163" t="s">
        <v>1318</v>
      </c>
      <c r="C362" s="163" t="s">
        <v>145</v>
      </c>
      <c r="D362" s="163"/>
      <c r="E362" s="163" t="s">
        <v>2515</v>
      </c>
      <c r="F362" s="163">
        <v>2015</v>
      </c>
      <c r="G362" s="163" t="s">
        <v>1657</v>
      </c>
      <c r="H362" s="163" t="s">
        <v>1931</v>
      </c>
      <c r="I362" s="228"/>
      <c r="J362" s="225"/>
      <c r="K362" s="225"/>
      <c r="L362" s="225"/>
      <c r="M362" s="225"/>
      <c r="N362" s="225"/>
      <c r="O362" s="225"/>
      <c r="P362" s="225"/>
      <c r="Q362" s="225"/>
      <c r="R362" s="225"/>
      <c r="S362" s="225"/>
      <c r="T362" s="225"/>
    </row>
    <row r="363" spans="1:20" s="208" customFormat="1" ht="74.25" customHeight="1">
      <c r="A363" s="163" t="s">
        <v>1317</v>
      </c>
      <c r="B363" s="163" t="s">
        <v>1318</v>
      </c>
      <c r="C363" s="163" t="s">
        <v>145</v>
      </c>
      <c r="D363" s="163"/>
      <c r="E363" s="163" t="s">
        <v>2500</v>
      </c>
      <c r="F363" s="163">
        <v>2017</v>
      </c>
      <c r="G363" s="163" t="s">
        <v>1641</v>
      </c>
      <c r="H363" s="163" t="s">
        <v>1914</v>
      </c>
      <c r="I363" s="228"/>
      <c r="J363" s="225"/>
      <c r="K363" s="225"/>
      <c r="L363" s="225"/>
      <c r="M363" s="225"/>
      <c r="N363" s="225"/>
      <c r="O363" s="225"/>
      <c r="P363" s="225"/>
      <c r="Q363" s="225"/>
      <c r="R363" s="225"/>
      <c r="S363" s="225"/>
      <c r="T363" s="225"/>
    </row>
    <row r="364" spans="1:20" s="208" customFormat="1" ht="74.25" customHeight="1">
      <c r="A364" s="163" t="s">
        <v>1381</v>
      </c>
      <c r="B364" s="163" t="s">
        <v>1318</v>
      </c>
      <c r="C364" s="163" t="s">
        <v>145</v>
      </c>
      <c r="D364" s="163"/>
      <c r="E364" s="163" t="s">
        <v>2563</v>
      </c>
      <c r="F364" s="163">
        <v>2016</v>
      </c>
      <c r="G364" s="163" t="s">
        <v>1734</v>
      </c>
      <c r="H364" s="163" t="s">
        <v>2035</v>
      </c>
      <c r="I364" s="228"/>
      <c r="J364" s="225"/>
      <c r="K364" s="225"/>
      <c r="L364" s="225"/>
      <c r="M364" s="225"/>
      <c r="N364" s="225"/>
      <c r="O364" s="225"/>
      <c r="P364" s="225"/>
      <c r="Q364" s="225"/>
      <c r="R364" s="225"/>
      <c r="S364" s="225"/>
      <c r="T364" s="225"/>
    </row>
    <row r="365" spans="1:20" s="208" customFormat="1" ht="74.25" customHeight="1">
      <c r="A365" s="163" t="s">
        <v>1381</v>
      </c>
      <c r="B365" s="163" t="s">
        <v>1318</v>
      </c>
      <c r="C365" s="163" t="s">
        <v>145</v>
      </c>
      <c r="D365" s="163"/>
      <c r="E365" s="163" t="s">
        <v>2561</v>
      </c>
      <c r="F365" s="163">
        <v>2016</v>
      </c>
      <c r="G365" s="163" t="s">
        <v>1538</v>
      </c>
      <c r="H365" s="163" t="s">
        <v>2030</v>
      </c>
      <c r="I365" s="228"/>
      <c r="J365" s="225"/>
      <c r="K365" s="225"/>
      <c r="L365" s="225"/>
      <c r="M365" s="225"/>
      <c r="N365" s="225"/>
      <c r="O365" s="225"/>
      <c r="P365" s="225"/>
      <c r="Q365" s="225"/>
      <c r="R365" s="225"/>
      <c r="S365" s="225"/>
      <c r="T365" s="225"/>
    </row>
    <row r="366" spans="1:20" s="208" customFormat="1" ht="74.25" customHeight="1">
      <c r="A366" s="163" t="s">
        <v>1381</v>
      </c>
      <c r="B366" s="163" t="s">
        <v>1318</v>
      </c>
      <c r="C366" s="163" t="s">
        <v>145</v>
      </c>
      <c r="D366" s="163"/>
      <c r="E366" s="163" t="s">
        <v>2490</v>
      </c>
      <c r="F366" s="163">
        <v>2014</v>
      </c>
      <c r="G366" s="163" t="s">
        <v>1744</v>
      </c>
      <c r="H366" s="163" t="s">
        <v>2045</v>
      </c>
      <c r="I366" s="228"/>
      <c r="J366" s="225"/>
      <c r="K366" s="225"/>
      <c r="L366" s="225"/>
      <c r="M366" s="225"/>
      <c r="N366" s="225"/>
      <c r="O366" s="225"/>
      <c r="P366" s="225"/>
      <c r="Q366" s="225"/>
      <c r="R366" s="225"/>
      <c r="S366" s="225"/>
      <c r="T366" s="225"/>
    </row>
    <row r="367" spans="1:20" s="208" customFormat="1" ht="74.25" customHeight="1">
      <c r="A367" s="163" t="s">
        <v>1317</v>
      </c>
      <c r="B367" s="163" t="s">
        <v>1318</v>
      </c>
      <c r="C367" s="163" t="s">
        <v>145</v>
      </c>
      <c r="D367" s="163"/>
      <c r="E367" s="163" t="s">
        <v>2635</v>
      </c>
      <c r="F367" s="163">
        <v>2013</v>
      </c>
      <c r="G367" s="163" t="s">
        <v>1708</v>
      </c>
      <c r="H367" s="163" t="s">
        <v>1982</v>
      </c>
      <c r="I367" s="228"/>
      <c r="J367" s="225"/>
      <c r="K367" s="225"/>
      <c r="L367" s="225"/>
      <c r="M367" s="225"/>
      <c r="N367" s="225"/>
      <c r="O367" s="225"/>
      <c r="P367" s="225"/>
      <c r="Q367" s="225"/>
      <c r="R367" s="225"/>
      <c r="S367" s="225"/>
      <c r="T367" s="225"/>
    </row>
    <row r="368" spans="1:20" s="208" customFormat="1" ht="74.25" customHeight="1">
      <c r="A368" s="163" t="s">
        <v>1500</v>
      </c>
      <c r="B368" s="163" t="s">
        <v>1318</v>
      </c>
      <c r="C368" s="163" t="s">
        <v>145</v>
      </c>
      <c r="D368" s="163"/>
      <c r="E368" s="163" t="s">
        <v>2623</v>
      </c>
      <c r="F368" s="163">
        <v>2016</v>
      </c>
      <c r="G368" s="163" t="s">
        <v>1624</v>
      </c>
      <c r="H368" s="163" t="s">
        <v>2206</v>
      </c>
      <c r="I368" s="228"/>
      <c r="J368" s="225"/>
      <c r="K368" s="225"/>
      <c r="L368" s="225"/>
      <c r="M368" s="225"/>
      <c r="N368" s="225"/>
      <c r="O368" s="225"/>
      <c r="P368" s="225"/>
      <c r="Q368" s="225"/>
      <c r="R368" s="225"/>
      <c r="S368" s="225"/>
      <c r="T368" s="225"/>
    </row>
    <row r="369" spans="1:20" s="208" customFormat="1" ht="74.25" customHeight="1">
      <c r="A369" s="163" t="s">
        <v>1317</v>
      </c>
      <c r="B369" s="163" t="s">
        <v>1318</v>
      </c>
      <c r="C369" s="163" t="s">
        <v>145</v>
      </c>
      <c r="D369" s="163"/>
      <c r="E369" s="163" t="s">
        <v>2502</v>
      </c>
      <c r="F369" s="163">
        <v>2017</v>
      </c>
      <c r="G369" s="163" t="s">
        <v>1643</v>
      </c>
      <c r="H369" s="163" t="s">
        <v>1916</v>
      </c>
      <c r="I369" s="228"/>
      <c r="J369" s="225"/>
      <c r="K369" s="225"/>
      <c r="L369" s="225"/>
      <c r="M369" s="225"/>
      <c r="N369" s="225"/>
      <c r="O369" s="225"/>
      <c r="P369" s="225"/>
      <c r="Q369" s="225"/>
      <c r="R369" s="225"/>
      <c r="S369" s="225"/>
      <c r="T369" s="225"/>
    </row>
    <row r="370" spans="1:20" s="208" customFormat="1" ht="74.25" customHeight="1">
      <c r="A370" s="163" t="s">
        <v>1317</v>
      </c>
      <c r="B370" s="163" t="s">
        <v>1318</v>
      </c>
      <c r="C370" s="163" t="s">
        <v>145</v>
      </c>
      <c r="D370" s="163"/>
      <c r="E370" s="163" t="s">
        <v>2525</v>
      </c>
      <c r="F370" s="163">
        <v>2015</v>
      </c>
      <c r="G370" s="163" t="s">
        <v>1672</v>
      </c>
      <c r="H370" s="163" t="s">
        <v>1946</v>
      </c>
      <c r="I370" s="228"/>
      <c r="J370" s="225"/>
      <c r="K370" s="225"/>
      <c r="L370" s="225"/>
      <c r="M370" s="225"/>
      <c r="N370" s="225"/>
      <c r="O370" s="225"/>
      <c r="P370" s="225"/>
      <c r="Q370" s="225"/>
      <c r="R370" s="225"/>
      <c r="S370" s="225"/>
      <c r="T370" s="225"/>
    </row>
    <row r="371" spans="1:20" s="208" customFormat="1" ht="74.25" customHeight="1">
      <c r="A371" s="163" t="s">
        <v>1317</v>
      </c>
      <c r="B371" s="163" t="s">
        <v>1318</v>
      </c>
      <c r="C371" s="163" t="s">
        <v>145</v>
      </c>
      <c r="D371" s="163"/>
      <c r="E371" s="163" t="s">
        <v>2527</v>
      </c>
      <c r="F371" s="163">
        <v>2015</v>
      </c>
      <c r="G371" s="163" t="s">
        <v>1674</v>
      </c>
      <c r="H371" s="163" t="s">
        <v>1948</v>
      </c>
      <c r="I371" s="228"/>
      <c r="J371" s="225"/>
      <c r="K371" s="225"/>
      <c r="L371" s="225"/>
      <c r="M371" s="225"/>
      <c r="N371" s="225"/>
      <c r="O371" s="225"/>
      <c r="P371" s="225"/>
      <c r="Q371" s="225"/>
      <c r="R371" s="225"/>
      <c r="S371" s="225"/>
      <c r="T371" s="225"/>
    </row>
    <row r="372" spans="1:20" s="208" customFormat="1" ht="74.25" customHeight="1">
      <c r="A372" s="163" t="s">
        <v>1317</v>
      </c>
      <c r="B372" s="163" t="s">
        <v>1318</v>
      </c>
      <c r="C372" s="163" t="s">
        <v>145</v>
      </c>
      <c r="D372" s="163"/>
      <c r="E372" s="163" t="s">
        <v>2528</v>
      </c>
      <c r="F372" s="163">
        <v>2015</v>
      </c>
      <c r="G372" s="163" t="s">
        <v>1675</v>
      </c>
      <c r="H372" s="163" t="s">
        <v>1949</v>
      </c>
      <c r="I372" s="228"/>
      <c r="J372" s="225"/>
      <c r="K372" s="225"/>
      <c r="L372" s="225"/>
      <c r="M372" s="225"/>
      <c r="N372" s="225"/>
      <c r="O372" s="225"/>
      <c r="P372" s="225"/>
      <c r="Q372" s="225"/>
      <c r="R372" s="225"/>
      <c r="S372" s="225"/>
      <c r="T372" s="225"/>
    </row>
    <row r="373" spans="1:20" s="208" customFormat="1" ht="74.25" customHeight="1">
      <c r="A373" s="163" t="s">
        <v>1381</v>
      </c>
      <c r="B373" s="163" t="s">
        <v>1318</v>
      </c>
      <c r="C373" s="163" t="s">
        <v>145</v>
      </c>
      <c r="D373" s="163"/>
      <c r="E373" s="163" t="s">
        <v>2567</v>
      </c>
      <c r="F373" s="163">
        <v>2014</v>
      </c>
      <c r="G373" s="163" t="s">
        <v>1750</v>
      </c>
      <c r="H373" s="163" t="s">
        <v>2051</v>
      </c>
      <c r="I373" s="228"/>
      <c r="J373" s="225"/>
      <c r="K373" s="225"/>
      <c r="L373" s="225"/>
      <c r="M373" s="225"/>
      <c r="N373" s="225"/>
      <c r="O373" s="225"/>
      <c r="P373" s="225"/>
      <c r="Q373" s="225"/>
      <c r="R373" s="225"/>
      <c r="S373" s="225"/>
      <c r="T373" s="225"/>
    </row>
    <row r="374" spans="1:20" s="208" customFormat="1" ht="74.25" customHeight="1">
      <c r="A374" s="163" t="s">
        <v>1425</v>
      </c>
      <c r="B374" s="163" t="s">
        <v>1318</v>
      </c>
      <c r="C374" s="163" t="s">
        <v>145</v>
      </c>
      <c r="D374" s="163"/>
      <c r="E374" s="163" t="s">
        <v>2557</v>
      </c>
      <c r="F374" s="163">
        <v>2014</v>
      </c>
      <c r="G374" s="163" t="s">
        <v>1785</v>
      </c>
      <c r="H374" s="163" t="s">
        <v>2104</v>
      </c>
      <c r="I374" s="228"/>
      <c r="J374" s="225"/>
      <c r="K374" s="225"/>
      <c r="L374" s="225"/>
      <c r="M374" s="225"/>
      <c r="N374" s="225"/>
      <c r="O374" s="225"/>
      <c r="P374" s="225"/>
      <c r="Q374" s="225"/>
      <c r="R374" s="225"/>
      <c r="S374" s="225"/>
      <c r="T374" s="225"/>
    </row>
    <row r="375" spans="1:20" s="208" customFormat="1" ht="74.25" customHeight="1">
      <c r="A375" s="163" t="s">
        <v>2682</v>
      </c>
      <c r="B375" s="163" t="s">
        <v>1318</v>
      </c>
      <c r="C375" s="163" t="s">
        <v>145</v>
      </c>
      <c r="D375" s="163"/>
      <c r="E375" s="163" t="s">
        <v>2584</v>
      </c>
      <c r="F375" s="163">
        <v>2013</v>
      </c>
      <c r="G375" s="163" t="s">
        <v>1788</v>
      </c>
      <c r="H375" s="163" t="s">
        <v>2106</v>
      </c>
      <c r="I375" s="228"/>
      <c r="J375" s="225"/>
      <c r="K375" s="225"/>
      <c r="L375" s="225"/>
      <c r="M375" s="225"/>
      <c r="N375" s="225"/>
      <c r="O375" s="225"/>
      <c r="P375" s="225"/>
      <c r="Q375" s="225"/>
      <c r="R375" s="225"/>
      <c r="S375" s="225"/>
      <c r="T375" s="225"/>
    </row>
    <row r="376" spans="1:20" s="208" customFormat="1" ht="74.25" customHeight="1">
      <c r="A376" s="163" t="s">
        <v>2683</v>
      </c>
      <c r="B376" s="163" t="s">
        <v>1318</v>
      </c>
      <c r="C376" s="163" t="s">
        <v>145</v>
      </c>
      <c r="D376" s="163"/>
      <c r="E376" s="163" t="s">
        <v>2624</v>
      </c>
      <c r="F376" s="163">
        <v>2014</v>
      </c>
      <c r="G376" s="163" t="s">
        <v>1625</v>
      </c>
      <c r="H376" s="163" t="s">
        <v>1962</v>
      </c>
      <c r="I376" s="228"/>
      <c r="J376" s="225"/>
      <c r="K376" s="225"/>
      <c r="L376" s="225"/>
      <c r="M376" s="225"/>
      <c r="N376" s="225"/>
      <c r="O376" s="225"/>
      <c r="P376" s="225"/>
      <c r="Q376" s="225"/>
      <c r="R376" s="225"/>
      <c r="S376" s="225"/>
      <c r="T376" s="225"/>
    </row>
    <row r="377" spans="1:20" s="208" customFormat="1" ht="74.25" customHeight="1">
      <c r="A377" s="163" t="s">
        <v>1425</v>
      </c>
      <c r="B377" s="163" t="s">
        <v>1318</v>
      </c>
      <c r="C377" s="163" t="s">
        <v>145</v>
      </c>
      <c r="D377" s="163"/>
      <c r="E377" s="163" t="s">
        <v>2583</v>
      </c>
      <c r="F377" s="163">
        <v>2013</v>
      </c>
      <c r="G377" s="163" t="s">
        <v>1787</v>
      </c>
      <c r="H377" s="163" t="s">
        <v>2105</v>
      </c>
      <c r="I377" s="228"/>
      <c r="J377" s="225"/>
      <c r="K377" s="225"/>
      <c r="L377" s="225"/>
      <c r="M377" s="225"/>
      <c r="N377" s="225"/>
      <c r="O377" s="225"/>
      <c r="P377" s="225"/>
      <c r="Q377" s="225"/>
      <c r="R377" s="225"/>
      <c r="S377" s="225"/>
      <c r="T377" s="225"/>
    </row>
    <row r="378" spans="1:20" s="208" customFormat="1" ht="74.25" customHeight="1">
      <c r="A378" s="163" t="s">
        <v>1317</v>
      </c>
      <c r="B378" s="163" t="s">
        <v>1318</v>
      </c>
      <c r="C378" s="163" t="s">
        <v>145</v>
      </c>
      <c r="D378" s="163"/>
      <c r="E378" s="163" t="s">
        <v>2549</v>
      </c>
      <c r="F378" s="163">
        <v>2013</v>
      </c>
      <c r="G378" s="163" t="s">
        <v>1707</v>
      </c>
      <c r="H378" s="163" t="s">
        <v>1981</v>
      </c>
      <c r="I378" s="228"/>
      <c r="J378" s="225"/>
      <c r="K378" s="225"/>
      <c r="L378" s="225"/>
      <c r="M378" s="225"/>
      <c r="N378" s="225"/>
      <c r="O378" s="225"/>
      <c r="P378" s="225"/>
      <c r="Q378" s="225"/>
      <c r="R378" s="225"/>
      <c r="S378" s="225"/>
      <c r="T378" s="225"/>
    </row>
    <row r="379" spans="1:20" s="208" customFormat="1" ht="74.25" customHeight="1">
      <c r="A379" s="163" t="s">
        <v>2671</v>
      </c>
      <c r="B379" s="163" t="s">
        <v>1318</v>
      </c>
      <c r="C379" s="163" t="s">
        <v>145</v>
      </c>
      <c r="D379" s="163"/>
      <c r="E379" s="163" t="s">
        <v>2546</v>
      </c>
      <c r="F379" s="163">
        <v>2013</v>
      </c>
      <c r="G379" s="163" t="s">
        <v>1701</v>
      </c>
      <c r="H379" s="163" t="s">
        <v>1975</v>
      </c>
      <c r="I379" s="228"/>
      <c r="J379" s="225"/>
      <c r="K379" s="225"/>
      <c r="L379" s="225"/>
      <c r="M379" s="225"/>
      <c r="N379" s="225"/>
      <c r="O379" s="225"/>
      <c r="P379" s="225"/>
      <c r="Q379" s="225"/>
      <c r="R379" s="225"/>
      <c r="S379" s="225"/>
      <c r="T379" s="225"/>
    </row>
    <row r="380" spans="1:20" s="208" customFormat="1" ht="74.25" customHeight="1">
      <c r="A380" s="163" t="s">
        <v>1317</v>
      </c>
      <c r="B380" s="163" t="s">
        <v>1318</v>
      </c>
      <c r="C380" s="163" t="s">
        <v>145</v>
      </c>
      <c r="D380" s="163"/>
      <c r="E380" s="163" t="s">
        <v>2526</v>
      </c>
      <c r="F380" s="163">
        <v>2015</v>
      </c>
      <c r="G380" s="163" t="s">
        <v>1673</v>
      </c>
      <c r="H380" s="163" t="s">
        <v>1947</v>
      </c>
      <c r="I380" s="228"/>
      <c r="J380" s="225"/>
      <c r="K380" s="225"/>
      <c r="L380" s="225"/>
      <c r="M380" s="225"/>
      <c r="N380" s="225"/>
      <c r="O380" s="225"/>
      <c r="P380" s="225"/>
      <c r="Q380" s="225"/>
      <c r="R380" s="225"/>
      <c r="S380" s="225"/>
      <c r="T380" s="225"/>
    </row>
    <row r="381" spans="1:20" s="208" customFormat="1" ht="74.25" customHeight="1">
      <c r="A381" s="163" t="s">
        <v>1317</v>
      </c>
      <c r="B381" s="163" t="s">
        <v>1318</v>
      </c>
      <c r="C381" s="163" t="s">
        <v>145</v>
      </c>
      <c r="D381" s="163"/>
      <c r="E381" s="163" t="s">
        <v>2494</v>
      </c>
      <c r="F381" s="163">
        <v>2015</v>
      </c>
      <c r="G381" s="163" t="s">
        <v>1668</v>
      </c>
      <c r="H381" s="163" t="s">
        <v>1942</v>
      </c>
      <c r="I381" s="228"/>
      <c r="J381" s="225"/>
      <c r="K381" s="225"/>
      <c r="L381" s="225"/>
      <c r="M381" s="225"/>
      <c r="N381" s="225"/>
      <c r="O381" s="225"/>
      <c r="P381" s="225"/>
      <c r="Q381" s="225"/>
      <c r="R381" s="225"/>
      <c r="S381" s="225"/>
      <c r="T381" s="225"/>
    </row>
    <row r="382" spans="1:20" s="208" customFormat="1" ht="74.25" customHeight="1">
      <c r="A382" s="163" t="s">
        <v>1317</v>
      </c>
      <c r="B382" s="163" t="s">
        <v>1318</v>
      </c>
      <c r="C382" s="163" t="s">
        <v>145</v>
      </c>
      <c r="D382" s="163"/>
      <c r="E382" s="163" t="s">
        <v>2517</v>
      </c>
      <c r="F382" s="163">
        <v>2015</v>
      </c>
      <c r="G382" s="163" t="s">
        <v>1660</v>
      </c>
      <c r="H382" s="163" t="s">
        <v>1934</v>
      </c>
      <c r="I382" s="228"/>
      <c r="J382" s="225"/>
      <c r="K382" s="225"/>
      <c r="L382" s="225"/>
      <c r="M382" s="225"/>
      <c r="N382" s="225"/>
      <c r="O382" s="225"/>
      <c r="P382" s="225"/>
      <c r="Q382" s="225"/>
      <c r="R382" s="225"/>
      <c r="S382" s="225"/>
      <c r="T382" s="225"/>
    </row>
    <row r="383" spans="1:20" s="208" customFormat="1" ht="74.25" customHeight="1">
      <c r="A383" s="163" t="s">
        <v>2684</v>
      </c>
      <c r="B383" s="163" t="s">
        <v>1318</v>
      </c>
      <c r="C383" s="163" t="s">
        <v>145</v>
      </c>
      <c r="D383" s="163"/>
      <c r="E383" s="163" t="s">
        <v>2685</v>
      </c>
      <c r="F383" s="163">
        <v>2014</v>
      </c>
      <c r="G383" s="163" t="s">
        <v>1692</v>
      </c>
      <c r="H383" s="163" t="s">
        <v>1966</v>
      </c>
      <c r="I383" s="228"/>
      <c r="J383" s="225"/>
      <c r="K383" s="225"/>
      <c r="L383" s="225"/>
      <c r="M383" s="225"/>
      <c r="N383" s="225"/>
      <c r="O383" s="225"/>
      <c r="P383" s="225"/>
      <c r="Q383" s="225"/>
      <c r="R383" s="225"/>
      <c r="S383" s="225"/>
      <c r="T383" s="225"/>
    </row>
    <row r="384" spans="1:20" s="208" customFormat="1" ht="74.25" customHeight="1">
      <c r="A384" s="163" t="s">
        <v>1474</v>
      </c>
      <c r="B384" s="163" t="s">
        <v>1318</v>
      </c>
      <c r="C384" s="163" t="s">
        <v>145</v>
      </c>
      <c r="D384" s="163"/>
      <c r="E384" s="163" t="s">
        <v>2610</v>
      </c>
      <c r="F384" s="163">
        <v>2014</v>
      </c>
      <c r="G384" s="163" t="s">
        <v>1602</v>
      </c>
      <c r="H384" s="163" t="s">
        <v>2184</v>
      </c>
      <c r="I384" s="228"/>
      <c r="J384" s="225"/>
      <c r="K384" s="225"/>
      <c r="L384" s="225"/>
      <c r="M384" s="225"/>
      <c r="N384" s="225"/>
      <c r="O384" s="225"/>
      <c r="P384" s="225"/>
      <c r="Q384" s="225"/>
      <c r="R384" s="225"/>
      <c r="S384" s="225"/>
      <c r="T384" s="225"/>
    </row>
    <row r="385" spans="1:20" s="208" customFormat="1" ht="74.25" customHeight="1">
      <c r="A385" s="163" t="s">
        <v>2678</v>
      </c>
      <c r="B385" s="163" t="s">
        <v>1318</v>
      </c>
      <c r="C385" s="163" t="s">
        <v>145</v>
      </c>
      <c r="D385" s="163"/>
      <c r="E385" s="163" t="s">
        <v>2627</v>
      </c>
      <c r="F385" s="163">
        <v>2013</v>
      </c>
      <c r="G385" s="163" t="s">
        <v>1841</v>
      </c>
      <c r="H385" s="163" t="s">
        <v>2157</v>
      </c>
      <c r="I385" s="228"/>
      <c r="J385" s="225"/>
      <c r="K385" s="225"/>
      <c r="L385" s="225"/>
      <c r="M385" s="225"/>
      <c r="N385" s="225"/>
      <c r="O385" s="225"/>
      <c r="P385" s="225"/>
      <c r="Q385" s="225"/>
      <c r="R385" s="225"/>
      <c r="S385" s="225"/>
      <c r="T385" s="225"/>
    </row>
    <row r="386" spans="1:20" s="208" customFormat="1" ht="74.25" customHeight="1">
      <c r="A386" s="163" t="s">
        <v>1458</v>
      </c>
      <c r="B386" s="163" t="s">
        <v>1318</v>
      </c>
      <c r="C386" s="163" t="s">
        <v>145</v>
      </c>
      <c r="D386" s="163"/>
      <c r="E386" s="163" t="s">
        <v>2640</v>
      </c>
      <c r="F386" s="163">
        <v>2015</v>
      </c>
      <c r="G386" s="163" t="s">
        <v>1580</v>
      </c>
      <c r="H386" s="163" t="s">
        <v>2153</v>
      </c>
      <c r="I386" s="228"/>
      <c r="J386" s="225"/>
      <c r="K386" s="225"/>
      <c r="L386" s="225"/>
      <c r="M386" s="225"/>
      <c r="N386" s="225"/>
      <c r="O386" s="225"/>
      <c r="P386" s="225"/>
      <c r="Q386" s="225"/>
      <c r="R386" s="225"/>
      <c r="S386" s="225"/>
      <c r="T386" s="225"/>
    </row>
    <row r="387" spans="1:20" s="208" customFormat="1" ht="74.25" customHeight="1">
      <c r="A387" s="163" t="s">
        <v>1458</v>
      </c>
      <c r="B387" s="163" t="s">
        <v>1318</v>
      </c>
      <c r="C387" s="163" t="s">
        <v>145</v>
      </c>
      <c r="D387" s="163"/>
      <c r="E387" s="163" t="s">
        <v>2593</v>
      </c>
      <c r="F387" s="163">
        <v>2014</v>
      </c>
      <c r="G387" s="163" t="s">
        <v>1581</v>
      </c>
      <c r="H387" s="163" t="s">
        <v>2154</v>
      </c>
      <c r="I387" s="228"/>
      <c r="J387" s="225"/>
      <c r="K387" s="225"/>
      <c r="L387" s="225"/>
      <c r="M387" s="225"/>
      <c r="N387" s="225"/>
      <c r="O387" s="225"/>
      <c r="P387" s="225"/>
      <c r="Q387" s="225"/>
      <c r="R387" s="225"/>
      <c r="S387" s="225"/>
      <c r="T387" s="225"/>
    </row>
    <row r="388" spans="1:20" s="208" customFormat="1" ht="74.25" customHeight="1">
      <c r="A388" s="163" t="s">
        <v>1317</v>
      </c>
      <c r="B388" s="163" t="s">
        <v>1318</v>
      </c>
      <c r="C388" s="163" t="s">
        <v>145</v>
      </c>
      <c r="D388" s="163"/>
      <c r="E388" s="163" t="s">
        <v>2496</v>
      </c>
      <c r="F388" s="163">
        <v>2017</v>
      </c>
      <c r="G388" s="163" t="s">
        <v>1506</v>
      </c>
      <c r="H388" s="163" t="s">
        <v>1910</v>
      </c>
      <c r="I388" s="228"/>
      <c r="J388" s="225"/>
      <c r="K388" s="225"/>
      <c r="L388" s="225"/>
      <c r="M388" s="225"/>
      <c r="N388" s="225"/>
      <c r="O388" s="225"/>
      <c r="P388" s="225"/>
      <c r="Q388" s="225"/>
      <c r="R388" s="225"/>
      <c r="S388" s="225"/>
      <c r="T388" s="225"/>
    </row>
    <row r="389" spans="1:20" s="208" customFormat="1" ht="74.25" customHeight="1">
      <c r="A389" s="163" t="s">
        <v>1317</v>
      </c>
      <c r="B389" s="163" t="s">
        <v>1318</v>
      </c>
      <c r="C389" s="163" t="s">
        <v>145</v>
      </c>
      <c r="D389" s="163"/>
      <c r="E389" s="163" t="s">
        <v>2494</v>
      </c>
      <c r="F389" s="163">
        <v>2014</v>
      </c>
      <c r="G389" s="163" t="s">
        <v>1690</v>
      </c>
      <c r="H389" s="163" t="s">
        <v>1964</v>
      </c>
      <c r="I389" s="228"/>
      <c r="J389" s="225"/>
      <c r="K389" s="225"/>
      <c r="L389" s="225"/>
      <c r="M389" s="225"/>
      <c r="N389" s="225"/>
      <c r="O389" s="225"/>
      <c r="P389" s="225"/>
      <c r="Q389" s="225"/>
      <c r="R389" s="225"/>
      <c r="S389" s="225"/>
      <c r="T389" s="225"/>
    </row>
    <row r="390" spans="1:20" s="208" customFormat="1" ht="74.25" customHeight="1">
      <c r="A390" s="163" t="s">
        <v>1317</v>
      </c>
      <c r="B390" s="163" t="s">
        <v>1318</v>
      </c>
      <c r="C390" s="163" t="s">
        <v>145</v>
      </c>
      <c r="D390" s="163"/>
      <c r="E390" s="163" t="s">
        <v>2497</v>
      </c>
      <c r="F390" s="163">
        <v>2017</v>
      </c>
      <c r="G390" s="163" t="s">
        <v>1507</v>
      </c>
      <c r="H390" s="163" t="s">
        <v>1911</v>
      </c>
      <c r="I390" s="228"/>
      <c r="J390" s="225"/>
      <c r="K390" s="225"/>
      <c r="L390" s="225"/>
      <c r="M390" s="225"/>
      <c r="N390" s="225"/>
      <c r="O390" s="225"/>
      <c r="P390" s="225"/>
      <c r="Q390" s="225"/>
      <c r="R390" s="225"/>
      <c r="S390" s="225"/>
      <c r="T390" s="225"/>
    </row>
    <row r="391" spans="1:20" s="208" customFormat="1" ht="74.25" customHeight="1">
      <c r="A391" s="163" t="s">
        <v>1317</v>
      </c>
      <c r="B391" s="163" t="s">
        <v>1318</v>
      </c>
      <c r="C391" s="163" t="s">
        <v>145</v>
      </c>
      <c r="D391" s="163"/>
      <c r="E391" s="163" t="s">
        <v>2529</v>
      </c>
      <c r="F391" s="163">
        <v>2015</v>
      </c>
      <c r="G391" s="163" t="s">
        <v>1676</v>
      </c>
      <c r="H391" s="163" t="s">
        <v>1950</v>
      </c>
      <c r="I391" s="228"/>
      <c r="J391" s="225"/>
      <c r="K391" s="225"/>
      <c r="L391" s="225"/>
      <c r="M391" s="225"/>
      <c r="N391" s="225"/>
      <c r="O391" s="225"/>
      <c r="P391" s="225"/>
      <c r="Q391" s="225"/>
      <c r="R391" s="225"/>
      <c r="S391" s="225"/>
      <c r="T391" s="225"/>
    </row>
    <row r="392" spans="1:20" s="208" customFormat="1" ht="74.25" customHeight="1">
      <c r="A392" s="163" t="s">
        <v>1317</v>
      </c>
      <c r="B392" s="163" t="s">
        <v>1318</v>
      </c>
      <c r="C392" s="163" t="s">
        <v>145</v>
      </c>
      <c r="D392" s="163"/>
      <c r="E392" s="163" t="s">
        <v>2510</v>
      </c>
      <c r="F392" s="163">
        <v>2016</v>
      </c>
      <c r="G392" s="163" t="s">
        <v>1652</v>
      </c>
      <c r="H392" s="163" t="s">
        <v>1926</v>
      </c>
      <c r="I392" s="228"/>
      <c r="J392" s="225"/>
      <c r="K392" s="225"/>
      <c r="L392" s="225"/>
      <c r="M392" s="225"/>
      <c r="N392" s="225"/>
      <c r="O392" s="225"/>
      <c r="P392" s="225"/>
      <c r="Q392" s="225"/>
      <c r="R392" s="225"/>
      <c r="S392" s="225"/>
      <c r="T392" s="225"/>
    </row>
    <row r="393" spans="1:20" s="208" customFormat="1" ht="74.25" customHeight="1">
      <c r="A393" s="163" t="s">
        <v>1458</v>
      </c>
      <c r="B393" s="163" t="s">
        <v>1318</v>
      </c>
      <c r="C393" s="163" t="s">
        <v>145</v>
      </c>
      <c r="D393" s="163"/>
      <c r="E393" s="163" t="s">
        <v>2588</v>
      </c>
      <c r="F393" s="163">
        <v>2017</v>
      </c>
      <c r="G393" s="163" t="s">
        <v>1574</v>
      </c>
      <c r="H393" s="163" t="s">
        <v>2147</v>
      </c>
      <c r="I393" s="228"/>
      <c r="J393" s="225"/>
      <c r="K393" s="225"/>
      <c r="L393" s="225"/>
      <c r="M393" s="225"/>
      <c r="N393" s="225"/>
      <c r="O393" s="225"/>
      <c r="P393" s="225"/>
      <c r="Q393" s="225"/>
      <c r="R393" s="225"/>
      <c r="S393" s="225"/>
      <c r="T393" s="225"/>
    </row>
    <row r="394" spans="1:20" s="208" customFormat="1" ht="74.25" customHeight="1">
      <c r="A394" s="163" t="s">
        <v>1381</v>
      </c>
      <c r="B394" s="163" t="s">
        <v>1318</v>
      </c>
      <c r="C394" s="163" t="s">
        <v>145</v>
      </c>
      <c r="D394" s="163"/>
      <c r="E394" s="163" t="s">
        <v>2559</v>
      </c>
      <c r="F394" s="163">
        <v>2017</v>
      </c>
      <c r="G394" s="163" t="s">
        <v>1534</v>
      </c>
      <c r="H394" s="163" t="s">
        <v>2026</v>
      </c>
      <c r="I394" s="228"/>
      <c r="J394" s="225"/>
      <c r="K394" s="225"/>
      <c r="L394" s="225"/>
      <c r="M394" s="225"/>
      <c r="N394" s="225"/>
      <c r="O394" s="225"/>
      <c r="P394" s="225"/>
      <c r="Q394" s="225"/>
      <c r="R394" s="225"/>
      <c r="S394" s="225"/>
      <c r="T394" s="225"/>
    </row>
    <row r="395" spans="1:20" s="208" customFormat="1" ht="74.25" customHeight="1">
      <c r="A395" s="163" t="s">
        <v>1381</v>
      </c>
      <c r="B395" s="163" t="s">
        <v>1318</v>
      </c>
      <c r="C395" s="163" t="s">
        <v>145</v>
      </c>
      <c r="D395" s="163"/>
      <c r="E395" s="163" t="s">
        <v>2561</v>
      </c>
      <c r="F395" s="163">
        <v>2015</v>
      </c>
      <c r="G395" s="163" t="s">
        <v>1741</v>
      </c>
      <c r="H395" s="163" t="s">
        <v>2042</v>
      </c>
      <c r="I395" s="228"/>
      <c r="J395" s="225"/>
      <c r="K395" s="225"/>
      <c r="L395" s="225"/>
      <c r="M395" s="225"/>
      <c r="N395" s="225"/>
      <c r="O395" s="225"/>
      <c r="P395" s="225"/>
      <c r="Q395" s="225"/>
      <c r="R395" s="225"/>
      <c r="S395" s="225"/>
      <c r="T395" s="225"/>
    </row>
    <row r="396" spans="1:20" s="208" customFormat="1" ht="74.25" customHeight="1">
      <c r="A396" s="163" t="s">
        <v>1381</v>
      </c>
      <c r="B396" s="163" t="s">
        <v>1318</v>
      </c>
      <c r="C396" s="163" t="s">
        <v>145</v>
      </c>
      <c r="D396" s="163"/>
      <c r="E396" s="163" t="s">
        <v>2560</v>
      </c>
      <c r="F396" s="163">
        <v>2016</v>
      </c>
      <c r="G396" s="163" t="s">
        <v>1535</v>
      </c>
      <c r="H396" s="163" t="s">
        <v>2027</v>
      </c>
      <c r="I396" s="228"/>
      <c r="J396" s="225"/>
      <c r="K396" s="225"/>
      <c r="L396" s="225"/>
      <c r="M396" s="225"/>
      <c r="N396" s="225"/>
      <c r="O396" s="225"/>
      <c r="P396" s="225"/>
      <c r="Q396" s="225"/>
      <c r="R396" s="225"/>
      <c r="S396" s="225"/>
      <c r="T396" s="225"/>
    </row>
    <row r="397" spans="1:20" s="208" customFormat="1" ht="74.25" customHeight="1">
      <c r="A397" s="163" t="s">
        <v>1317</v>
      </c>
      <c r="B397" s="163" t="s">
        <v>1318</v>
      </c>
      <c r="C397" s="163" t="s">
        <v>145</v>
      </c>
      <c r="D397" s="163"/>
      <c r="E397" s="163" t="s">
        <v>2550</v>
      </c>
      <c r="F397" s="163">
        <v>2013</v>
      </c>
      <c r="G397" s="163" t="s">
        <v>1709</v>
      </c>
      <c r="H397" s="163" t="s">
        <v>1983</v>
      </c>
      <c r="I397" s="228"/>
      <c r="J397" s="225"/>
      <c r="K397" s="225"/>
      <c r="L397" s="225"/>
      <c r="M397" s="225"/>
      <c r="N397" s="225"/>
      <c r="O397" s="225"/>
      <c r="P397" s="225"/>
      <c r="Q397" s="225"/>
      <c r="R397" s="225"/>
      <c r="S397" s="225"/>
      <c r="T397" s="225"/>
    </row>
    <row r="398" spans="1:20" s="208" customFormat="1" ht="74.25" customHeight="1">
      <c r="A398" s="163" t="s">
        <v>1381</v>
      </c>
      <c r="B398" s="163" t="s">
        <v>1318</v>
      </c>
      <c r="C398" s="163" t="s">
        <v>145</v>
      </c>
      <c r="D398" s="163"/>
      <c r="E398" s="163" t="s">
        <v>2490</v>
      </c>
      <c r="F398" s="163">
        <v>2015</v>
      </c>
      <c r="G398" s="163" t="s">
        <v>1736</v>
      </c>
      <c r="H398" s="163" t="s">
        <v>2037</v>
      </c>
      <c r="I398" s="228"/>
      <c r="J398" s="225"/>
      <c r="K398" s="225"/>
      <c r="L398" s="225"/>
      <c r="M398" s="225"/>
      <c r="N398" s="225"/>
      <c r="O398" s="225"/>
      <c r="P398" s="225"/>
      <c r="Q398" s="225"/>
      <c r="R398" s="225"/>
      <c r="S398" s="225"/>
      <c r="T398" s="225"/>
    </row>
    <row r="399" spans="1:20" s="208" customFormat="1" ht="74.25" customHeight="1">
      <c r="A399" s="163" t="s">
        <v>1185</v>
      </c>
      <c r="B399" s="163"/>
      <c r="C399" s="163" t="s">
        <v>2641</v>
      </c>
      <c r="D399" s="163" t="s">
        <v>1196</v>
      </c>
      <c r="E399" s="163" t="s">
        <v>1189</v>
      </c>
      <c r="F399" s="163">
        <v>2013</v>
      </c>
      <c r="G399" s="163" t="s">
        <v>1158</v>
      </c>
      <c r="H399" s="163" t="s">
        <v>2454</v>
      </c>
      <c r="I399" s="228"/>
      <c r="J399" s="225"/>
      <c r="K399" s="225"/>
      <c r="L399" s="225"/>
      <c r="M399" s="225"/>
      <c r="N399" s="225"/>
      <c r="O399" s="225"/>
      <c r="P399" s="225"/>
      <c r="Q399" s="225"/>
      <c r="R399" s="225"/>
      <c r="S399" s="225"/>
      <c r="T399" s="225"/>
    </row>
    <row r="400" spans="1:20" s="208" customFormat="1" ht="74.25" customHeight="1">
      <c r="A400" s="163" t="s">
        <v>1185</v>
      </c>
      <c r="B400" s="163"/>
      <c r="C400" s="163" t="s">
        <v>145</v>
      </c>
      <c r="D400" s="163" t="s">
        <v>1198</v>
      </c>
      <c r="E400" s="163" t="s">
        <v>1193</v>
      </c>
      <c r="F400" s="163">
        <v>2014</v>
      </c>
      <c r="G400" s="163" t="s">
        <v>1162</v>
      </c>
      <c r="H400" s="163" t="s">
        <v>1890</v>
      </c>
      <c r="I400" s="228"/>
      <c r="J400" s="225"/>
      <c r="K400" s="225"/>
      <c r="L400" s="225"/>
      <c r="M400" s="225"/>
      <c r="N400" s="225"/>
      <c r="O400" s="225"/>
      <c r="P400" s="225"/>
      <c r="Q400" s="225"/>
      <c r="R400" s="225"/>
      <c r="S400" s="225"/>
      <c r="T400" s="225"/>
    </row>
    <row r="401" spans="1:20" s="208" customFormat="1" ht="74.25" customHeight="1">
      <c r="A401" s="163" t="s">
        <v>1185</v>
      </c>
      <c r="B401" s="163"/>
      <c r="C401" s="163" t="s">
        <v>145</v>
      </c>
      <c r="D401" s="163" t="s">
        <v>1197</v>
      </c>
      <c r="E401" s="163" t="s">
        <v>1189</v>
      </c>
      <c r="F401" s="163">
        <v>2013</v>
      </c>
      <c r="G401" s="163" t="s">
        <v>1150</v>
      </c>
      <c r="H401" s="163" t="s">
        <v>2660</v>
      </c>
      <c r="I401" s="228"/>
      <c r="J401" s="225"/>
      <c r="K401" s="225"/>
      <c r="L401" s="225"/>
      <c r="M401" s="225"/>
      <c r="N401" s="225"/>
      <c r="O401" s="225"/>
      <c r="P401" s="225"/>
      <c r="Q401" s="225"/>
      <c r="R401" s="225"/>
      <c r="S401" s="225"/>
      <c r="T401" s="225"/>
    </row>
    <row r="402" spans="1:20" s="208" customFormat="1" ht="74.25" customHeight="1">
      <c r="A402" s="163" t="s">
        <v>1478</v>
      </c>
      <c r="B402" s="163" t="s">
        <v>1318</v>
      </c>
      <c r="C402" s="163" t="s">
        <v>2643</v>
      </c>
      <c r="D402" s="163"/>
      <c r="E402" s="163" t="s">
        <v>2490</v>
      </c>
      <c r="F402" s="163">
        <v>2013</v>
      </c>
      <c r="G402" s="163" t="s">
        <v>1617</v>
      </c>
      <c r="H402" s="163" t="s">
        <v>2476</v>
      </c>
      <c r="I402" s="228"/>
      <c r="J402" s="225"/>
      <c r="K402" s="225"/>
      <c r="L402" s="225"/>
      <c r="M402" s="225"/>
      <c r="N402" s="225"/>
      <c r="O402" s="225"/>
      <c r="P402" s="225"/>
      <c r="Q402" s="225"/>
      <c r="R402" s="225"/>
      <c r="S402" s="225"/>
      <c r="T402" s="225"/>
    </row>
    <row r="403" spans="1:20" s="208" customFormat="1" ht="74.25" customHeight="1">
      <c r="A403" s="163" t="s">
        <v>1023</v>
      </c>
      <c r="B403" s="163" t="s">
        <v>650</v>
      </c>
      <c r="C403" s="163" t="s">
        <v>2646</v>
      </c>
      <c r="D403" s="163" t="s">
        <v>653</v>
      </c>
      <c r="E403" s="163" t="s">
        <v>2439</v>
      </c>
      <c r="F403" s="163">
        <v>2016</v>
      </c>
      <c r="G403" s="163" t="s">
        <v>875</v>
      </c>
      <c r="H403" s="163" t="s">
        <v>2371</v>
      </c>
      <c r="I403" s="228"/>
      <c r="J403" s="225"/>
      <c r="K403" s="225"/>
      <c r="L403" s="225"/>
      <c r="M403" s="225"/>
      <c r="N403" s="225"/>
      <c r="O403" s="225"/>
      <c r="P403" s="225"/>
      <c r="Q403" s="225"/>
      <c r="R403" s="225"/>
      <c r="S403" s="225"/>
      <c r="T403" s="225"/>
    </row>
    <row r="404" spans="1:20" s="208" customFormat="1" ht="74.25" customHeight="1">
      <c r="A404" s="163" t="s">
        <v>1020</v>
      </c>
      <c r="B404" s="163" t="s">
        <v>650</v>
      </c>
      <c r="C404" s="163" t="s">
        <v>2645</v>
      </c>
      <c r="D404" s="163" t="s">
        <v>654</v>
      </c>
      <c r="E404" s="163" t="s">
        <v>2407</v>
      </c>
      <c r="F404" s="163">
        <v>2015</v>
      </c>
      <c r="G404" s="163" t="s">
        <v>752</v>
      </c>
      <c r="H404" s="163" t="s">
        <v>2291</v>
      </c>
      <c r="I404" s="228"/>
      <c r="J404" s="225"/>
      <c r="K404" s="225"/>
      <c r="L404" s="225"/>
      <c r="M404" s="225"/>
      <c r="N404" s="225"/>
      <c r="O404" s="225"/>
      <c r="P404" s="225"/>
      <c r="Q404" s="225"/>
      <c r="R404" s="225"/>
      <c r="S404" s="225"/>
      <c r="T404" s="225"/>
    </row>
    <row r="405" spans="1:20" s="208" customFormat="1" ht="74.25" customHeight="1">
      <c r="A405" s="163" t="s">
        <v>1020</v>
      </c>
      <c r="B405" s="163" t="s">
        <v>650</v>
      </c>
      <c r="C405" s="163" t="s">
        <v>145</v>
      </c>
      <c r="D405" s="163" t="s">
        <v>660</v>
      </c>
      <c r="E405" s="163" t="s">
        <v>2407</v>
      </c>
      <c r="F405" s="163">
        <v>2015</v>
      </c>
      <c r="G405" s="163" t="s">
        <v>750</v>
      </c>
      <c r="H405" s="163" t="s">
        <v>2289</v>
      </c>
      <c r="I405" s="228"/>
      <c r="J405" s="225"/>
      <c r="K405" s="225"/>
      <c r="L405" s="225"/>
      <c r="M405" s="225"/>
      <c r="N405" s="225"/>
      <c r="O405" s="225"/>
      <c r="P405" s="225"/>
      <c r="Q405" s="225"/>
      <c r="R405" s="225"/>
      <c r="S405" s="225"/>
      <c r="T405" s="225"/>
    </row>
    <row r="406" spans="1:20" s="208" customFormat="1" ht="74.25" customHeight="1">
      <c r="A406" s="163" t="s">
        <v>1023</v>
      </c>
      <c r="B406" s="163" t="s">
        <v>650</v>
      </c>
      <c r="C406" s="163" t="s">
        <v>2641</v>
      </c>
      <c r="D406" s="163" t="s">
        <v>658</v>
      </c>
      <c r="E406" s="163" t="s">
        <v>1186</v>
      </c>
      <c r="F406" s="163">
        <v>2016</v>
      </c>
      <c r="G406" s="163" t="s">
        <v>788</v>
      </c>
      <c r="H406" s="163" t="s">
        <v>2485</v>
      </c>
      <c r="I406" s="228"/>
      <c r="J406" s="225"/>
      <c r="K406" s="225"/>
      <c r="L406" s="225"/>
      <c r="M406" s="225"/>
      <c r="N406" s="225"/>
      <c r="O406" s="225"/>
      <c r="P406" s="225"/>
      <c r="Q406" s="225"/>
      <c r="R406" s="225"/>
      <c r="S406" s="225"/>
      <c r="T406" s="225"/>
    </row>
    <row r="407" spans="1:20" s="208" customFormat="1" ht="74.25" customHeight="1">
      <c r="A407" s="163" t="s">
        <v>1020</v>
      </c>
      <c r="B407" s="163" t="s">
        <v>650</v>
      </c>
      <c r="C407" s="163" t="s">
        <v>2646</v>
      </c>
      <c r="D407" s="163" t="s">
        <v>653</v>
      </c>
      <c r="E407" s="163" t="s">
        <v>2432</v>
      </c>
      <c r="F407" s="163">
        <v>2018</v>
      </c>
      <c r="G407" s="163" t="s">
        <v>835</v>
      </c>
      <c r="H407" s="163" t="s">
        <v>1875</v>
      </c>
      <c r="I407" s="228"/>
      <c r="J407" s="225"/>
      <c r="K407" s="225"/>
      <c r="L407" s="225"/>
      <c r="M407" s="225"/>
      <c r="N407" s="225"/>
      <c r="O407" s="225"/>
      <c r="P407" s="225"/>
      <c r="Q407" s="225"/>
      <c r="R407" s="225"/>
      <c r="S407" s="225"/>
      <c r="T407" s="225"/>
    </row>
    <row r="408" spans="1:20" s="208" customFormat="1" ht="74.25" customHeight="1">
      <c r="A408" s="163" t="s">
        <v>1020</v>
      </c>
      <c r="B408" s="163" t="s">
        <v>650</v>
      </c>
      <c r="C408" s="163" t="s">
        <v>145</v>
      </c>
      <c r="D408" s="163" t="s">
        <v>652</v>
      </c>
      <c r="E408" s="163" t="s">
        <v>2432</v>
      </c>
      <c r="F408" s="163">
        <v>2017</v>
      </c>
      <c r="G408" s="163" t="s">
        <v>831</v>
      </c>
      <c r="H408" s="163" t="s">
        <v>2340</v>
      </c>
      <c r="I408" s="228"/>
      <c r="J408" s="225"/>
      <c r="K408" s="225"/>
      <c r="L408" s="225"/>
      <c r="M408" s="225"/>
      <c r="N408" s="225"/>
      <c r="O408" s="225"/>
      <c r="P408" s="225"/>
      <c r="Q408" s="225"/>
      <c r="R408" s="225"/>
      <c r="S408" s="225"/>
      <c r="T408" s="225"/>
    </row>
    <row r="409" spans="1:20" s="208" customFormat="1" ht="74.25" customHeight="1">
      <c r="A409" s="163" t="s">
        <v>1185</v>
      </c>
      <c r="B409" s="163"/>
      <c r="C409" s="163" t="s">
        <v>2641</v>
      </c>
      <c r="D409" s="163" t="s">
        <v>1196</v>
      </c>
      <c r="E409" s="163" t="s">
        <v>1189</v>
      </c>
      <c r="F409" s="163">
        <v>2014</v>
      </c>
      <c r="G409" s="163" t="s">
        <v>1159</v>
      </c>
      <c r="H409" s="163" t="s">
        <v>2455</v>
      </c>
      <c r="I409" s="228"/>
      <c r="J409" s="225"/>
      <c r="K409" s="225"/>
      <c r="L409" s="225"/>
      <c r="M409" s="225"/>
      <c r="N409" s="225"/>
      <c r="O409" s="225"/>
      <c r="P409" s="225"/>
      <c r="Q409" s="225"/>
      <c r="R409" s="225"/>
      <c r="S409" s="225"/>
      <c r="T409" s="225"/>
    </row>
    <row r="410" spans="1:20" s="208" customFormat="1" ht="74.25" customHeight="1">
      <c r="A410" s="163" t="s">
        <v>1185</v>
      </c>
      <c r="B410" s="163"/>
      <c r="C410" s="163" t="s">
        <v>2641</v>
      </c>
      <c r="D410" s="163" t="s">
        <v>1196</v>
      </c>
      <c r="E410" s="163" t="s">
        <v>1189</v>
      </c>
      <c r="F410" s="163">
        <v>2016</v>
      </c>
      <c r="G410" s="163" t="s">
        <v>1165</v>
      </c>
      <c r="H410" s="163" t="s">
        <v>2459</v>
      </c>
      <c r="I410" s="228"/>
      <c r="J410" s="225"/>
      <c r="K410" s="225"/>
      <c r="L410" s="225"/>
      <c r="M410" s="225"/>
      <c r="N410" s="225"/>
      <c r="O410" s="225"/>
      <c r="P410" s="225"/>
      <c r="Q410" s="225"/>
      <c r="R410" s="225"/>
      <c r="S410" s="225"/>
      <c r="T410" s="225"/>
    </row>
    <row r="411" spans="1:20" s="208" customFormat="1" ht="74.25" customHeight="1">
      <c r="A411" s="163" t="s">
        <v>1185</v>
      </c>
      <c r="B411" s="163"/>
      <c r="C411" s="163" t="s">
        <v>2641</v>
      </c>
      <c r="D411" s="163" t="s">
        <v>1196</v>
      </c>
      <c r="E411" s="163" t="s">
        <v>1189</v>
      </c>
      <c r="F411" s="163">
        <v>2014</v>
      </c>
      <c r="G411" s="163" t="s">
        <v>1160</v>
      </c>
      <c r="H411" s="163" t="s">
        <v>2456</v>
      </c>
      <c r="I411" s="228"/>
      <c r="J411" s="225"/>
      <c r="K411" s="225"/>
      <c r="L411" s="225"/>
      <c r="M411" s="225"/>
      <c r="N411" s="225"/>
      <c r="O411" s="225"/>
      <c r="P411" s="225"/>
      <c r="Q411" s="225"/>
      <c r="R411" s="225"/>
      <c r="S411" s="225"/>
      <c r="T411" s="225"/>
    </row>
    <row r="412" spans="1:20" s="208" customFormat="1" ht="74.25" customHeight="1">
      <c r="A412" s="163" t="s">
        <v>1019</v>
      </c>
      <c r="B412" s="163" t="s">
        <v>650</v>
      </c>
      <c r="C412" s="163" t="s">
        <v>145</v>
      </c>
      <c r="D412" s="163" t="s">
        <v>652</v>
      </c>
      <c r="E412" s="163" t="s">
        <v>2430</v>
      </c>
      <c r="F412" s="163">
        <v>2013</v>
      </c>
      <c r="G412" s="163" t="s">
        <v>878</v>
      </c>
      <c r="H412" s="163" t="s">
        <v>2374</v>
      </c>
      <c r="I412" s="228"/>
      <c r="J412" s="225"/>
      <c r="K412" s="225"/>
      <c r="L412" s="225"/>
      <c r="M412" s="225"/>
      <c r="N412" s="225"/>
      <c r="O412" s="225"/>
      <c r="P412" s="225"/>
      <c r="Q412" s="225"/>
      <c r="R412" s="225"/>
      <c r="S412" s="225"/>
      <c r="T412" s="225"/>
    </row>
    <row r="413" spans="1:20" s="208" customFormat="1" ht="74.25" customHeight="1">
      <c r="A413" s="163" t="s">
        <v>1026</v>
      </c>
      <c r="B413" s="163" t="s">
        <v>650</v>
      </c>
      <c r="C413" s="163" t="s">
        <v>145</v>
      </c>
      <c r="D413" s="163" t="s">
        <v>655</v>
      </c>
      <c r="E413" s="163" t="s">
        <v>1191</v>
      </c>
      <c r="F413" s="163">
        <v>2018</v>
      </c>
      <c r="G413" s="163" t="s">
        <v>765</v>
      </c>
      <c r="H413" s="163" t="s">
        <v>2302</v>
      </c>
      <c r="I413" s="228"/>
      <c r="J413" s="225"/>
      <c r="K413" s="225"/>
      <c r="L413" s="225"/>
      <c r="M413" s="225"/>
      <c r="N413" s="225"/>
      <c r="O413" s="225"/>
      <c r="P413" s="225"/>
      <c r="Q413" s="225"/>
      <c r="R413" s="225"/>
      <c r="S413" s="225"/>
      <c r="T413" s="225"/>
    </row>
    <row r="414" spans="1:20" s="208" customFormat="1" ht="74.25" customHeight="1">
      <c r="A414" s="163" t="s">
        <v>1021</v>
      </c>
      <c r="B414" s="163" t="s">
        <v>650</v>
      </c>
      <c r="C414" s="163" t="s">
        <v>2645</v>
      </c>
      <c r="D414" s="163" t="s">
        <v>654</v>
      </c>
      <c r="E414" s="163" t="s">
        <v>1193</v>
      </c>
      <c r="F414" s="163">
        <v>2017</v>
      </c>
      <c r="G414" s="163" t="s">
        <v>777</v>
      </c>
      <c r="H414" s="163" t="s">
        <v>2306</v>
      </c>
      <c r="I414" s="228"/>
      <c r="J414" s="225"/>
      <c r="K414" s="225"/>
      <c r="L414" s="225"/>
      <c r="M414" s="225"/>
      <c r="N414" s="225"/>
      <c r="O414" s="225"/>
      <c r="P414" s="225"/>
      <c r="Q414" s="225"/>
      <c r="R414" s="225"/>
      <c r="S414" s="225"/>
      <c r="T414" s="225"/>
    </row>
    <row r="415" spans="1:20" s="208" customFormat="1" ht="74.25" customHeight="1">
      <c r="A415" s="163" t="s">
        <v>1185</v>
      </c>
      <c r="B415" s="163"/>
      <c r="C415" s="163" t="s">
        <v>145</v>
      </c>
      <c r="D415" s="163" t="s">
        <v>1198</v>
      </c>
      <c r="E415" s="163" t="s">
        <v>1186</v>
      </c>
      <c r="F415" s="163">
        <v>2014</v>
      </c>
      <c r="G415" s="163" t="s">
        <v>1156</v>
      </c>
      <c r="H415" s="163" t="s">
        <v>1889</v>
      </c>
      <c r="I415" s="228"/>
      <c r="J415" s="225"/>
      <c r="K415" s="225"/>
      <c r="L415" s="225"/>
      <c r="M415" s="225"/>
      <c r="N415" s="225"/>
      <c r="O415" s="225"/>
      <c r="P415" s="225"/>
      <c r="Q415" s="225"/>
      <c r="R415" s="225"/>
      <c r="S415" s="225"/>
      <c r="T415" s="225"/>
    </row>
    <row r="416" spans="1:20" s="208" customFormat="1" ht="74.25" customHeight="1">
      <c r="A416" s="163" t="s">
        <v>1024</v>
      </c>
      <c r="B416" s="163" t="s">
        <v>650</v>
      </c>
      <c r="C416" s="163" t="s">
        <v>2646</v>
      </c>
      <c r="D416" s="163" t="s">
        <v>653</v>
      </c>
      <c r="E416" s="163" t="s">
        <v>2433</v>
      </c>
      <c r="F416" s="163">
        <v>2016</v>
      </c>
      <c r="G416" s="163" t="s">
        <v>896</v>
      </c>
      <c r="H416" s="163" t="s">
        <v>2385</v>
      </c>
      <c r="I416" s="228"/>
      <c r="J416" s="225"/>
      <c r="K416" s="225"/>
      <c r="L416" s="225"/>
      <c r="M416" s="225"/>
      <c r="N416" s="225"/>
      <c r="O416" s="225"/>
      <c r="P416" s="225"/>
      <c r="Q416" s="225"/>
      <c r="R416" s="225"/>
      <c r="S416" s="225"/>
      <c r="T416" s="225"/>
    </row>
    <row r="417" spans="1:20" s="208" customFormat="1" ht="74.25" customHeight="1">
      <c r="A417" s="163" t="s">
        <v>1024</v>
      </c>
      <c r="B417" s="163" t="s">
        <v>650</v>
      </c>
      <c r="C417" s="163" t="s">
        <v>145</v>
      </c>
      <c r="D417" s="163" t="s">
        <v>652</v>
      </c>
      <c r="E417" s="163" t="s">
        <v>2435</v>
      </c>
      <c r="F417" s="163">
        <v>2014</v>
      </c>
      <c r="G417" s="163" t="s">
        <v>860</v>
      </c>
      <c r="H417" s="163" t="s">
        <v>2358</v>
      </c>
      <c r="I417" s="228"/>
      <c r="J417" s="225"/>
      <c r="K417" s="225"/>
      <c r="L417" s="225"/>
      <c r="M417" s="225"/>
      <c r="N417" s="225"/>
      <c r="O417" s="225"/>
      <c r="P417" s="225"/>
      <c r="Q417" s="225"/>
      <c r="R417" s="225"/>
      <c r="S417" s="225"/>
      <c r="T417" s="225"/>
    </row>
    <row r="418" spans="1:20" s="208" customFormat="1" ht="74.25" customHeight="1">
      <c r="A418" s="163" t="s">
        <v>1024</v>
      </c>
      <c r="B418" s="163" t="s">
        <v>650</v>
      </c>
      <c r="C418" s="163" t="s">
        <v>145</v>
      </c>
      <c r="D418" s="163" t="s">
        <v>655</v>
      </c>
      <c r="E418" s="163" t="s">
        <v>2433</v>
      </c>
      <c r="F418" s="163">
        <v>2016</v>
      </c>
      <c r="G418" s="163" t="s">
        <v>902</v>
      </c>
      <c r="H418" s="163" t="s">
        <v>902</v>
      </c>
      <c r="I418" s="228"/>
      <c r="J418" s="225"/>
      <c r="K418" s="225"/>
      <c r="L418" s="225"/>
      <c r="M418" s="225"/>
      <c r="N418" s="225"/>
      <c r="O418" s="225"/>
      <c r="P418" s="225"/>
      <c r="Q418" s="225"/>
      <c r="R418" s="225"/>
      <c r="S418" s="225"/>
      <c r="T418" s="225"/>
    </row>
    <row r="419" spans="1:20" s="208" customFormat="1" ht="74.25" customHeight="1">
      <c r="A419" s="163" t="s">
        <v>1022</v>
      </c>
      <c r="B419" s="163" t="s">
        <v>650</v>
      </c>
      <c r="C419" s="163" t="s">
        <v>145</v>
      </c>
      <c r="D419" s="163" t="s">
        <v>652</v>
      </c>
      <c r="E419" s="163" t="s">
        <v>2673</v>
      </c>
      <c r="F419" s="163">
        <v>2015</v>
      </c>
      <c r="G419" s="163" t="s">
        <v>672</v>
      </c>
      <c r="H419" s="163" t="s">
        <v>2231</v>
      </c>
      <c r="I419" s="228"/>
      <c r="J419" s="225"/>
      <c r="K419" s="225"/>
      <c r="L419" s="225"/>
      <c r="M419" s="225"/>
      <c r="N419" s="225"/>
      <c r="O419" s="225"/>
      <c r="P419" s="225"/>
      <c r="Q419" s="225"/>
      <c r="R419" s="225"/>
      <c r="S419" s="225"/>
      <c r="T419" s="225"/>
    </row>
    <row r="420" spans="1:20" s="208" customFormat="1" ht="74.25" customHeight="1">
      <c r="A420" s="163" t="s">
        <v>1023</v>
      </c>
      <c r="B420" s="163" t="s">
        <v>650</v>
      </c>
      <c r="C420" s="163" t="s">
        <v>2641</v>
      </c>
      <c r="D420" s="163" t="s">
        <v>657</v>
      </c>
      <c r="E420" s="163" t="s">
        <v>2409</v>
      </c>
      <c r="F420" s="163">
        <v>2018</v>
      </c>
      <c r="G420" s="163" t="s">
        <v>688</v>
      </c>
      <c r="H420" s="163" t="s">
        <v>1857</v>
      </c>
      <c r="I420" s="228"/>
      <c r="J420" s="225"/>
      <c r="K420" s="225"/>
      <c r="L420" s="225"/>
      <c r="M420" s="225"/>
      <c r="N420" s="225"/>
      <c r="O420" s="225"/>
      <c r="P420" s="225"/>
      <c r="Q420" s="225"/>
      <c r="R420" s="225"/>
      <c r="S420" s="225"/>
      <c r="T420" s="225"/>
    </row>
    <row r="421" spans="1:20" s="208" customFormat="1" ht="74.25" customHeight="1">
      <c r="A421" s="163" t="s">
        <v>1023</v>
      </c>
      <c r="B421" s="163" t="s">
        <v>650</v>
      </c>
      <c r="C421" s="163" t="s">
        <v>2641</v>
      </c>
      <c r="D421" s="163" t="s">
        <v>657</v>
      </c>
      <c r="E421" s="163" t="s">
        <v>1186</v>
      </c>
      <c r="F421" s="163">
        <v>2016</v>
      </c>
      <c r="G421" s="163" t="s">
        <v>786</v>
      </c>
      <c r="H421" s="163" t="s">
        <v>2311</v>
      </c>
      <c r="I421" s="228"/>
      <c r="J421" s="225"/>
      <c r="K421" s="225"/>
      <c r="L421" s="225"/>
      <c r="M421" s="225"/>
      <c r="N421" s="225"/>
      <c r="O421" s="225"/>
      <c r="P421" s="225"/>
      <c r="Q421" s="225"/>
      <c r="R421" s="225"/>
      <c r="S421" s="225"/>
      <c r="T421" s="225"/>
    </row>
    <row r="422" spans="1:20" s="208" customFormat="1" ht="74.25" customHeight="1">
      <c r="A422" s="163" t="s">
        <v>1020</v>
      </c>
      <c r="B422" s="163" t="s">
        <v>650</v>
      </c>
      <c r="C422" s="163" t="s">
        <v>2641</v>
      </c>
      <c r="D422" s="163" t="s">
        <v>657</v>
      </c>
      <c r="E422" s="163" t="s">
        <v>2407</v>
      </c>
      <c r="F422" s="163">
        <v>2017</v>
      </c>
      <c r="G422" s="163" t="s">
        <v>800</v>
      </c>
      <c r="H422" s="163" t="s">
        <v>2319</v>
      </c>
      <c r="I422" s="228"/>
      <c r="J422" s="225"/>
      <c r="K422" s="225"/>
      <c r="L422" s="225"/>
      <c r="M422" s="225"/>
      <c r="N422" s="225"/>
      <c r="O422" s="225"/>
      <c r="P422" s="225"/>
      <c r="Q422" s="225"/>
      <c r="R422" s="225"/>
      <c r="S422" s="225"/>
      <c r="T422" s="225"/>
    </row>
    <row r="423" spans="1:20" s="208" customFormat="1" ht="74.25" customHeight="1">
      <c r="A423" s="163" t="s">
        <v>1020</v>
      </c>
      <c r="B423" s="163" t="s">
        <v>650</v>
      </c>
      <c r="C423" s="163" t="s">
        <v>2641</v>
      </c>
      <c r="D423" s="163" t="s">
        <v>657</v>
      </c>
      <c r="E423" s="163" t="s">
        <v>2407</v>
      </c>
      <c r="F423" s="163">
        <v>2017</v>
      </c>
      <c r="G423" s="163" t="s">
        <v>810</v>
      </c>
      <c r="H423" s="163" t="s">
        <v>2326</v>
      </c>
      <c r="I423" s="228"/>
      <c r="J423" s="225"/>
      <c r="K423" s="225"/>
      <c r="L423" s="225"/>
      <c r="M423" s="225"/>
      <c r="N423" s="225"/>
      <c r="O423" s="225"/>
      <c r="P423" s="225"/>
      <c r="Q423" s="225"/>
      <c r="R423" s="225"/>
      <c r="S423" s="225"/>
      <c r="T423" s="225"/>
    </row>
    <row r="424" spans="1:20" s="208" customFormat="1" ht="74.25" customHeight="1">
      <c r="A424" s="163" t="s">
        <v>1022</v>
      </c>
      <c r="B424" s="163" t="s">
        <v>650</v>
      </c>
      <c r="C424" s="163" t="s">
        <v>2641</v>
      </c>
      <c r="D424" s="163" t="s">
        <v>657</v>
      </c>
      <c r="E424" s="163" t="s">
        <v>1190</v>
      </c>
      <c r="F424" s="163">
        <v>2017</v>
      </c>
      <c r="G424" s="163" t="s">
        <v>821</v>
      </c>
      <c r="H424" s="163" t="s">
        <v>2333</v>
      </c>
      <c r="I424" s="228"/>
      <c r="J424" s="225"/>
      <c r="K424" s="225"/>
      <c r="L424" s="225"/>
      <c r="M424" s="225"/>
      <c r="N424" s="225"/>
      <c r="O424" s="225"/>
      <c r="P424" s="225"/>
      <c r="Q424" s="225"/>
      <c r="R424" s="225"/>
      <c r="S424" s="225"/>
      <c r="T424" s="225"/>
    </row>
    <row r="425" spans="1:20" s="208" customFormat="1" ht="74.25" customHeight="1">
      <c r="A425" s="163" t="s">
        <v>1020</v>
      </c>
      <c r="B425" s="163" t="s">
        <v>650</v>
      </c>
      <c r="C425" s="163" t="s">
        <v>2641</v>
      </c>
      <c r="D425" s="163" t="s">
        <v>662</v>
      </c>
      <c r="E425" s="163" t="s">
        <v>2420</v>
      </c>
      <c r="F425" s="163">
        <v>2016</v>
      </c>
      <c r="G425" s="163" t="s">
        <v>862</v>
      </c>
      <c r="H425" s="163" t="s">
        <v>2360</v>
      </c>
      <c r="I425" s="228"/>
      <c r="J425" s="225"/>
      <c r="K425" s="225"/>
      <c r="L425" s="225"/>
      <c r="M425" s="225"/>
      <c r="N425" s="225"/>
      <c r="O425" s="225"/>
      <c r="P425" s="225"/>
      <c r="Q425" s="225"/>
      <c r="R425" s="225"/>
      <c r="S425" s="225"/>
      <c r="T425" s="225"/>
    </row>
    <row r="426" spans="1:20" s="208" customFormat="1" ht="74.25" customHeight="1">
      <c r="A426" s="163" t="s">
        <v>1024</v>
      </c>
      <c r="B426" s="163" t="s">
        <v>650</v>
      </c>
      <c r="C426" s="163" t="s">
        <v>2641</v>
      </c>
      <c r="D426" s="163" t="s">
        <v>662</v>
      </c>
      <c r="E426" s="163" t="s">
        <v>2415</v>
      </c>
      <c r="F426" s="163">
        <v>2017</v>
      </c>
      <c r="G426" s="163" t="s">
        <v>849</v>
      </c>
      <c r="H426" s="163" t="s">
        <v>2351</v>
      </c>
      <c r="I426" s="228"/>
      <c r="J426" s="225"/>
      <c r="K426" s="225"/>
      <c r="L426" s="225"/>
      <c r="M426" s="225"/>
      <c r="N426" s="225"/>
      <c r="O426" s="225"/>
      <c r="P426" s="225"/>
      <c r="Q426" s="225"/>
      <c r="R426" s="225"/>
      <c r="S426" s="225"/>
      <c r="T426" s="225"/>
    </row>
    <row r="427" spans="1:20" s="208" customFormat="1" ht="74.25" customHeight="1">
      <c r="A427" s="163" t="s">
        <v>1020</v>
      </c>
      <c r="B427" s="163" t="s">
        <v>650</v>
      </c>
      <c r="C427" s="163" t="s">
        <v>2641</v>
      </c>
      <c r="D427" s="163" t="s">
        <v>657</v>
      </c>
      <c r="E427" s="163" t="s">
        <v>2407</v>
      </c>
      <c r="F427" s="163">
        <v>2016</v>
      </c>
      <c r="G427" s="163" t="s">
        <v>725</v>
      </c>
      <c r="H427" s="163" t="s">
        <v>2268</v>
      </c>
      <c r="I427" s="228"/>
      <c r="J427" s="225"/>
      <c r="K427" s="225"/>
      <c r="L427" s="225"/>
      <c r="M427" s="225"/>
      <c r="N427" s="225"/>
      <c r="O427" s="225"/>
      <c r="P427" s="225"/>
      <c r="Q427" s="225"/>
      <c r="R427" s="225"/>
      <c r="S427" s="225"/>
      <c r="T427" s="225"/>
    </row>
    <row r="428" spans="1:20" s="208" customFormat="1" ht="74.25" customHeight="1">
      <c r="A428" s="163" t="s">
        <v>1020</v>
      </c>
      <c r="B428" s="163" t="s">
        <v>650</v>
      </c>
      <c r="C428" s="163" t="s">
        <v>145</v>
      </c>
      <c r="D428" s="163" t="s">
        <v>652</v>
      </c>
      <c r="E428" s="163" t="s">
        <v>2667</v>
      </c>
      <c r="F428" s="163">
        <v>2017</v>
      </c>
      <c r="G428" s="163" t="s">
        <v>744</v>
      </c>
      <c r="H428" s="163" t="s">
        <v>744</v>
      </c>
      <c r="I428" s="228"/>
      <c r="J428" s="225"/>
      <c r="K428" s="225"/>
      <c r="L428" s="225"/>
      <c r="M428" s="225"/>
      <c r="N428" s="225"/>
      <c r="O428" s="225"/>
      <c r="P428" s="225"/>
      <c r="Q428" s="225"/>
      <c r="R428" s="225"/>
      <c r="S428" s="225"/>
      <c r="T428" s="225"/>
    </row>
    <row r="429" spans="1:20" s="208" customFormat="1" ht="74.25" customHeight="1">
      <c r="A429" s="163" t="s">
        <v>1020</v>
      </c>
      <c r="B429" s="163" t="s">
        <v>650</v>
      </c>
      <c r="C429" s="163" t="s">
        <v>145</v>
      </c>
      <c r="D429" s="163" t="s">
        <v>652</v>
      </c>
      <c r="E429" s="163" t="s">
        <v>2416</v>
      </c>
      <c r="F429" s="163">
        <v>2016</v>
      </c>
      <c r="G429" s="163" t="s">
        <v>867</v>
      </c>
      <c r="H429" s="163" t="s">
        <v>2364</v>
      </c>
      <c r="I429" s="228"/>
      <c r="J429" s="225"/>
      <c r="K429" s="225"/>
      <c r="L429" s="225"/>
      <c r="M429" s="225"/>
      <c r="N429" s="225"/>
      <c r="O429" s="225"/>
      <c r="P429" s="225"/>
      <c r="Q429" s="225"/>
      <c r="R429" s="225"/>
      <c r="S429" s="225"/>
      <c r="T429" s="225"/>
    </row>
    <row r="430" spans="1:20" s="208" customFormat="1" ht="74.25" customHeight="1">
      <c r="A430" s="163" t="s">
        <v>1020</v>
      </c>
      <c r="B430" s="163" t="s">
        <v>650</v>
      </c>
      <c r="C430" s="163" t="s">
        <v>145</v>
      </c>
      <c r="D430" s="163" t="s">
        <v>652</v>
      </c>
      <c r="E430" s="163" t="s">
        <v>2432</v>
      </c>
      <c r="F430" s="163">
        <v>2018</v>
      </c>
      <c r="G430" s="163" t="s">
        <v>837</v>
      </c>
      <c r="H430" s="163" t="s">
        <v>837</v>
      </c>
      <c r="I430" s="228"/>
      <c r="J430" s="225"/>
      <c r="K430" s="225"/>
      <c r="L430" s="225"/>
      <c r="M430" s="225"/>
      <c r="N430" s="225"/>
      <c r="O430" s="225"/>
      <c r="P430" s="225"/>
      <c r="Q430" s="225"/>
      <c r="R430" s="225"/>
      <c r="S430" s="225"/>
      <c r="T430" s="225"/>
    </row>
    <row r="431" spans="1:20" s="208" customFormat="1" ht="74.25" customHeight="1">
      <c r="A431" s="163" t="s">
        <v>1185</v>
      </c>
      <c r="B431" s="163"/>
      <c r="C431" s="163" t="s">
        <v>2641</v>
      </c>
      <c r="D431" s="163" t="s">
        <v>1196</v>
      </c>
      <c r="E431" s="163" t="s">
        <v>1193</v>
      </c>
      <c r="F431" s="163">
        <v>2016</v>
      </c>
      <c r="G431" s="163" t="s">
        <v>1179</v>
      </c>
      <c r="H431" s="163" t="s">
        <v>2464</v>
      </c>
      <c r="I431" s="228"/>
      <c r="J431" s="225"/>
      <c r="K431" s="225"/>
      <c r="L431" s="225"/>
      <c r="M431" s="225"/>
      <c r="N431" s="225"/>
      <c r="O431" s="225"/>
      <c r="P431" s="225"/>
      <c r="Q431" s="225"/>
      <c r="R431" s="225"/>
      <c r="S431" s="225"/>
      <c r="T431" s="225"/>
    </row>
    <row r="432" spans="1:20" s="208" customFormat="1" ht="74.25" customHeight="1">
      <c r="A432" s="163" t="s">
        <v>1020</v>
      </c>
      <c r="B432" s="163" t="s">
        <v>650</v>
      </c>
      <c r="C432" s="163" t="s">
        <v>145</v>
      </c>
      <c r="D432" s="163" t="s">
        <v>660</v>
      </c>
      <c r="E432" s="163" t="s">
        <v>2407</v>
      </c>
      <c r="F432" s="163">
        <v>2017</v>
      </c>
      <c r="G432" s="163" t="s">
        <v>911</v>
      </c>
      <c r="H432" s="163" t="s">
        <v>2396</v>
      </c>
      <c r="I432" s="228"/>
      <c r="J432" s="225"/>
      <c r="K432" s="225"/>
      <c r="L432" s="225"/>
      <c r="M432" s="225"/>
      <c r="N432" s="225"/>
      <c r="O432" s="225"/>
      <c r="P432" s="225"/>
      <c r="Q432" s="225"/>
      <c r="R432" s="225"/>
      <c r="S432" s="225"/>
      <c r="T432" s="225"/>
    </row>
    <row r="433" spans="1:20" s="208" customFormat="1" ht="74.25" customHeight="1">
      <c r="A433" s="163" t="s">
        <v>1020</v>
      </c>
      <c r="B433" s="163" t="s">
        <v>650</v>
      </c>
      <c r="C433" s="163" t="s">
        <v>145</v>
      </c>
      <c r="D433" s="163" t="s">
        <v>660</v>
      </c>
      <c r="E433" s="163" t="s">
        <v>2407</v>
      </c>
      <c r="F433" s="163">
        <v>2017</v>
      </c>
      <c r="G433" s="163" t="s">
        <v>913</v>
      </c>
      <c r="H433" s="163" t="s">
        <v>2661</v>
      </c>
      <c r="I433" s="228"/>
      <c r="J433" s="225"/>
      <c r="K433" s="225"/>
      <c r="L433" s="225"/>
      <c r="M433" s="225"/>
      <c r="N433" s="225"/>
      <c r="O433" s="225"/>
      <c r="P433" s="225"/>
      <c r="Q433" s="225"/>
      <c r="R433" s="225"/>
      <c r="S433" s="225"/>
      <c r="T433" s="225"/>
    </row>
    <row r="434" spans="1:20" s="208" customFormat="1" ht="74.25" customHeight="1">
      <c r="A434" s="163" t="s">
        <v>1024</v>
      </c>
      <c r="B434" s="163" t="s">
        <v>650</v>
      </c>
      <c r="C434" s="163" t="s">
        <v>2641</v>
      </c>
      <c r="D434" s="163" t="s">
        <v>657</v>
      </c>
      <c r="E434" s="163" t="s">
        <v>2433</v>
      </c>
      <c r="F434" s="163">
        <v>2018</v>
      </c>
      <c r="G434" s="163" t="s">
        <v>847</v>
      </c>
      <c r="H434" s="163" t="s">
        <v>2349</v>
      </c>
      <c r="I434" s="228"/>
      <c r="J434" s="225"/>
      <c r="K434" s="225"/>
      <c r="L434" s="225"/>
      <c r="M434" s="225"/>
      <c r="N434" s="225"/>
      <c r="O434" s="225"/>
      <c r="P434" s="225"/>
      <c r="Q434" s="225"/>
      <c r="R434" s="225"/>
      <c r="S434" s="225"/>
      <c r="T434" s="225"/>
    </row>
    <row r="435" spans="1:20" s="208" customFormat="1" ht="74.25" customHeight="1">
      <c r="A435" s="163" t="s">
        <v>1185</v>
      </c>
      <c r="B435" s="163"/>
      <c r="C435" s="163" t="s">
        <v>145</v>
      </c>
      <c r="D435" s="163" t="s">
        <v>1194</v>
      </c>
      <c r="E435" s="163" t="s">
        <v>1187</v>
      </c>
      <c r="F435" s="163">
        <v>2017</v>
      </c>
      <c r="G435" s="163" t="s">
        <v>1144</v>
      </c>
      <c r="H435" s="163" t="s">
        <v>2662</v>
      </c>
      <c r="I435" s="228"/>
      <c r="J435" s="225"/>
      <c r="K435" s="225"/>
      <c r="L435" s="225"/>
      <c r="M435" s="225"/>
      <c r="N435" s="225"/>
      <c r="O435" s="225"/>
      <c r="P435" s="225"/>
      <c r="Q435" s="225"/>
      <c r="R435" s="225"/>
      <c r="S435" s="225"/>
      <c r="T435" s="225"/>
    </row>
    <row r="436" spans="1:20" s="208" customFormat="1" ht="74.25" customHeight="1">
      <c r="A436" s="163" t="s">
        <v>1023</v>
      </c>
      <c r="B436" s="163" t="s">
        <v>650</v>
      </c>
      <c r="C436" s="163" t="s">
        <v>2641</v>
      </c>
      <c r="D436" s="163" t="s">
        <v>662</v>
      </c>
      <c r="E436" s="163" t="s">
        <v>2409</v>
      </c>
      <c r="F436" s="163">
        <v>2018</v>
      </c>
      <c r="G436" s="163" t="s">
        <v>694</v>
      </c>
      <c r="H436" s="163" t="s">
        <v>2481</v>
      </c>
      <c r="I436" s="228"/>
      <c r="J436" s="225"/>
      <c r="K436" s="225"/>
      <c r="L436" s="225"/>
      <c r="M436" s="225"/>
      <c r="N436" s="225"/>
      <c r="O436" s="225"/>
      <c r="P436" s="225"/>
      <c r="Q436" s="225"/>
      <c r="R436" s="225"/>
      <c r="S436" s="225"/>
      <c r="T436" s="225"/>
    </row>
    <row r="437" spans="1:20" s="208" customFormat="1" ht="74.25" customHeight="1">
      <c r="A437" s="163" t="s">
        <v>1020</v>
      </c>
      <c r="B437" s="163" t="s">
        <v>650</v>
      </c>
      <c r="C437" s="163" t="s">
        <v>145</v>
      </c>
      <c r="D437" s="163" t="s">
        <v>652</v>
      </c>
      <c r="E437" s="163" t="s">
        <v>2407</v>
      </c>
      <c r="F437" s="163">
        <v>2014</v>
      </c>
      <c r="G437" s="163" t="s">
        <v>715</v>
      </c>
      <c r="H437" s="163" t="s">
        <v>2262</v>
      </c>
      <c r="I437" s="228"/>
      <c r="J437" s="225"/>
      <c r="K437" s="225"/>
      <c r="L437" s="225"/>
      <c r="M437" s="225"/>
      <c r="N437" s="225"/>
      <c r="O437" s="225"/>
      <c r="P437" s="225"/>
      <c r="Q437" s="225"/>
      <c r="R437" s="225"/>
      <c r="S437" s="225"/>
      <c r="T437" s="225"/>
    </row>
    <row r="438" spans="1:20" s="208" customFormat="1" ht="74.25" customHeight="1">
      <c r="A438" s="163" t="s">
        <v>1317</v>
      </c>
      <c r="B438" s="163" t="s">
        <v>1318</v>
      </c>
      <c r="C438" s="163" t="s">
        <v>2645</v>
      </c>
      <c r="D438" s="163"/>
      <c r="E438" s="163" t="s">
        <v>2635</v>
      </c>
      <c r="F438" s="163">
        <v>2015</v>
      </c>
      <c r="G438" s="163" t="s">
        <v>1529</v>
      </c>
      <c r="H438" s="163" t="s">
        <v>2465</v>
      </c>
      <c r="I438" s="228"/>
      <c r="J438" s="225"/>
      <c r="K438" s="225"/>
      <c r="L438" s="225"/>
      <c r="M438" s="225"/>
      <c r="N438" s="225"/>
      <c r="O438" s="225"/>
      <c r="P438" s="225"/>
      <c r="Q438" s="225"/>
      <c r="R438" s="225"/>
      <c r="S438" s="225"/>
      <c r="T438" s="225"/>
    </row>
    <row r="439" spans="1:20" s="208" customFormat="1" ht="74.25" customHeight="1">
      <c r="A439" s="163" t="s">
        <v>1317</v>
      </c>
      <c r="B439" s="163" t="s">
        <v>1318</v>
      </c>
      <c r="C439" s="163" t="s">
        <v>2645</v>
      </c>
      <c r="D439" s="163"/>
      <c r="E439" s="163" t="s">
        <v>2551</v>
      </c>
      <c r="F439" s="163">
        <v>2013</v>
      </c>
      <c r="G439" s="163" t="s">
        <v>1716</v>
      </c>
      <c r="H439" s="163" t="s">
        <v>2011</v>
      </c>
      <c r="I439" s="228"/>
      <c r="J439" s="225"/>
      <c r="K439" s="225"/>
      <c r="L439" s="225"/>
      <c r="M439" s="225"/>
      <c r="N439" s="225"/>
      <c r="O439" s="225"/>
      <c r="P439" s="225"/>
      <c r="Q439" s="225"/>
      <c r="R439" s="225"/>
      <c r="S439" s="225"/>
      <c r="T439" s="225"/>
    </row>
    <row r="440" spans="1:20" s="208" customFormat="1" ht="74.25" customHeight="1">
      <c r="A440" s="163" t="s">
        <v>1317</v>
      </c>
      <c r="B440" s="163" t="s">
        <v>1318</v>
      </c>
      <c r="C440" s="163" t="s">
        <v>2645</v>
      </c>
      <c r="D440" s="163"/>
      <c r="E440" s="163" t="s">
        <v>2635</v>
      </c>
      <c r="F440" s="163">
        <v>2016</v>
      </c>
      <c r="G440" s="163" t="s">
        <v>1528</v>
      </c>
      <c r="H440" s="163" t="s">
        <v>2002</v>
      </c>
      <c r="I440" s="228"/>
      <c r="J440" s="225"/>
      <c r="K440" s="225"/>
      <c r="L440" s="225"/>
      <c r="M440" s="225"/>
      <c r="N440" s="225"/>
      <c r="O440" s="225"/>
      <c r="P440" s="225"/>
      <c r="Q440" s="225"/>
      <c r="R440" s="225"/>
      <c r="S440" s="225"/>
      <c r="T440" s="225"/>
    </row>
    <row r="441" spans="1:20" s="208" customFormat="1" ht="74.25" customHeight="1">
      <c r="A441" s="163" t="s">
        <v>1381</v>
      </c>
      <c r="B441" s="163" t="s">
        <v>1318</v>
      </c>
      <c r="C441" s="163" t="s">
        <v>2645</v>
      </c>
      <c r="D441" s="163"/>
      <c r="E441" s="163" t="s">
        <v>2490</v>
      </c>
      <c r="F441" s="163">
        <v>2015</v>
      </c>
      <c r="G441" s="163" t="s">
        <v>1758</v>
      </c>
      <c r="H441" s="163" t="s">
        <v>2070</v>
      </c>
      <c r="I441" s="228"/>
      <c r="J441" s="225"/>
      <c r="K441" s="225"/>
      <c r="L441" s="225"/>
      <c r="M441" s="225"/>
      <c r="N441" s="225"/>
      <c r="O441" s="225"/>
      <c r="P441" s="225"/>
      <c r="Q441" s="225"/>
      <c r="R441" s="225"/>
      <c r="S441" s="225"/>
      <c r="T441" s="225"/>
    </row>
    <row r="442" spans="1:20" s="208" customFormat="1" ht="74.25" customHeight="1">
      <c r="A442" s="163" t="s">
        <v>1425</v>
      </c>
      <c r="B442" s="163" t="s">
        <v>1318</v>
      </c>
      <c r="C442" s="163" t="s">
        <v>2645</v>
      </c>
      <c r="D442" s="163"/>
      <c r="E442" s="163" t="s">
        <v>2639</v>
      </c>
      <c r="F442" s="163">
        <v>2014</v>
      </c>
      <c r="G442" s="163" t="s">
        <v>1811</v>
      </c>
      <c r="H442" s="163" t="s">
        <v>2139</v>
      </c>
      <c r="I442" s="228"/>
      <c r="J442" s="225"/>
      <c r="K442" s="225"/>
      <c r="L442" s="225"/>
      <c r="M442" s="225"/>
      <c r="N442" s="225"/>
      <c r="O442" s="225"/>
      <c r="P442" s="225"/>
      <c r="Q442" s="225"/>
      <c r="R442" s="225"/>
      <c r="S442" s="225"/>
      <c r="T442" s="225"/>
    </row>
    <row r="443" spans="1:20" s="208" customFormat="1" ht="74.25" customHeight="1">
      <c r="A443" s="163" t="s">
        <v>1317</v>
      </c>
      <c r="B443" s="163" t="s">
        <v>1318</v>
      </c>
      <c r="C443" s="163" t="s">
        <v>2645</v>
      </c>
      <c r="D443" s="163"/>
      <c r="E443" s="163" t="s">
        <v>2635</v>
      </c>
      <c r="F443" s="163">
        <v>2014</v>
      </c>
      <c r="G443" s="163" t="s">
        <v>1711</v>
      </c>
      <c r="H443" s="163" t="s">
        <v>2007</v>
      </c>
      <c r="I443" s="228"/>
      <c r="J443" s="225"/>
      <c r="K443" s="225"/>
      <c r="L443" s="225"/>
      <c r="M443" s="225"/>
      <c r="N443" s="225"/>
      <c r="O443" s="225"/>
      <c r="P443" s="225"/>
      <c r="Q443" s="225"/>
      <c r="R443" s="225"/>
      <c r="S443" s="225"/>
      <c r="T443" s="225"/>
    </row>
    <row r="444" spans="1:20" s="208" customFormat="1" ht="74.25" customHeight="1">
      <c r="A444" s="163" t="s">
        <v>1317</v>
      </c>
      <c r="B444" s="163" t="s">
        <v>1318</v>
      </c>
      <c r="C444" s="163" t="s">
        <v>2645</v>
      </c>
      <c r="D444" s="163"/>
      <c r="E444" s="163" t="s">
        <v>2635</v>
      </c>
      <c r="F444" s="163">
        <v>2016</v>
      </c>
      <c r="G444" s="163" t="s">
        <v>1526</v>
      </c>
      <c r="H444" s="163" t="s">
        <v>2000</v>
      </c>
      <c r="I444" s="228"/>
      <c r="J444" s="225"/>
      <c r="K444" s="225"/>
      <c r="L444" s="225"/>
      <c r="M444" s="225"/>
      <c r="N444" s="225"/>
      <c r="O444" s="225"/>
      <c r="P444" s="225"/>
      <c r="Q444" s="225"/>
      <c r="R444" s="225"/>
      <c r="S444" s="225"/>
      <c r="T444" s="225"/>
    </row>
    <row r="445" spans="1:20" s="208" customFormat="1" ht="74.25" customHeight="1">
      <c r="A445" s="163" t="s">
        <v>1317</v>
      </c>
      <c r="B445" s="163" t="s">
        <v>1318</v>
      </c>
      <c r="C445" s="163" t="s">
        <v>2645</v>
      </c>
      <c r="D445" s="163"/>
      <c r="E445" s="163" t="s">
        <v>2551</v>
      </c>
      <c r="F445" s="163">
        <v>2013</v>
      </c>
      <c r="G445" s="163" t="s">
        <v>1715</v>
      </c>
      <c r="H445" s="163" t="s">
        <v>2010</v>
      </c>
      <c r="I445" s="228"/>
      <c r="J445" s="225"/>
      <c r="K445" s="225"/>
      <c r="L445" s="225"/>
      <c r="M445" s="225"/>
      <c r="N445" s="225"/>
      <c r="O445" s="225"/>
      <c r="P445" s="225"/>
      <c r="Q445" s="225"/>
      <c r="R445" s="225"/>
      <c r="S445" s="225"/>
      <c r="T445" s="225"/>
    </row>
    <row r="446" spans="1:20" s="208" customFormat="1" ht="74.25" customHeight="1">
      <c r="A446" s="163" t="s">
        <v>1317</v>
      </c>
      <c r="B446" s="163" t="s">
        <v>1318</v>
      </c>
      <c r="C446" s="163" t="s">
        <v>2645</v>
      </c>
      <c r="D446" s="163"/>
      <c r="E446" s="163" t="s">
        <v>2635</v>
      </c>
      <c r="F446" s="163">
        <v>2013</v>
      </c>
      <c r="G446" s="163" t="s">
        <v>1731</v>
      </c>
      <c r="H446" s="163" t="s">
        <v>2024</v>
      </c>
      <c r="I446" s="228"/>
      <c r="J446" s="225"/>
      <c r="K446" s="225"/>
      <c r="L446" s="225"/>
      <c r="M446" s="225"/>
      <c r="N446" s="225"/>
      <c r="O446" s="225"/>
      <c r="P446" s="225"/>
      <c r="Q446" s="225"/>
      <c r="R446" s="225"/>
      <c r="S446" s="225"/>
      <c r="T446" s="225"/>
    </row>
    <row r="447" spans="1:20" s="208" customFormat="1" ht="74.25" customHeight="1">
      <c r="A447" s="163" t="s">
        <v>1317</v>
      </c>
      <c r="B447" s="163" t="s">
        <v>1318</v>
      </c>
      <c r="C447" s="163" t="s">
        <v>2645</v>
      </c>
      <c r="D447" s="163"/>
      <c r="E447" s="163" t="s">
        <v>2635</v>
      </c>
      <c r="F447" s="163">
        <v>2013</v>
      </c>
      <c r="G447" s="163" t="s">
        <v>1723</v>
      </c>
      <c r="H447" s="163" t="s">
        <v>2018</v>
      </c>
      <c r="I447" s="228"/>
      <c r="J447" s="225"/>
      <c r="K447" s="225"/>
      <c r="L447" s="225"/>
      <c r="M447" s="225"/>
      <c r="N447" s="225"/>
      <c r="O447" s="225"/>
      <c r="P447" s="225"/>
      <c r="Q447" s="225"/>
      <c r="R447" s="225"/>
      <c r="S447" s="225"/>
      <c r="T447" s="225"/>
    </row>
    <row r="448" spans="1:20" s="208" customFormat="1" ht="74.25" customHeight="1">
      <c r="A448" s="163" t="s">
        <v>1458</v>
      </c>
      <c r="B448" s="163" t="s">
        <v>1318</v>
      </c>
      <c r="C448" s="163" t="s">
        <v>2645</v>
      </c>
      <c r="D448" s="163"/>
      <c r="E448" s="163" t="s">
        <v>2640</v>
      </c>
      <c r="F448" s="163">
        <v>2013</v>
      </c>
      <c r="G448" s="163" t="s">
        <v>1828</v>
      </c>
      <c r="H448" s="163" t="s">
        <v>2183</v>
      </c>
      <c r="I448" s="228"/>
      <c r="J448" s="225"/>
      <c r="K448" s="225"/>
      <c r="L448" s="225"/>
      <c r="M448" s="225"/>
      <c r="N448" s="225"/>
      <c r="O448" s="225"/>
      <c r="P448" s="225"/>
      <c r="Q448" s="225"/>
      <c r="R448" s="225"/>
      <c r="S448" s="225"/>
      <c r="T448" s="225"/>
    </row>
    <row r="449" spans="1:20" s="208" customFormat="1" ht="74.25" customHeight="1">
      <c r="A449" s="163" t="s">
        <v>1425</v>
      </c>
      <c r="B449" s="163" t="s">
        <v>1318</v>
      </c>
      <c r="C449" s="163" t="s">
        <v>2645</v>
      </c>
      <c r="D449" s="163"/>
      <c r="E449" s="163" t="s">
        <v>2557</v>
      </c>
      <c r="F449" s="163">
        <v>2016</v>
      </c>
      <c r="G449" s="163" t="s">
        <v>1566</v>
      </c>
      <c r="H449" s="163" t="s">
        <v>2112</v>
      </c>
      <c r="I449" s="228"/>
      <c r="J449" s="225"/>
      <c r="K449" s="225"/>
      <c r="L449" s="225"/>
      <c r="M449" s="225"/>
      <c r="N449" s="225"/>
      <c r="O449" s="225"/>
      <c r="P449" s="225"/>
      <c r="Q449" s="225"/>
      <c r="R449" s="225"/>
      <c r="S449" s="225"/>
      <c r="T449" s="225"/>
    </row>
    <row r="450" spans="1:20" s="208" customFormat="1" ht="74.25" customHeight="1">
      <c r="A450" s="163" t="s">
        <v>1425</v>
      </c>
      <c r="B450" s="163" t="s">
        <v>1318</v>
      </c>
      <c r="C450" s="163" t="s">
        <v>2645</v>
      </c>
      <c r="D450" s="163"/>
      <c r="E450" s="163" t="s">
        <v>2639</v>
      </c>
      <c r="F450" s="163">
        <v>2014</v>
      </c>
      <c r="G450" s="163" t="s">
        <v>1805</v>
      </c>
      <c r="H450" s="163" t="s">
        <v>2134</v>
      </c>
      <c r="I450" s="228"/>
      <c r="J450" s="225"/>
      <c r="K450" s="225"/>
      <c r="L450" s="225"/>
      <c r="M450" s="225"/>
      <c r="N450" s="225"/>
      <c r="O450" s="225"/>
      <c r="P450" s="225"/>
      <c r="Q450" s="225"/>
      <c r="R450" s="225"/>
      <c r="S450" s="225"/>
      <c r="T450" s="225"/>
    </row>
    <row r="451" spans="1:20" s="208" customFormat="1" ht="74.25" customHeight="1">
      <c r="A451" s="163" t="s">
        <v>1425</v>
      </c>
      <c r="B451" s="163" t="s">
        <v>1318</v>
      </c>
      <c r="C451" s="163" t="s">
        <v>2645</v>
      </c>
      <c r="D451" s="163"/>
      <c r="E451" s="163" t="s">
        <v>2639</v>
      </c>
      <c r="F451" s="163">
        <v>2014</v>
      </c>
      <c r="G451" s="163" t="s">
        <v>1804</v>
      </c>
      <c r="H451" s="163" t="s">
        <v>2133</v>
      </c>
      <c r="I451" s="228"/>
      <c r="J451" s="225"/>
      <c r="K451" s="225"/>
      <c r="L451" s="225"/>
      <c r="M451" s="225"/>
      <c r="N451" s="225"/>
      <c r="O451" s="225"/>
      <c r="P451" s="225"/>
      <c r="Q451" s="225"/>
      <c r="R451" s="225"/>
      <c r="S451" s="225"/>
      <c r="T451" s="225"/>
    </row>
    <row r="452" spans="1:20" s="208" customFormat="1" ht="74.25" customHeight="1">
      <c r="A452" s="163" t="s">
        <v>1474</v>
      </c>
      <c r="B452" s="163" t="s">
        <v>1318</v>
      </c>
      <c r="C452" s="163" t="s">
        <v>2645</v>
      </c>
      <c r="D452" s="163"/>
      <c r="E452" s="163" t="s">
        <v>2611</v>
      </c>
      <c r="F452" s="163">
        <v>2013</v>
      </c>
      <c r="G452" s="163" t="s">
        <v>1835</v>
      </c>
      <c r="H452" s="163" t="s">
        <v>2473</v>
      </c>
      <c r="I452" s="228"/>
      <c r="J452" s="225"/>
      <c r="K452" s="225"/>
      <c r="L452" s="225"/>
      <c r="M452" s="225"/>
      <c r="N452" s="225"/>
      <c r="O452" s="225"/>
      <c r="P452" s="225"/>
      <c r="Q452" s="225"/>
      <c r="R452" s="225"/>
      <c r="S452" s="225"/>
      <c r="T452" s="225"/>
    </row>
    <row r="453" spans="1:20" s="208" customFormat="1" ht="74.25" customHeight="1">
      <c r="A453" s="163" t="s">
        <v>1317</v>
      </c>
      <c r="B453" s="163" t="s">
        <v>1318</v>
      </c>
      <c r="C453" s="163" t="s">
        <v>2645</v>
      </c>
      <c r="D453" s="163"/>
      <c r="E453" s="163" t="s">
        <v>2635</v>
      </c>
      <c r="F453" s="163">
        <v>2013</v>
      </c>
      <c r="G453" s="163" t="s">
        <v>1730</v>
      </c>
      <c r="H453" s="163" t="s">
        <v>2023</v>
      </c>
      <c r="I453" s="228"/>
      <c r="J453" s="225"/>
      <c r="K453" s="225"/>
      <c r="L453" s="225"/>
      <c r="M453" s="225"/>
      <c r="N453" s="225"/>
      <c r="O453" s="225"/>
      <c r="P453" s="225"/>
      <c r="Q453" s="225"/>
      <c r="R453" s="225"/>
      <c r="S453" s="225"/>
      <c r="T453" s="225"/>
    </row>
    <row r="454" spans="1:20" s="208" customFormat="1" ht="74.25" customHeight="1">
      <c r="A454" s="163" t="s">
        <v>1317</v>
      </c>
      <c r="B454" s="163" t="s">
        <v>1318</v>
      </c>
      <c r="C454" s="163" t="s">
        <v>2645</v>
      </c>
      <c r="D454" s="163"/>
      <c r="E454" s="163" t="s">
        <v>2551</v>
      </c>
      <c r="F454" s="163">
        <v>2015</v>
      </c>
      <c r="G454" s="163" t="s">
        <v>1530</v>
      </c>
      <c r="H454" s="163" t="s">
        <v>2003</v>
      </c>
      <c r="I454" s="228"/>
      <c r="J454" s="225"/>
      <c r="K454" s="225"/>
      <c r="L454" s="225"/>
      <c r="M454" s="225"/>
      <c r="N454" s="225"/>
      <c r="O454" s="225"/>
      <c r="P454" s="225"/>
      <c r="Q454" s="225"/>
      <c r="R454" s="225"/>
      <c r="S454" s="225"/>
      <c r="T454" s="225"/>
    </row>
    <row r="455" spans="1:20" s="208" customFormat="1" ht="74.25" customHeight="1">
      <c r="A455" s="163" t="s">
        <v>1317</v>
      </c>
      <c r="B455" s="163" t="s">
        <v>1318</v>
      </c>
      <c r="C455" s="163" t="s">
        <v>2645</v>
      </c>
      <c r="D455" s="163"/>
      <c r="E455" s="163" t="s">
        <v>2551</v>
      </c>
      <c r="F455" s="163">
        <v>2013</v>
      </c>
      <c r="G455" s="163" t="s">
        <v>1713</v>
      </c>
      <c r="H455" s="163" t="s">
        <v>2008</v>
      </c>
      <c r="I455" s="228"/>
      <c r="J455" s="225"/>
      <c r="K455" s="225"/>
      <c r="L455" s="225"/>
      <c r="M455" s="225"/>
      <c r="N455" s="225"/>
      <c r="O455" s="225"/>
      <c r="P455" s="225"/>
      <c r="Q455" s="225"/>
      <c r="R455" s="225"/>
      <c r="S455" s="225"/>
      <c r="T455" s="225"/>
    </row>
    <row r="456" spans="1:20" s="208" customFormat="1" ht="74.25" customHeight="1">
      <c r="A456" s="163" t="s">
        <v>1474</v>
      </c>
      <c r="B456" s="163" t="s">
        <v>1318</v>
      </c>
      <c r="C456" s="163" t="s">
        <v>2645</v>
      </c>
      <c r="D456" s="163"/>
      <c r="E456" s="163" t="s">
        <v>2611</v>
      </c>
      <c r="F456" s="163">
        <v>2015</v>
      </c>
      <c r="G456" s="163" t="s">
        <v>1608</v>
      </c>
      <c r="H456" s="163" t="s">
        <v>2190</v>
      </c>
      <c r="I456" s="228"/>
      <c r="J456" s="225"/>
      <c r="K456" s="225"/>
      <c r="L456" s="225"/>
      <c r="M456" s="225"/>
      <c r="N456" s="225"/>
      <c r="O456" s="225"/>
      <c r="P456" s="225"/>
      <c r="Q456" s="225"/>
      <c r="R456" s="225"/>
      <c r="S456" s="225"/>
      <c r="T456" s="225"/>
    </row>
    <row r="457" spans="1:20" s="208" customFormat="1" ht="74.25" customHeight="1">
      <c r="A457" s="163" t="s">
        <v>1425</v>
      </c>
      <c r="B457" s="163" t="s">
        <v>1318</v>
      </c>
      <c r="C457" s="163" t="s">
        <v>2645</v>
      </c>
      <c r="D457" s="163"/>
      <c r="E457" s="163" t="s">
        <v>2639</v>
      </c>
      <c r="F457" s="163">
        <v>2014</v>
      </c>
      <c r="G457" s="163" t="s">
        <v>1810</v>
      </c>
      <c r="H457" s="163" t="s">
        <v>2138</v>
      </c>
      <c r="I457" s="228"/>
      <c r="J457" s="225"/>
      <c r="K457" s="225"/>
      <c r="L457" s="225"/>
      <c r="M457" s="225"/>
      <c r="N457" s="225"/>
      <c r="O457" s="225"/>
      <c r="P457" s="225"/>
      <c r="Q457" s="225"/>
      <c r="R457" s="225"/>
      <c r="S457" s="225"/>
      <c r="T457" s="225"/>
    </row>
    <row r="458" spans="1:20" s="208" customFormat="1" ht="74.25" customHeight="1">
      <c r="A458" s="163" t="s">
        <v>1474</v>
      </c>
      <c r="B458" s="163" t="s">
        <v>1318</v>
      </c>
      <c r="C458" s="163" t="s">
        <v>2645</v>
      </c>
      <c r="D458" s="163"/>
      <c r="E458" s="163" t="s">
        <v>2611</v>
      </c>
      <c r="F458" s="163">
        <v>2013</v>
      </c>
      <c r="G458" s="163" t="s">
        <v>1836</v>
      </c>
      <c r="H458" s="163" t="s">
        <v>2474</v>
      </c>
      <c r="I458" s="228"/>
      <c r="J458" s="225"/>
      <c r="K458" s="225"/>
      <c r="L458" s="225"/>
      <c r="M458" s="225"/>
      <c r="N458" s="225"/>
      <c r="O458" s="225"/>
      <c r="P458" s="225"/>
      <c r="Q458" s="225"/>
      <c r="R458" s="225"/>
      <c r="S458" s="225"/>
      <c r="T458" s="225"/>
    </row>
    <row r="459" spans="1:20" s="208" customFormat="1" ht="74.25" customHeight="1">
      <c r="A459" s="163" t="s">
        <v>1317</v>
      </c>
      <c r="B459" s="163" t="s">
        <v>1318</v>
      </c>
      <c r="C459" s="163" t="s">
        <v>2645</v>
      </c>
      <c r="D459" s="163"/>
      <c r="E459" s="163" t="s">
        <v>2635</v>
      </c>
      <c r="F459" s="163">
        <v>2016</v>
      </c>
      <c r="G459" s="163" t="s">
        <v>1525</v>
      </c>
      <c r="H459" s="163" t="s">
        <v>1999</v>
      </c>
      <c r="I459" s="228"/>
      <c r="J459" s="225"/>
      <c r="K459" s="225"/>
      <c r="L459" s="225"/>
      <c r="M459" s="225"/>
      <c r="N459" s="225"/>
      <c r="O459" s="225"/>
      <c r="P459" s="225"/>
      <c r="Q459" s="225"/>
      <c r="R459" s="225"/>
      <c r="S459" s="225"/>
      <c r="T459" s="225"/>
    </row>
    <row r="460" spans="1:20" s="208" customFormat="1" ht="74.25" customHeight="1">
      <c r="A460" s="163" t="s">
        <v>1317</v>
      </c>
      <c r="B460" s="163" t="s">
        <v>1318</v>
      </c>
      <c r="C460" s="163" t="s">
        <v>2645</v>
      </c>
      <c r="D460" s="163"/>
      <c r="E460" s="163" t="s">
        <v>2551</v>
      </c>
      <c r="F460" s="163">
        <v>2015</v>
      </c>
      <c r="G460" s="163" t="s">
        <v>1531</v>
      </c>
      <c r="H460" s="163" t="s">
        <v>2004</v>
      </c>
      <c r="I460" s="228"/>
      <c r="J460" s="225"/>
      <c r="K460" s="225"/>
      <c r="L460" s="225"/>
      <c r="M460" s="225"/>
      <c r="N460" s="225"/>
      <c r="O460" s="225"/>
      <c r="P460" s="225"/>
      <c r="Q460" s="225"/>
      <c r="R460" s="225"/>
      <c r="S460" s="225"/>
      <c r="T460" s="225"/>
    </row>
    <row r="461" spans="1:20" s="208" customFormat="1" ht="74.25" customHeight="1">
      <c r="A461" s="163" t="s">
        <v>1458</v>
      </c>
      <c r="B461" s="163" t="s">
        <v>1318</v>
      </c>
      <c r="C461" s="163" t="s">
        <v>2645</v>
      </c>
      <c r="D461" s="163"/>
      <c r="E461" s="163" t="s">
        <v>2640</v>
      </c>
      <c r="F461" s="163">
        <v>2014</v>
      </c>
      <c r="G461" s="163" t="s">
        <v>1823</v>
      </c>
      <c r="H461" s="163" t="s">
        <v>2178</v>
      </c>
      <c r="I461" s="228"/>
      <c r="J461" s="225"/>
      <c r="K461" s="225"/>
      <c r="L461" s="225"/>
      <c r="M461" s="225"/>
      <c r="N461" s="225"/>
      <c r="O461" s="225"/>
      <c r="P461" s="225"/>
      <c r="Q461" s="225"/>
      <c r="R461" s="225"/>
      <c r="S461" s="225"/>
      <c r="T461" s="225"/>
    </row>
    <row r="462" spans="1:20" s="208" customFormat="1" ht="74.25" customHeight="1">
      <c r="A462" s="163" t="s">
        <v>1317</v>
      </c>
      <c r="B462" s="163" t="s">
        <v>1318</v>
      </c>
      <c r="C462" s="163" t="s">
        <v>2645</v>
      </c>
      <c r="D462" s="163"/>
      <c r="E462" s="163" t="s">
        <v>2635</v>
      </c>
      <c r="F462" s="163">
        <v>2017</v>
      </c>
      <c r="G462" s="163" t="s">
        <v>1524</v>
      </c>
      <c r="H462" s="163" t="s">
        <v>1998</v>
      </c>
      <c r="I462" s="228"/>
      <c r="J462" s="225"/>
      <c r="K462" s="225"/>
      <c r="L462" s="225"/>
      <c r="M462" s="225"/>
      <c r="N462" s="225"/>
      <c r="O462" s="225"/>
      <c r="P462" s="225"/>
      <c r="Q462" s="225"/>
      <c r="R462" s="225"/>
      <c r="S462" s="225"/>
      <c r="T462" s="225"/>
    </row>
    <row r="463" spans="1:20" s="208" customFormat="1" ht="74.25" customHeight="1">
      <c r="A463" s="163" t="s">
        <v>1500</v>
      </c>
      <c r="B463" s="163" t="s">
        <v>1318</v>
      </c>
      <c r="C463" s="163" t="s">
        <v>2645</v>
      </c>
      <c r="D463" s="163"/>
      <c r="E463" s="163" t="s">
        <v>2548</v>
      </c>
      <c r="F463" s="163">
        <v>2015</v>
      </c>
      <c r="G463" s="163" t="s">
        <v>1639</v>
      </c>
      <c r="H463" s="163" t="s">
        <v>2479</v>
      </c>
      <c r="I463" s="228"/>
      <c r="J463" s="225"/>
      <c r="K463" s="225"/>
      <c r="L463" s="225"/>
      <c r="M463" s="225"/>
      <c r="N463" s="225"/>
      <c r="O463" s="225"/>
      <c r="P463" s="225"/>
      <c r="Q463" s="225"/>
      <c r="R463" s="225"/>
      <c r="S463" s="225"/>
      <c r="T463" s="225"/>
    </row>
    <row r="464" spans="1:20" s="208" customFormat="1" ht="74.25" customHeight="1">
      <c r="A464" s="163" t="s">
        <v>1500</v>
      </c>
      <c r="B464" s="163" t="s">
        <v>1318</v>
      </c>
      <c r="C464" s="163" t="s">
        <v>2645</v>
      </c>
      <c r="D464" s="163"/>
      <c r="E464" s="163" t="s">
        <v>2621</v>
      </c>
      <c r="F464" s="163">
        <v>2014</v>
      </c>
      <c r="G464" s="163" t="s">
        <v>1850</v>
      </c>
      <c r="H464" s="163" t="s">
        <v>2225</v>
      </c>
      <c r="I464" s="228"/>
      <c r="J464" s="225"/>
      <c r="K464" s="225"/>
      <c r="L464" s="225"/>
      <c r="M464" s="225"/>
      <c r="N464" s="225"/>
      <c r="O464" s="225"/>
      <c r="P464" s="225"/>
      <c r="Q464" s="225"/>
      <c r="R464" s="225"/>
      <c r="S464" s="225"/>
      <c r="T464" s="225"/>
    </row>
    <row r="465" spans="1:20" s="208" customFormat="1" ht="74.25" customHeight="1">
      <c r="A465" s="163" t="s">
        <v>1317</v>
      </c>
      <c r="B465" s="163" t="s">
        <v>1318</v>
      </c>
      <c r="C465" s="163" t="s">
        <v>2645</v>
      </c>
      <c r="D465" s="163"/>
      <c r="E465" s="163" t="s">
        <v>2635</v>
      </c>
      <c r="F465" s="163">
        <v>2016</v>
      </c>
      <c r="G465" s="163" t="s">
        <v>1527</v>
      </c>
      <c r="H465" s="163" t="s">
        <v>2001</v>
      </c>
      <c r="I465" s="228"/>
      <c r="J465" s="225"/>
      <c r="K465" s="225"/>
      <c r="L465" s="225"/>
      <c r="M465" s="225"/>
      <c r="N465" s="225"/>
      <c r="O465" s="225"/>
      <c r="P465" s="225"/>
      <c r="Q465" s="225"/>
      <c r="R465" s="225"/>
      <c r="S465" s="225"/>
      <c r="T465" s="225"/>
    </row>
    <row r="466" spans="1:20" s="208" customFormat="1" ht="74.25" customHeight="1">
      <c r="A466" s="163" t="s">
        <v>1317</v>
      </c>
      <c r="B466" s="163" t="s">
        <v>1318</v>
      </c>
      <c r="C466" s="163" t="s">
        <v>2645</v>
      </c>
      <c r="D466" s="163"/>
      <c r="E466" s="163" t="s">
        <v>2635</v>
      </c>
      <c r="F466" s="163">
        <v>2014</v>
      </c>
      <c r="G466" s="163" t="s">
        <v>1710</v>
      </c>
      <c r="H466" s="163" t="s">
        <v>2006</v>
      </c>
      <c r="I466" s="228"/>
      <c r="J466" s="225"/>
      <c r="K466" s="225"/>
      <c r="L466" s="225"/>
      <c r="M466" s="225"/>
      <c r="N466" s="225"/>
      <c r="O466" s="225"/>
      <c r="P466" s="225"/>
      <c r="Q466" s="225"/>
      <c r="R466" s="225"/>
      <c r="S466" s="225"/>
      <c r="T466" s="225"/>
    </row>
    <row r="467" spans="1:20" s="208" customFormat="1" ht="74.25" customHeight="1">
      <c r="A467" s="163" t="s">
        <v>1317</v>
      </c>
      <c r="B467" s="163" t="s">
        <v>1318</v>
      </c>
      <c r="C467" s="163" t="s">
        <v>2645</v>
      </c>
      <c r="D467" s="163"/>
      <c r="E467" s="163" t="s">
        <v>2635</v>
      </c>
      <c r="F467" s="163">
        <v>2013</v>
      </c>
      <c r="G467" s="163" t="s">
        <v>1726</v>
      </c>
      <c r="H467" s="163" t="s">
        <v>2020</v>
      </c>
      <c r="I467" s="228"/>
      <c r="J467" s="225"/>
      <c r="K467" s="225"/>
      <c r="L467" s="225"/>
      <c r="M467" s="225"/>
      <c r="N467" s="225"/>
      <c r="O467" s="225"/>
      <c r="P467" s="225"/>
      <c r="Q467" s="225"/>
      <c r="R467" s="225"/>
      <c r="S467" s="225"/>
      <c r="T467" s="225"/>
    </row>
    <row r="468" spans="1:20" s="208" customFormat="1" ht="74.25" customHeight="1">
      <c r="A468" s="163" t="s">
        <v>1317</v>
      </c>
      <c r="B468" s="163" t="s">
        <v>1318</v>
      </c>
      <c r="C468" s="163" t="s">
        <v>2645</v>
      </c>
      <c r="D468" s="163"/>
      <c r="E468" s="163" t="s">
        <v>2557</v>
      </c>
      <c r="F468" s="163">
        <v>2014</v>
      </c>
      <c r="G468" s="163" t="s">
        <v>1532</v>
      </c>
      <c r="H468" s="163" t="s">
        <v>2005</v>
      </c>
      <c r="I468" s="228"/>
      <c r="J468" s="225"/>
      <c r="K468" s="225"/>
      <c r="L468" s="225"/>
      <c r="M468" s="225"/>
      <c r="N468" s="225"/>
      <c r="O468" s="225"/>
      <c r="P468" s="225"/>
      <c r="Q468" s="225"/>
      <c r="R468" s="225"/>
      <c r="S468" s="225"/>
      <c r="T468" s="225"/>
    </row>
    <row r="469" spans="1:20" s="208" customFormat="1" ht="74.25" customHeight="1">
      <c r="A469" s="163" t="s">
        <v>1425</v>
      </c>
      <c r="B469" s="163" t="s">
        <v>1318</v>
      </c>
      <c r="C469" s="163" t="s">
        <v>2645</v>
      </c>
      <c r="D469" s="163"/>
      <c r="E469" s="163" t="s">
        <v>2639</v>
      </c>
      <c r="F469" s="163">
        <v>2014</v>
      </c>
      <c r="G469" s="163" t="s">
        <v>1803</v>
      </c>
      <c r="H469" s="163" t="s">
        <v>2132</v>
      </c>
      <c r="I469" s="228"/>
      <c r="J469" s="225"/>
      <c r="K469" s="225"/>
      <c r="L469" s="225"/>
      <c r="M469" s="225"/>
      <c r="N469" s="225"/>
      <c r="O469" s="225"/>
      <c r="P469" s="225"/>
      <c r="Q469" s="225"/>
      <c r="R469" s="225"/>
      <c r="S469" s="225"/>
      <c r="T469" s="225"/>
    </row>
    <row r="470" spans="1:20" s="208" customFormat="1" ht="74.25" customHeight="1">
      <c r="A470" s="163" t="s">
        <v>1381</v>
      </c>
      <c r="B470" s="163" t="s">
        <v>1318</v>
      </c>
      <c r="C470" s="163" t="s">
        <v>2645</v>
      </c>
      <c r="D470" s="163"/>
      <c r="E470" s="163" t="s">
        <v>2636</v>
      </c>
      <c r="F470" s="163">
        <v>2013</v>
      </c>
      <c r="G470" s="163" t="s">
        <v>1780</v>
      </c>
      <c r="H470" s="163" t="s">
        <v>2092</v>
      </c>
      <c r="I470" s="228"/>
      <c r="J470" s="225"/>
      <c r="K470" s="225"/>
      <c r="L470" s="225"/>
      <c r="M470" s="225"/>
      <c r="N470" s="225"/>
      <c r="O470" s="225"/>
      <c r="P470" s="225"/>
      <c r="Q470" s="225"/>
      <c r="R470" s="225"/>
      <c r="S470" s="225"/>
      <c r="T470" s="225"/>
    </row>
    <row r="471" spans="1:20" s="208" customFormat="1" ht="74.25" customHeight="1">
      <c r="A471" s="163" t="s">
        <v>1317</v>
      </c>
      <c r="B471" s="163" t="s">
        <v>1318</v>
      </c>
      <c r="C471" s="163" t="s">
        <v>2645</v>
      </c>
      <c r="D471" s="163"/>
      <c r="E471" s="163" t="s">
        <v>2551</v>
      </c>
      <c r="F471" s="163">
        <v>2013</v>
      </c>
      <c r="G471" s="163" t="s">
        <v>1714</v>
      </c>
      <c r="H471" s="163" t="s">
        <v>2009</v>
      </c>
      <c r="I471" s="228"/>
      <c r="J471" s="225"/>
      <c r="K471" s="225"/>
      <c r="L471" s="225"/>
      <c r="M471" s="225"/>
      <c r="N471" s="225"/>
      <c r="O471" s="225"/>
      <c r="P471" s="225"/>
      <c r="Q471" s="225"/>
      <c r="R471" s="225"/>
      <c r="S471" s="225"/>
      <c r="T471" s="225"/>
    </row>
    <row r="472" spans="1:20" s="208" customFormat="1" ht="74.25" customHeight="1">
      <c r="A472" s="163" t="s">
        <v>1381</v>
      </c>
      <c r="B472" s="163" t="s">
        <v>1318</v>
      </c>
      <c r="C472" s="163" t="s">
        <v>2645</v>
      </c>
      <c r="D472" s="163"/>
      <c r="E472" s="163" t="s">
        <v>2490</v>
      </c>
      <c r="F472" s="163">
        <v>2015</v>
      </c>
      <c r="G472" s="163" t="s">
        <v>1759</v>
      </c>
      <c r="H472" s="163" t="s">
        <v>2071</v>
      </c>
      <c r="I472" s="228"/>
      <c r="J472" s="225"/>
      <c r="K472" s="225"/>
      <c r="L472" s="225"/>
      <c r="M472" s="225"/>
      <c r="N472" s="225"/>
      <c r="O472" s="225"/>
      <c r="P472" s="225"/>
      <c r="Q472" s="225"/>
      <c r="R472" s="225"/>
      <c r="S472" s="225"/>
      <c r="T472" s="225"/>
    </row>
    <row r="473" spans="1:20" s="208" customFormat="1" ht="74.25" customHeight="1">
      <c r="A473" s="163" t="s">
        <v>1381</v>
      </c>
      <c r="B473" s="163" t="s">
        <v>1318</v>
      </c>
      <c r="C473" s="163" t="s">
        <v>2646</v>
      </c>
      <c r="D473" s="163"/>
      <c r="E473" s="163" t="s">
        <v>2490</v>
      </c>
      <c r="F473" s="163">
        <v>2014</v>
      </c>
      <c r="G473" s="163" t="s">
        <v>1778</v>
      </c>
      <c r="H473" s="163" t="s">
        <v>2090</v>
      </c>
      <c r="I473" s="228"/>
      <c r="J473" s="225"/>
      <c r="K473" s="225"/>
      <c r="L473" s="225"/>
      <c r="M473" s="225"/>
      <c r="N473" s="225"/>
      <c r="O473" s="225"/>
      <c r="P473" s="225"/>
      <c r="Q473" s="225"/>
      <c r="R473" s="225"/>
      <c r="S473" s="225"/>
      <c r="T473" s="225"/>
    </row>
    <row r="474" spans="1:20" s="208" customFormat="1" ht="74.25" customHeight="1">
      <c r="A474" s="163" t="s">
        <v>1425</v>
      </c>
      <c r="B474" s="163" t="s">
        <v>1318</v>
      </c>
      <c r="C474" s="163" t="s">
        <v>2646</v>
      </c>
      <c r="D474" s="163"/>
      <c r="E474" s="163" t="s">
        <v>2557</v>
      </c>
      <c r="F474" s="163">
        <v>2014</v>
      </c>
      <c r="G474" s="163" t="s">
        <v>1807</v>
      </c>
      <c r="H474" s="163" t="s">
        <v>2136</v>
      </c>
      <c r="I474" s="228"/>
      <c r="J474" s="225"/>
      <c r="K474" s="225"/>
      <c r="L474" s="225"/>
      <c r="M474" s="225"/>
      <c r="N474" s="225"/>
      <c r="O474" s="225"/>
      <c r="P474" s="225"/>
      <c r="Q474" s="225"/>
      <c r="R474" s="225"/>
      <c r="S474" s="225"/>
      <c r="T474" s="225"/>
    </row>
    <row r="475" spans="1:20" s="208" customFormat="1" ht="74.25" customHeight="1">
      <c r="A475" s="163" t="s">
        <v>1381</v>
      </c>
      <c r="B475" s="163" t="s">
        <v>1318</v>
      </c>
      <c r="C475" s="163" t="s">
        <v>2646</v>
      </c>
      <c r="D475" s="163"/>
      <c r="E475" s="163" t="s">
        <v>2490</v>
      </c>
      <c r="F475" s="163">
        <v>2016</v>
      </c>
      <c r="G475" s="163" t="s">
        <v>1544</v>
      </c>
      <c r="H475" s="163" t="s">
        <v>2058</v>
      </c>
      <c r="I475" s="228"/>
      <c r="J475" s="225"/>
      <c r="K475" s="225"/>
      <c r="L475" s="225"/>
      <c r="M475" s="225"/>
      <c r="N475" s="225"/>
      <c r="O475" s="225"/>
      <c r="P475" s="225"/>
      <c r="Q475" s="225"/>
      <c r="R475" s="225"/>
      <c r="S475" s="225"/>
      <c r="T475" s="225"/>
    </row>
    <row r="476" spans="1:20" s="208" customFormat="1" ht="74.25" customHeight="1">
      <c r="A476" s="163" t="s">
        <v>1425</v>
      </c>
      <c r="B476" s="163" t="s">
        <v>1318</v>
      </c>
      <c r="C476" s="163" t="s">
        <v>2646</v>
      </c>
      <c r="D476" s="163"/>
      <c r="E476" s="163" t="s">
        <v>2557</v>
      </c>
      <c r="F476" s="163">
        <v>2015</v>
      </c>
      <c r="G476" s="163" t="s">
        <v>1796</v>
      </c>
      <c r="H476" s="163" t="s">
        <v>2126</v>
      </c>
      <c r="I476" s="228"/>
      <c r="J476" s="225"/>
      <c r="K476" s="225"/>
      <c r="L476" s="225"/>
      <c r="M476" s="225"/>
      <c r="N476" s="225"/>
      <c r="O476" s="225"/>
      <c r="P476" s="225"/>
      <c r="Q476" s="225"/>
      <c r="R476" s="225"/>
      <c r="S476" s="225"/>
      <c r="T476" s="225"/>
    </row>
    <row r="477" spans="1:20" s="208" customFormat="1" ht="74.25" customHeight="1">
      <c r="A477" s="163" t="s">
        <v>1500</v>
      </c>
      <c r="B477" s="163" t="s">
        <v>1318</v>
      </c>
      <c r="C477" s="163" t="s">
        <v>2646</v>
      </c>
      <c r="D477" s="163"/>
      <c r="E477" s="163" t="s">
        <v>2548</v>
      </c>
      <c r="F477" s="163">
        <v>2015</v>
      </c>
      <c r="G477" s="163" t="s">
        <v>1638</v>
      </c>
      <c r="H477" s="163" t="s">
        <v>2218</v>
      </c>
      <c r="I477" s="228"/>
      <c r="J477" s="225"/>
      <c r="K477" s="225"/>
      <c r="L477" s="225"/>
      <c r="M477" s="225"/>
      <c r="N477" s="225"/>
      <c r="O477" s="225"/>
      <c r="P477" s="225"/>
      <c r="Q477" s="225"/>
      <c r="R477" s="225"/>
      <c r="S477" s="225"/>
      <c r="T477" s="225"/>
    </row>
    <row r="478" spans="1:20" s="208" customFormat="1" ht="74.25" customHeight="1">
      <c r="A478" s="163" t="s">
        <v>1381</v>
      </c>
      <c r="B478" s="163" t="s">
        <v>1318</v>
      </c>
      <c r="C478" s="163" t="s">
        <v>2646</v>
      </c>
      <c r="D478" s="163"/>
      <c r="E478" s="163" t="s">
        <v>2490</v>
      </c>
      <c r="F478" s="163">
        <v>2015</v>
      </c>
      <c r="G478" s="163" t="s">
        <v>1552</v>
      </c>
      <c r="H478" s="163" t="s">
        <v>2066</v>
      </c>
      <c r="I478" s="228"/>
      <c r="J478" s="225"/>
      <c r="K478" s="225"/>
      <c r="L478" s="225"/>
      <c r="M478" s="225"/>
      <c r="N478" s="225"/>
      <c r="O478" s="225"/>
      <c r="P478" s="225"/>
      <c r="Q478" s="225"/>
      <c r="R478" s="225"/>
      <c r="S478" s="225"/>
      <c r="T478" s="225"/>
    </row>
    <row r="479" spans="1:20" s="208" customFormat="1" ht="74.25" customHeight="1">
      <c r="A479" s="163" t="s">
        <v>1425</v>
      </c>
      <c r="B479" s="163" t="s">
        <v>1318</v>
      </c>
      <c r="C479" s="163" t="s">
        <v>2646</v>
      </c>
      <c r="D479" s="163"/>
      <c r="E479" s="163" t="s">
        <v>2587</v>
      </c>
      <c r="F479" s="163">
        <v>2013</v>
      </c>
      <c r="G479" s="163" t="s">
        <v>1814</v>
      </c>
      <c r="H479" s="163" t="s">
        <v>2142</v>
      </c>
      <c r="I479" s="228"/>
      <c r="J479" s="225"/>
      <c r="K479" s="225"/>
      <c r="L479" s="225"/>
      <c r="M479" s="225"/>
      <c r="N479" s="225"/>
      <c r="O479" s="225"/>
      <c r="P479" s="225"/>
      <c r="Q479" s="225"/>
      <c r="R479" s="225"/>
      <c r="S479" s="225"/>
      <c r="T479" s="225"/>
    </row>
    <row r="480" spans="1:20" s="208" customFormat="1" ht="74.25" customHeight="1">
      <c r="A480" s="163" t="s">
        <v>1381</v>
      </c>
      <c r="B480" s="163" t="s">
        <v>1318</v>
      </c>
      <c r="C480" s="163" t="s">
        <v>2646</v>
      </c>
      <c r="D480" s="163"/>
      <c r="E480" s="163" t="s">
        <v>2490</v>
      </c>
      <c r="F480" s="163">
        <v>2016</v>
      </c>
      <c r="G480" s="163" t="s">
        <v>1545</v>
      </c>
      <c r="H480" s="163" t="s">
        <v>2059</v>
      </c>
      <c r="I480" s="228"/>
      <c r="J480" s="225"/>
      <c r="K480" s="225"/>
      <c r="L480" s="225"/>
      <c r="M480" s="225"/>
      <c r="N480" s="225"/>
      <c r="O480" s="225"/>
      <c r="P480" s="225"/>
      <c r="Q480" s="225"/>
      <c r="R480" s="225"/>
      <c r="S480" s="225"/>
      <c r="T480" s="225"/>
    </row>
    <row r="481" spans="1:20" s="208" customFormat="1" ht="74.25" customHeight="1">
      <c r="A481" s="163" t="s">
        <v>1381</v>
      </c>
      <c r="B481" s="163" t="s">
        <v>1318</v>
      </c>
      <c r="C481" s="163" t="s">
        <v>2646</v>
      </c>
      <c r="D481" s="163"/>
      <c r="E481" s="163" t="s">
        <v>2490</v>
      </c>
      <c r="F481" s="163">
        <v>2013</v>
      </c>
      <c r="G481" s="163" t="s">
        <v>1783</v>
      </c>
      <c r="H481" s="163" t="s">
        <v>2095</v>
      </c>
      <c r="I481" s="228"/>
      <c r="J481" s="225"/>
      <c r="K481" s="225"/>
      <c r="L481" s="225"/>
      <c r="M481" s="225"/>
      <c r="N481" s="225"/>
      <c r="O481" s="225"/>
      <c r="P481" s="225"/>
      <c r="Q481" s="225"/>
      <c r="R481" s="225"/>
      <c r="S481" s="225"/>
      <c r="T481" s="225"/>
    </row>
    <row r="482" spans="1:20" s="208" customFormat="1" ht="74.25" customHeight="1">
      <c r="A482" s="163" t="s">
        <v>1381</v>
      </c>
      <c r="B482" s="163" t="s">
        <v>1318</v>
      </c>
      <c r="C482" s="163" t="s">
        <v>2646</v>
      </c>
      <c r="D482" s="163"/>
      <c r="E482" s="163" t="s">
        <v>2490</v>
      </c>
      <c r="F482" s="163">
        <v>2014</v>
      </c>
      <c r="G482" s="163" t="s">
        <v>1773</v>
      </c>
      <c r="H482" s="163" t="s">
        <v>2085</v>
      </c>
      <c r="I482" s="228"/>
      <c r="J482" s="225"/>
      <c r="K482" s="225"/>
      <c r="L482" s="225"/>
      <c r="M482" s="225"/>
      <c r="N482" s="225"/>
      <c r="O482" s="225"/>
      <c r="P482" s="225"/>
      <c r="Q482" s="225"/>
      <c r="R482" s="225"/>
      <c r="S482" s="225"/>
      <c r="T482" s="225"/>
    </row>
    <row r="483" spans="1:20" s="208" customFormat="1" ht="74.25" customHeight="1">
      <c r="A483" s="163" t="s">
        <v>1425</v>
      </c>
      <c r="B483" s="163" t="s">
        <v>1318</v>
      </c>
      <c r="C483" s="163" t="s">
        <v>2646</v>
      </c>
      <c r="D483" s="163"/>
      <c r="E483" s="163" t="s">
        <v>2639</v>
      </c>
      <c r="F483" s="163">
        <v>2013</v>
      </c>
      <c r="G483" s="163" t="s">
        <v>1813</v>
      </c>
      <c r="H483" s="163" t="s">
        <v>2141</v>
      </c>
      <c r="I483" s="228"/>
      <c r="J483" s="225"/>
      <c r="K483" s="225"/>
      <c r="L483" s="225"/>
      <c r="M483" s="225"/>
      <c r="N483" s="225"/>
      <c r="O483" s="225"/>
      <c r="P483" s="225"/>
      <c r="Q483" s="225"/>
      <c r="R483" s="225"/>
      <c r="S483" s="225"/>
      <c r="T483" s="225"/>
    </row>
    <row r="484" spans="1:20" s="208" customFormat="1" ht="74.25" customHeight="1">
      <c r="A484" s="163" t="s">
        <v>1381</v>
      </c>
      <c r="B484" s="163" t="s">
        <v>1318</v>
      </c>
      <c r="C484" s="163" t="s">
        <v>2646</v>
      </c>
      <c r="D484" s="163"/>
      <c r="E484" s="163" t="s">
        <v>2490</v>
      </c>
      <c r="F484" s="163">
        <v>2016</v>
      </c>
      <c r="G484" s="163" t="s">
        <v>1549</v>
      </c>
      <c r="H484" s="163" t="s">
        <v>2063</v>
      </c>
      <c r="I484" s="228"/>
      <c r="J484" s="225"/>
      <c r="K484" s="225"/>
      <c r="L484" s="225"/>
      <c r="M484" s="225"/>
      <c r="N484" s="225"/>
      <c r="O484" s="225"/>
      <c r="P484" s="225"/>
      <c r="Q484" s="225"/>
      <c r="R484" s="225"/>
      <c r="S484" s="225"/>
      <c r="T484" s="225"/>
    </row>
    <row r="485" spans="1:20" s="208" customFormat="1" ht="74.25" customHeight="1">
      <c r="A485" s="163" t="s">
        <v>1500</v>
      </c>
      <c r="B485" s="163" t="s">
        <v>1318</v>
      </c>
      <c r="C485" s="163" t="s">
        <v>2646</v>
      </c>
      <c r="D485" s="163"/>
      <c r="E485" s="163" t="s">
        <v>2548</v>
      </c>
      <c r="F485" s="163">
        <v>2015</v>
      </c>
      <c r="G485" s="163" t="s">
        <v>1846</v>
      </c>
      <c r="H485" s="163" t="s">
        <v>2221</v>
      </c>
      <c r="I485" s="228"/>
      <c r="J485" s="225"/>
      <c r="K485" s="225"/>
      <c r="L485" s="225"/>
      <c r="M485" s="225"/>
      <c r="N485" s="225"/>
      <c r="O485" s="225"/>
      <c r="P485" s="225"/>
      <c r="Q485" s="225"/>
      <c r="R485" s="225"/>
      <c r="S485" s="225"/>
      <c r="T485" s="225"/>
    </row>
    <row r="486" spans="1:20" s="208" customFormat="1" ht="74.25" customHeight="1">
      <c r="A486" s="163" t="s">
        <v>1317</v>
      </c>
      <c r="B486" s="163" t="s">
        <v>1318</v>
      </c>
      <c r="C486" s="163" t="s">
        <v>2646</v>
      </c>
      <c r="D486" s="163"/>
      <c r="E486" s="163" t="s">
        <v>2548</v>
      </c>
      <c r="F486" s="163">
        <v>2013</v>
      </c>
      <c r="G486" s="163" t="s">
        <v>1718</v>
      </c>
      <c r="H486" s="163" t="s">
        <v>2013</v>
      </c>
      <c r="I486" s="228"/>
      <c r="J486" s="225"/>
      <c r="K486" s="225"/>
      <c r="L486" s="225"/>
      <c r="M486" s="225"/>
      <c r="N486" s="225"/>
      <c r="O486" s="225"/>
      <c r="P486" s="225"/>
      <c r="Q486" s="225"/>
      <c r="R486" s="225"/>
      <c r="S486" s="225"/>
      <c r="T486" s="225"/>
    </row>
    <row r="487" spans="1:20" s="208" customFormat="1" ht="74.25" customHeight="1">
      <c r="A487" s="163" t="s">
        <v>1458</v>
      </c>
      <c r="B487" s="163" t="s">
        <v>1318</v>
      </c>
      <c r="C487" s="163" t="s">
        <v>2646</v>
      </c>
      <c r="D487" s="163"/>
      <c r="E487" s="163" t="s">
        <v>2609</v>
      </c>
      <c r="F487" s="163">
        <v>2016</v>
      </c>
      <c r="G487" s="163" t="s">
        <v>1593</v>
      </c>
      <c r="H487" s="163" t="s">
        <v>2170</v>
      </c>
      <c r="I487" s="228"/>
      <c r="J487" s="225"/>
      <c r="K487" s="225"/>
      <c r="L487" s="225"/>
      <c r="M487" s="225"/>
      <c r="N487" s="225"/>
      <c r="O487" s="225"/>
      <c r="P487" s="225"/>
      <c r="Q487" s="225"/>
      <c r="R487" s="225"/>
      <c r="S487" s="225"/>
      <c r="T487" s="225"/>
    </row>
    <row r="488" spans="1:20" s="208" customFormat="1" ht="74.25" customHeight="1">
      <c r="A488" s="163" t="s">
        <v>1425</v>
      </c>
      <c r="B488" s="163" t="s">
        <v>1318</v>
      </c>
      <c r="C488" s="163" t="s">
        <v>2646</v>
      </c>
      <c r="D488" s="163"/>
      <c r="E488" s="163" t="s">
        <v>2579</v>
      </c>
      <c r="F488" s="163">
        <v>2015</v>
      </c>
      <c r="G488" s="163" t="s">
        <v>1793</v>
      </c>
      <c r="H488" s="163" t="s">
        <v>2123</v>
      </c>
      <c r="I488" s="228"/>
      <c r="J488" s="225"/>
      <c r="K488" s="225"/>
      <c r="L488" s="225"/>
      <c r="M488" s="225"/>
      <c r="N488" s="225"/>
      <c r="O488" s="225"/>
      <c r="P488" s="225"/>
      <c r="Q488" s="225"/>
      <c r="R488" s="225"/>
      <c r="S488" s="225"/>
      <c r="T488" s="225"/>
    </row>
    <row r="489" spans="1:20" s="208" customFormat="1" ht="74.25" customHeight="1">
      <c r="A489" s="163" t="s">
        <v>1425</v>
      </c>
      <c r="B489" s="163" t="s">
        <v>1318</v>
      </c>
      <c r="C489" s="163" t="s">
        <v>2646</v>
      </c>
      <c r="D489" s="163"/>
      <c r="E489" s="163" t="s">
        <v>2579</v>
      </c>
      <c r="F489" s="163">
        <v>2016</v>
      </c>
      <c r="G489" s="163" t="s">
        <v>1570</v>
      </c>
      <c r="H489" s="163" t="s">
        <v>2116</v>
      </c>
      <c r="I489" s="228"/>
      <c r="J489" s="225"/>
      <c r="K489" s="225"/>
      <c r="L489" s="225"/>
      <c r="M489" s="225"/>
      <c r="N489" s="225"/>
      <c r="O489" s="225"/>
      <c r="P489" s="225"/>
      <c r="Q489" s="225"/>
      <c r="R489" s="225"/>
      <c r="S489" s="225"/>
      <c r="T489" s="225"/>
    </row>
    <row r="490" spans="1:20" s="208" customFormat="1" ht="74.25" customHeight="1">
      <c r="A490" s="163" t="s">
        <v>1381</v>
      </c>
      <c r="B490" s="163" t="s">
        <v>1318</v>
      </c>
      <c r="C490" s="163" t="s">
        <v>2646</v>
      </c>
      <c r="D490" s="163"/>
      <c r="E490" s="163" t="s">
        <v>2490</v>
      </c>
      <c r="F490" s="163">
        <v>2015</v>
      </c>
      <c r="G490" s="163" t="s">
        <v>1763</v>
      </c>
      <c r="H490" s="163" t="s">
        <v>2075</v>
      </c>
      <c r="I490" s="228"/>
      <c r="J490" s="225"/>
      <c r="K490" s="225"/>
      <c r="L490" s="225"/>
      <c r="M490" s="225"/>
      <c r="N490" s="225"/>
      <c r="O490" s="225"/>
      <c r="P490" s="225"/>
      <c r="Q490" s="225"/>
      <c r="R490" s="225"/>
      <c r="S490" s="225"/>
      <c r="T490" s="225"/>
    </row>
    <row r="491" spans="1:20" s="208" customFormat="1" ht="74.25" customHeight="1">
      <c r="A491" s="163" t="s">
        <v>1381</v>
      </c>
      <c r="B491" s="163" t="s">
        <v>1318</v>
      </c>
      <c r="C491" s="163" t="s">
        <v>2646</v>
      </c>
      <c r="D491" s="163"/>
      <c r="E491" s="163" t="s">
        <v>2490</v>
      </c>
      <c r="F491" s="163">
        <v>2014</v>
      </c>
      <c r="G491" s="163" t="s">
        <v>1769</v>
      </c>
      <c r="H491" s="163" t="s">
        <v>2081</v>
      </c>
      <c r="I491" s="228"/>
      <c r="J491" s="225"/>
      <c r="K491" s="225"/>
      <c r="L491" s="225"/>
      <c r="M491" s="225"/>
      <c r="N491" s="225"/>
      <c r="O491" s="225"/>
      <c r="P491" s="225"/>
      <c r="Q491" s="225"/>
      <c r="R491" s="225"/>
      <c r="S491" s="225"/>
      <c r="T491" s="225"/>
    </row>
    <row r="492" spans="1:20" s="208" customFormat="1" ht="74.25" customHeight="1">
      <c r="A492" s="163" t="s">
        <v>1425</v>
      </c>
      <c r="B492" s="163" t="s">
        <v>1318</v>
      </c>
      <c r="C492" s="163" t="s">
        <v>2646</v>
      </c>
      <c r="D492" s="163"/>
      <c r="E492" s="163" t="s">
        <v>2639</v>
      </c>
      <c r="F492" s="163">
        <v>2015</v>
      </c>
      <c r="G492" s="163" t="s">
        <v>1798</v>
      </c>
      <c r="H492" s="163" t="s">
        <v>2128</v>
      </c>
      <c r="I492" s="228"/>
      <c r="J492" s="225"/>
      <c r="K492" s="225"/>
      <c r="L492" s="225"/>
      <c r="M492" s="225"/>
      <c r="N492" s="225"/>
      <c r="O492" s="225"/>
      <c r="P492" s="225"/>
      <c r="Q492" s="225"/>
      <c r="R492" s="225"/>
      <c r="S492" s="225"/>
      <c r="T492" s="225"/>
    </row>
    <row r="493" spans="1:20" s="208" customFormat="1" ht="74.25" customHeight="1">
      <c r="A493" s="163" t="s">
        <v>1425</v>
      </c>
      <c r="B493" s="163" t="s">
        <v>1318</v>
      </c>
      <c r="C493" s="163" t="s">
        <v>2646</v>
      </c>
      <c r="D493" s="163"/>
      <c r="E493" s="163" t="s">
        <v>2579</v>
      </c>
      <c r="F493" s="163">
        <v>2016</v>
      </c>
      <c r="G493" s="163" t="s">
        <v>1565</v>
      </c>
      <c r="H493" s="163" t="s">
        <v>2111</v>
      </c>
      <c r="I493" s="228"/>
      <c r="J493" s="225"/>
      <c r="K493" s="225"/>
      <c r="L493" s="225"/>
      <c r="M493" s="225"/>
      <c r="N493" s="225"/>
      <c r="O493" s="225"/>
      <c r="P493" s="225"/>
      <c r="Q493" s="225"/>
      <c r="R493" s="225"/>
      <c r="S493" s="225"/>
      <c r="T493" s="225"/>
    </row>
    <row r="494" spans="1:20" s="208" customFormat="1" ht="74.25" customHeight="1">
      <c r="A494" s="163" t="s">
        <v>1478</v>
      </c>
      <c r="B494" s="163" t="s">
        <v>1318</v>
      </c>
      <c r="C494" s="163" t="s">
        <v>2646</v>
      </c>
      <c r="D494" s="163"/>
      <c r="E494" s="163" t="s">
        <v>2618</v>
      </c>
      <c r="F494" s="163">
        <v>2014</v>
      </c>
      <c r="G494" s="163" t="s">
        <v>1619</v>
      </c>
      <c r="H494" s="163" t="s">
        <v>2477</v>
      </c>
      <c r="I494" s="228"/>
      <c r="J494" s="225"/>
      <c r="K494" s="225"/>
      <c r="L494" s="225"/>
      <c r="M494" s="225"/>
      <c r="N494" s="225"/>
      <c r="O494" s="225"/>
      <c r="P494" s="225"/>
      <c r="Q494" s="225"/>
      <c r="R494" s="225"/>
      <c r="S494" s="225"/>
      <c r="T494" s="225"/>
    </row>
    <row r="495" spans="1:20" s="208" customFormat="1" ht="74.25" customHeight="1">
      <c r="A495" s="163" t="s">
        <v>1425</v>
      </c>
      <c r="B495" s="163" t="s">
        <v>1318</v>
      </c>
      <c r="C495" s="163" t="s">
        <v>2646</v>
      </c>
      <c r="D495" s="163"/>
      <c r="E495" s="163" t="s">
        <v>2579</v>
      </c>
      <c r="F495" s="163">
        <v>2016</v>
      </c>
      <c r="G495" s="163" t="s">
        <v>1569</v>
      </c>
      <c r="H495" s="163" t="s">
        <v>2115</v>
      </c>
      <c r="I495" s="228"/>
      <c r="J495" s="225"/>
      <c r="K495" s="225"/>
      <c r="L495" s="225"/>
      <c r="M495" s="225"/>
      <c r="N495" s="225"/>
      <c r="O495" s="225"/>
      <c r="P495" s="225"/>
      <c r="Q495" s="225"/>
      <c r="R495" s="225"/>
      <c r="S495" s="225"/>
      <c r="T495" s="225"/>
    </row>
    <row r="496" spans="1:20" s="208" customFormat="1" ht="74.25" customHeight="1">
      <c r="A496" s="163" t="s">
        <v>1500</v>
      </c>
      <c r="B496" s="163" t="s">
        <v>1318</v>
      </c>
      <c r="C496" s="163" t="s">
        <v>2646</v>
      </c>
      <c r="D496" s="163"/>
      <c r="E496" s="163" t="s">
        <v>2635</v>
      </c>
      <c r="F496" s="163">
        <v>2014</v>
      </c>
      <c r="G496" s="163" t="s">
        <v>1852</v>
      </c>
      <c r="H496" s="163" t="s">
        <v>2227</v>
      </c>
      <c r="I496" s="228"/>
      <c r="J496" s="225"/>
      <c r="K496" s="225"/>
      <c r="L496" s="225"/>
      <c r="M496" s="225"/>
      <c r="N496" s="225"/>
      <c r="O496" s="225"/>
      <c r="P496" s="225"/>
      <c r="Q496" s="225"/>
      <c r="R496" s="225"/>
      <c r="S496" s="225"/>
      <c r="T496" s="225"/>
    </row>
    <row r="497" spans="1:20" s="208" customFormat="1" ht="74.25" customHeight="1">
      <c r="A497" s="163" t="s">
        <v>1381</v>
      </c>
      <c r="B497" s="163" t="s">
        <v>1318</v>
      </c>
      <c r="C497" s="163" t="s">
        <v>2646</v>
      </c>
      <c r="D497" s="163"/>
      <c r="E497" s="163" t="s">
        <v>2490</v>
      </c>
      <c r="F497" s="163">
        <v>2016</v>
      </c>
      <c r="G497" s="163" t="s">
        <v>1548</v>
      </c>
      <c r="H497" s="163" t="s">
        <v>2062</v>
      </c>
      <c r="I497" s="228"/>
      <c r="J497" s="225"/>
      <c r="K497" s="225"/>
      <c r="L497" s="225"/>
      <c r="M497" s="225"/>
      <c r="N497" s="225"/>
      <c r="O497" s="225"/>
      <c r="P497" s="225"/>
      <c r="Q497" s="225"/>
      <c r="R497" s="225"/>
      <c r="S497" s="225"/>
      <c r="T497" s="225"/>
    </row>
    <row r="498" spans="1:20" s="208" customFormat="1" ht="74.25" customHeight="1">
      <c r="A498" s="163" t="s">
        <v>1425</v>
      </c>
      <c r="B498" s="163" t="s">
        <v>1318</v>
      </c>
      <c r="C498" s="163" t="s">
        <v>2646</v>
      </c>
      <c r="D498" s="163"/>
      <c r="E498" s="163" t="s">
        <v>2557</v>
      </c>
      <c r="F498" s="163">
        <v>2015</v>
      </c>
      <c r="G498" s="163" t="s">
        <v>1800</v>
      </c>
      <c r="H498" s="163" t="s">
        <v>2130</v>
      </c>
      <c r="I498" s="228"/>
      <c r="J498" s="225"/>
      <c r="K498" s="225"/>
      <c r="L498" s="225"/>
      <c r="M498" s="225"/>
      <c r="N498" s="225"/>
      <c r="O498" s="225"/>
      <c r="P498" s="225"/>
      <c r="Q498" s="225"/>
      <c r="R498" s="225"/>
      <c r="S498" s="225"/>
      <c r="T498" s="225"/>
    </row>
    <row r="499" spans="1:20" s="208" customFormat="1" ht="74.25" customHeight="1">
      <c r="A499" s="163" t="s">
        <v>1474</v>
      </c>
      <c r="B499" s="163" t="s">
        <v>1318</v>
      </c>
      <c r="C499" s="163" t="s">
        <v>2646</v>
      </c>
      <c r="D499" s="163"/>
      <c r="E499" s="163" t="s">
        <v>2611</v>
      </c>
      <c r="F499" s="163">
        <v>2014</v>
      </c>
      <c r="G499" s="163" t="s">
        <v>1614</v>
      </c>
      <c r="H499" s="163" t="s">
        <v>2196</v>
      </c>
      <c r="I499" s="228"/>
      <c r="J499" s="225"/>
      <c r="K499" s="225"/>
      <c r="L499" s="225"/>
      <c r="M499" s="225"/>
      <c r="N499" s="225"/>
      <c r="O499" s="225"/>
      <c r="P499" s="225"/>
      <c r="Q499" s="225"/>
      <c r="R499" s="225"/>
      <c r="S499" s="225"/>
      <c r="T499" s="225"/>
    </row>
    <row r="500" spans="1:20" s="208" customFormat="1" ht="74.25" customHeight="1">
      <c r="A500" s="163" t="s">
        <v>1474</v>
      </c>
      <c r="B500" s="163" t="s">
        <v>1318</v>
      </c>
      <c r="C500" s="163" t="s">
        <v>2646</v>
      </c>
      <c r="D500" s="163"/>
      <c r="E500" s="163" t="s">
        <v>2613</v>
      </c>
      <c r="F500" s="163">
        <v>2015</v>
      </c>
      <c r="G500" s="163" t="s">
        <v>1609</v>
      </c>
      <c r="H500" s="163" t="s">
        <v>2191</v>
      </c>
      <c r="I500" s="228"/>
      <c r="J500" s="225"/>
      <c r="K500" s="225"/>
      <c r="L500" s="225"/>
      <c r="M500" s="225"/>
      <c r="N500" s="225"/>
      <c r="O500" s="225"/>
      <c r="P500" s="225"/>
      <c r="Q500" s="225"/>
      <c r="R500" s="225"/>
      <c r="S500" s="225"/>
      <c r="T500" s="225"/>
    </row>
    <row r="501" spans="1:20" s="208" customFormat="1" ht="74.25" customHeight="1">
      <c r="A501" s="163" t="s">
        <v>1381</v>
      </c>
      <c r="B501" s="163" t="s">
        <v>1318</v>
      </c>
      <c r="C501" s="163" t="s">
        <v>2646</v>
      </c>
      <c r="D501" s="163"/>
      <c r="E501" s="163" t="s">
        <v>2577</v>
      </c>
      <c r="F501" s="163">
        <v>2013</v>
      </c>
      <c r="G501" s="163" t="s">
        <v>1779</v>
      </c>
      <c r="H501" s="163" t="s">
        <v>2091</v>
      </c>
      <c r="I501" s="228"/>
      <c r="J501" s="225"/>
      <c r="K501" s="225"/>
      <c r="L501" s="225"/>
      <c r="M501" s="225"/>
      <c r="N501" s="225"/>
      <c r="O501" s="225"/>
      <c r="P501" s="225"/>
      <c r="Q501" s="225"/>
      <c r="R501" s="225"/>
      <c r="S501" s="225"/>
      <c r="T501" s="225"/>
    </row>
    <row r="502" spans="1:20" s="208" customFormat="1" ht="74.25" customHeight="1">
      <c r="A502" s="163" t="s">
        <v>1458</v>
      </c>
      <c r="B502" s="163" t="s">
        <v>1318</v>
      </c>
      <c r="C502" s="163" t="s">
        <v>2646</v>
      </c>
      <c r="D502" s="163"/>
      <c r="E502" s="163" t="s">
        <v>2640</v>
      </c>
      <c r="F502" s="163">
        <v>2016</v>
      </c>
      <c r="G502" s="163" t="s">
        <v>1594</v>
      </c>
      <c r="H502" s="163" t="s">
        <v>2471</v>
      </c>
      <c r="I502" s="228"/>
      <c r="J502" s="225"/>
      <c r="K502" s="225"/>
      <c r="L502" s="225"/>
      <c r="M502" s="225"/>
      <c r="N502" s="225"/>
      <c r="O502" s="225"/>
      <c r="P502" s="225"/>
      <c r="Q502" s="225"/>
      <c r="R502" s="225"/>
      <c r="S502" s="225"/>
      <c r="T502" s="225"/>
    </row>
    <row r="503" spans="1:20" s="208" customFormat="1" ht="74.25" customHeight="1">
      <c r="A503" s="163" t="s">
        <v>1458</v>
      </c>
      <c r="B503" s="163" t="s">
        <v>1318</v>
      </c>
      <c r="C503" s="163" t="s">
        <v>2646</v>
      </c>
      <c r="D503" s="163"/>
      <c r="E503" s="163" t="s">
        <v>2640</v>
      </c>
      <c r="F503" s="163">
        <v>2016</v>
      </c>
      <c r="G503" s="163" t="s">
        <v>1596</v>
      </c>
      <c r="H503" s="163" t="s">
        <v>2172</v>
      </c>
      <c r="I503" s="228"/>
      <c r="J503" s="225"/>
      <c r="K503" s="225"/>
      <c r="L503" s="225"/>
      <c r="M503" s="225"/>
      <c r="N503" s="225"/>
      <c r="O503" s="225"/>
      <c r="P503" s="225"/>
      <c r="Q503" s="225"/>
      <c r="R503" s="225"/>
      <c r="S503" s="225"/>
      <c r="T503" s="225"/>
    </row>
    <row r="504" spans="1:20" s="208" customFormat="1" ht="74.25" customHeight="1">
      <c r="A504" s="163" t="s">
        <v>1500</v>
      </c>
      <c r="B504" s="163" t="s">
        <v>1318</v>
      </c>
      <c r="C504" s="163" t="s">
        <v>2646</v>
      </c>
      <c r="D504" s="163"/>
      <c r="E504" s="163" t="s">
        <v>2548</v>
      </c>
      <c r="F504" s="163">
        <v>2016</v>
      </c>
      <c r="G504" s="163" t="s">
        <v>1633</v>
      </c>
      <c r="H504" s="163" t="s">
        <v>2214</v>
      </c>
      <c r="I504" s="228"/>
      <c r="J504" s="225"/>
      <c r="K504" s="225"/>
      <c r="L504" s="225"/>
      <c r="M504" s="225"/>
      <c r="N504" s="225"/>
      <c r="O504" s="225"/>
      <c r="P504" s="225"/>
      <c r="Q504" s="225"/>
      <c r="R504" s="225"/>
      <c r="S504" s="225"/>
      <c r="T504" s="225"/>
    </row>
    <row r="505" spans="1:20" s="208" customFormat="1" ht="74.25" customHeight="1">
      <c r="A505" s="163" t="s">
        <v>1500</v>
      </c>
      <c r="B505" s="163" t="s">
        <v>1318</v>
      </c>
      <c r="C505" s="163" t="s">
        <v>2646</v>
      </c>
      <c r="D505" s="163"/>
      <c r="E505" s="163" t="s">
        <v>2548</v>
      </c>
      <c r="F505" s="163">
        <v>2016</v>
      </c>
      <c r="G505" s="163" t="s">
        <v>1634</v>
      </c>
      <c r="H505" s="163" t="s">
        <v>2215</v>
      </c>
      <c r="I505" s="228"/>
      <c r="J505" s="225"/>
      <c r="K505" s="225"/>
      <c r="L505" s="225"/>
      <c r="M505" s="225"/>
      <c r="N505" s="225"/>
      <c r="O505" s="225"/>
      <c r="P505" s="225"/>
      <c r="Q505" s="225"/>
      <c r="R505" s="225"/>
      <c r="S505" s="225"/>
      <c r="T505" s="225"/>
    </row>
    <row r="506" spans="1:20" s="208" customFormat="1" ht="74.25" customHeight="1">
      <c r="A506" s="163" t="s">
        <v>1425</v>
      </c>
      <c r="B506" s="163" t="s">
        <v>1318</v>
      </c>
      <c r="C506" s="163" t="s">
        <v>2646</v>
      </c>
      <c r="D506" s="163"/>
      <c r="E506" s="163" t="s">
        <v>2557</v>
      </c>
      <c r="F506" s="163">
        <v>2015</v>
      </c>
      <c r="G506" s="163" t="s">
        <v>1797</v>
      </c>
      <c r="H506" s="163" t="s">
        <v>2127</v>
      </c>
      <c r="I506" s="228"/>
      <c r="J506" s="225"/>
      <c r="K506" s="225"/>
      <c r="L506" s="225"/>
      <c r="M506" s="225"/>
      <c r="N506" s="225"/>
      <c r="O506" s="225"/>
      <c r="P506" s="225"/>
      <c r="Q506" s="225"/>
      <c r="R506" s="225"/>
      <c r="S506" s="225"/>
      <c r="T506" s="225"/>
    </row>
    <row r="507" spans="1:20" s="208" customFormat="1" ht="74.25" customHeight="1">
      <c r="A507" s="163" t="s">
        <v>1381</v>
      </c>
      <c r="B507" s="163" t="s">
        <v>1318</v>
      </c>
      <c r="C507" s="163" t="s">
        <v>2646</v>
      </c>
      <c r="D507" s="163"/>
      <c r="E507" s="163" t="s">
        <v>2490</v>
      </c>
      <c r="F507" s="163">
        <v>2015</v>
      </c>
      <c r="G507" s="163" t="s">
        <v>1765</v>
      </c>
      <c r="H507" s="163" t="s">
        <v>2077</v>
      </c>
      <c r="I507" s="228"/>
      <c r="J507" s="225"/>
      <c r="K507" s="225"/>
      <c r="L507" s="225"/>
      <c r="M507" s="225"/>
      <c r="N507" s="225"/>
      <c r="O507" s="225"/>
      <c r="P507" s="225"/>
      <c r="Q507" s="225"/>
      <c r="R507" s="225"/>
      <c r="S507" s="225"/>
      <c r="T507" s="225"/>
    </row>
    <row r="508" spans="1:20" s="208" customFormat="1" ht="74.25" customHeight="1">
      <c r="A508" s="163" t="s">
        <v>1381</v>
      </c>
      <c r="B508" s="163" t="s">
        <v>1318</v>
      </c>
      <c r="C508" s="163" t="s">
        <v>2646</v>
      </c>
      <c r="D508" s="163"/>
      <c r="E508" s="163" t="s">
        <v>2490</v>
      </c>
      <c r="F508" s="163">
        <v>2014</v>
      </c>
      <c r="G508" s="163" t="s">
        <v>1775</v>
      </c>
      <c r="H508" s="163" t="s">
        <v>2087</v>
      </c>
      <c r="I508" s="228"/>
      <c r="J508" s="225"/>
      <c r="K508" s="225"/>
      <c r="L508" s="225"/>
      <c r="M508" s="225"/>
      <c r="N508" s="225"/>
      <c r="O508" s="225"/>
      <c r="P508" s="225"/>
      <c r="Q508" s="225"/>
      <c r="R508" s="225"/>
      <c r="S508" s="225"/>
      <c r="T508" s="225"/>
    </row>
    <row r="509" spans="1:20" s="208" customFormat="1" ht="74.25" customHeight="1">
      <c r="A509" s="163" t="s">
        <v>1500</v>
      </c>
      <c r="B509" s="163" t="s">
        <v>1318</v>
      </c>
      <c r="C509" s="163" t="s">
        <v>2646</v>
      </c>
      <c r="D509" s="163"/>
      <c r="E509" s="163" t="s">
        <v>2621</v>
      </c>
      <c r="F509" s="163">
        <v>2014</v>
      </c>
      <c r="G509" s="163" t="s">
        <v>1853</v>
      </c>
      <c r="H509" s="163" t="s">
        <v>2228</v>
      </c>
      <c r="I509" s="228"/>
      <c r="J509" s="225"/>
      <c r="K509" s="225"/>
      <c r="L509" s="225"/>
      <c r="M509" s="225"/>
      <c r="N509" s="225"/>
      <c r="O509" s="225"/>
      <c r="P509" s="225"/>
      <c r="Q509" s="225"/>
      <c r="R509" s="225"/>
      <c r="S509" s="225"/>
      <c r="T509" s="225"/>
    </row>
    <row r="510" spans="1:20" s="208" customFormat="1" ht="74.25" customHeight="1">
      <c r="A510" s="163" t="s">
        <v>1474</v>
      </c>
      <c r="B510" s="163" t="s">
        <v>1318</v>
      </c>
      <c r="C510" s="163" t="s">
        <v>2646</v>
      </c>
      <c r="D510" s="163"/>
      <c r="E510" s="163" t="s">
        <v>2615</v>
      </c>
      <c r="F510" s="163">
        <v>2014</v>
      </c>
      <c r="G510" s="163" t="s">
        <v>1612</v>
      </c>
      <c r="H510" s="163" t="s">
        <v>2194</v>
      </c>
      <c r="I510" s="228"/>
      <c r="J510" s="225"/>
      <c r="K510" s="225"/>
      <c r="L510" s="225"/>
      <c r="M510" s="225"/>
      <c r="N510" s="225"/>
      <c r="O510" s="225"/>
      <c r="P510" s="225"/>
      <c r="Q510" s="225"/>
      <c r="R510" s="225"/>
      <c r="S510" s="225"/>
      <c r="T510" s="225"/>
    </row>
    <row r="511" spans="1:20" s="208" customFormat="1" ht="74.25" customHeight="1">
      <c r="A511" s="163" t="s">
        <v>1474</v>
      </c>
      <c r="B511" s="163" t="s">
        <v>1318</v>
      </c>
      <c r="C511" s="163" t="s">
        <v>2646</v>
      </c>
      <c r="D511" s="163"/>
      <c r="E511" s="163" t="s">
        <v>2614</v>
      </c>
      <c r="F511" s="163">
        <v>2014</v>
      </c>
      <c r="G511" s="163" t="s">
        <v>1611</v>
      </c>
      <c r="H511" s="163" t="s">
        <v>2193</v>
      </c>
      <c r="I511" s="228"/>
      <c r="J511" s="225"/>
      <c r="K511" s="225"/>
      <c r="L511" s="225"/>
      <c r="M511" s="225"/>
      <c r="N511" s="225"/>
      <c r="O511" s="225"/>
      <c r="P511" s="225"/>
      <c r="Q511" s="225"/>
      <c r="R511" s="225"/>
      <c r="S511" s="225"/>
      <c r="T511" s="225"/>
    </row>
    <row r="512" spans="1:20" s="208" customFormat="1" ht="74.25" customHeight="1">
      <c r="A512" s="163" t="s">
        <v>1458</v>
      </c>
      <c r="B512" s="163" t="s">
        <v>1318</v>
      </c>
      <c r="C512" s="163" t="s">
        <v>2646</v>
      </c>
      <c r="D512" s="163"/>
      <c r="E512" s="163" t="s">
        <v>2640</v>
      </c>
      <c r="F512" s="163">
        <v>2013</v>
      </c>
      <c r="G512" s="163" t="s">
        <v>1824</v>
      </c>
      <c r="H512" s="163" t="s">
        <v>2179</v>
      </c>
      <c r="I512" s="228"/>
      <c r="J512" s="225"/>
      <c r="K512" s="225"/>
      <c r="L512" s="225"/>
      <c r="M512" s="225"/>
      <c r="N512" s="225"/>
      <c r="O512" s="225"/>
      <c r="P512" s="225"/>
      <c r="Q512" s="225"/>
      <c r="R512" s="225"/>
      <c r="S512" s="225"/>
      <c r="T512" s="225"/>
    </row>
    <row r="513" spans="1:20" s="208" customFormat="1" ht="74.25" customHeight="1">
      <c r="A513" s="163" t="s">
        <v>1458</v>
      </c>
      <c r="B513" s="163" t="s">
        <v>1318</v>
      </c>
      <c r="C513" s="163" t="s">
        <v>2646</v>
      </c>
      <c r="D513" s="163"/>
      <c r="E513" s="163" t="s">
        <v>2640</v>
      </c>
      <c r="F513" s="163">
        <v>2014</v>
      </c>
      <c r="G513" s="163" t="s">
        <v>1600</v>
      </c>
      <c r="H513" s="163" t="s">
        <v>2176</v>
      </c>
      <c r="I513" s="228"/>
      <c r="J513" s="225"/>
      <c r="K513" s="225"/>
      <c r="L513" s="225"/>
      <c r="M513" s="225"/>
      <c r="N513" s="225"/>
      <c r="O513" s="225"/>
      <c r="P513" s="225"/>
      <c r="Q513" s="225"/>
      <c r="R513" s="225"/>
      <c r="S513" s="225"/>
      <c r="T513" s="225"/>
    </row>
    <row r="514" spans="1:20" s="208" customFormat="1" ht="74.25" customHeight="1">
      <c r="A514" s="163" t="s">
        <v>1425</v>
      </c>
      <c r="B514" s="163" t="s">
        <v>1318</v>
      </c>
      <c r="C514" s="163" t="s">
        <v>2646</v>
      </c>
      <c r="D514" s="163"/>
      <c r="E514" s="163" t="s">
        <v>2557</v>
      </c>
      <c r="F514" s="163">
        <v>2015</v>
      </c>
      <c r="G514" s="163" t="s">
        <v>1791</v>
      </c>
      <c r="H514" s="163" t="s">
        <v>2121</v>
      </c>
      <c r="I514" s="228"/>
      <c r="J514" s="225"/>
      <c r="K514" s="225"/>
      <c r="L514" s="225"/>
      <c r="M514" s="225"/>
      <c r="N514" s="225"/>
      <c r="O514" s="225"/>
      <c r="P514" s="225"/>
      <c r="Q514" s="225"/>
      <c r="R514" s="225"/>
      <c r="S514" s="225"/>
      <c r="T514" s="225"/>
    </row>
    <row r="515" spans="1:20" s="208" customFormat="1" ht="74.25" customHeight="1">
      <c r="A515" s="163" t="s">
        <v>1425</v>
      </c>
      <c r="B515" s="163" t="s">
        <v>1318</v>
      </c>
      <c r="C515" s="163" t="s">
        <v>2646</v>
      </c>
      <c r="D515" s="163"/>
      <c r="E515" s="163" t="s">
        <v>2557</v>
      </c>
      <c r="F515" s="163">
        <v>2015</v>
      </c>
      <c r="G515" s="163" t="s">
        <v>1794</v>
      </c>
      <c r="H515" s="163" t="s">
        <v>2124</v>
      </c>
      <c r="I515" s="228"/>
      <c r="J515" s="225"/>
      <c r="K515" s="225"/>
      <c r="L515" s="225"/>
      <c r="M515" s="225"/>
      <c r="N515" s="225"/>
      <c r="O515" s="225"/>
      <c r="P515" s="225"/>
      <c r="Q515" s="225"/>
      <c r="R515" s="225"/>
      <c r="S515" s="225"/>
      <c r="T515" s="225"/>
    </row>
    <row r="516" spans="1:20" s="208" customFormat="1" ht="74.25" customHeight="1">
      <c r="A516" s="163" t="s">
        <v>1474</v>
      </c>
      <c r="B516" s="163" t="s">
        <v>1318</v>
      </c>
      <c r="C516" s="163" t="s">
        <v>2646</v>
      </c>
      <c r="D516" s="163"/>
      <c r="E516" s="163" t="s">
        <v>2613</v>
      </c>
      <c r="F516" s="163">
        <v>2013</v>
      </c>
      <c r="G516" s="163" t="s">
        <v>1832</v>
      </c>
      <c r="H516" s="163" t="s">
        <v>2200</v>
      </c>
      <c r="I516" s="228"/>
      <c r="J516" s="225"/>
      <c r="K516" s="225"/>
      <c r="L516" s="225"/>
      <c r="M516" s="225"/>
      <c r="N516" s="225"/>
      <c r="O516" s="225"/>
      <c r="P516" s="225"/>
      <c r="Q516" s="225"/>
      <c r="R516" s="225"/>
      <c r="S516" s="225"/>
      <c r="T516" s="225"/>
    </row>
    <row r="517" spans="1:20" s="208" customFormat="1" ht="74.25" customHeight="1">
      <c r="A517" s="163" t="s">
        <v>1474</v>
      </c>
      <c r="B517" s="163" t="s">
        <v>1318</v>
      </c>
      <c r="C517" s="163" t="s">
        <v>2646</v>
      </c>
      <c r="D517" s="163"/>
      <c r="E517" s="163" t="s">
        <v>2611</v>
      </c>
      <c r="F517" s="163">
        <v>2013</v>
      </c>
      <c r="G517" s="163" t="s">
        <v>1838</v>
      </c>
      <c r="H517" s="163" t="s">
        <v>2202</v>
      </c>
      <c r="I517" s="228"/>
      <c r="J517" s="225"/>
      <c r="K517" s="225"/>
      <c r="L517" s="225"/>
      <c r="M517" s="225"/>
      <c r="N517" s="225"/>
      <c r="O517" s="225"/>
      <c r="P517" s="225"/>
      <c r="Q517" s="225"/>
      <c r="R517" s="225"/>
      <c r="S517" s="225"/>
      <c r="T517" s="225"/>
    </row>
    <row r="518" spans="1:20" s="208" customFormat="1" ht="74.25" customHeight="1">
      <c r="A518" s="163" t="s">
        <v>1474</v>
      </c>
      <c r="B518" s="163" t="s">
        <v>1318</v>
      </c>
      <c r="C518" s="163" t="s">
        <v>2646</v>
      </c>
      <c r="D518" s="163"/>
      <c r="E518" s="163" t="s">
        <v>2613</v>
      </c>
      <c r="F518" s="163">
        <v>2015</v>
      </c>
      <c r="G518" s="163" t="s">
        <v>1610</v>
      </c>
      <c r="H518" s="163" t="s">
        <v>2192</v>
      </c>
      <c r="I518" s="228"/>
      <c r="J518" s="225"/>
      <c r="K518" s="225"/>
      <c r="L518" s="225"/>
      <c r="M518" s="225"/>
      <c r="N518" s="225"/>
      <c r="O518" s="225"/>
      <c r="P518" s="225"/>
      <c r="Q518" s="225"/>
      <c r="R518" s="225"/>
      <c r="S518" s="225"/>
      <c r="T518" s="225"/>
    </row>
    <row r="519" spans="1:20" s="208" customFormat="1" ht="74.25" customHeight="1">
      <c r="A519" s="163" t="s">
        <v>1478</v>
      </c>
      <c r="B519" s="163" t="s">
        <v>1318</v>
      </c>
      <c r="C519" s="163" t="s">
        <v>2646</v>
      </c>
      <c r="D519" s="163"/>
      <c r="E519" s="163" t="s">
        <v>2618</v>
      </c>
      <c r="F519" s="163">
        <v>2015</v>
      </c>
      <c r="G519" s="163" t="s">
        <v>1618</v>
      </c>
      <c r="H519" s="163" t="s">
        <v>2204</v>
      </c>
      <c r="I519" s="228"/>
      <c r="J519" s="225"/>
      <c r="K519" s="225"/>
      <c r="L519" s="225"/>
      <c r="M519" s="225"/>
      <c r="N519" s="225"/>
      <c r="O519" s="225"/>
      <c r="P519" s="225"/>
      <c r="Q519" s="225"/>
      <c r="R519" s="225"/>
      <c r="S519" s="225"/>
      <c r="T519" s="225"/>
    </row>
    <row r="520" spans="1:20" s="208" customFormat="1" ht="74.25" customHeight="1">
      <c r="A520" s="163" t="s">
        <v>1458</v>
      </c>
      <c r="B520" s="163" t="s">
        <v>1318</v>
      </c>
      <c r="C520" s="163" t="s">
        <v>2646</v>
      </c>
      <c r="D520" s="163"/>
      <c r="E520" s="163" t="s">
        <v>2640</v>
      </c>
      <c r="F520" s="163">
        <v>2013</v>
      </c>
      <c r="G520" s="163" t="s">
        <v>1827</v>
      </c>
      <c r="H520" s="163" t="s">
        <v>2182</v>
      </c>
      <c r="I520" s="228"/>
      <c r="J520" s="225"/>
      <c r="K520" s="225"/>
      <c r="L520" s="225"/>
      <c r="M520" s="225"/>
      <c r="N520" s="225"/>
      <c r="O520" s="225"/>
      <c r="P520" s="225"/>
      <c r="Q520" s="225"/>
      <c r="R520" s="225"/>
      <c r="S520" s="225"/>
      <c r="T520" s="225"/>
    </row>
    <row r="521" spans="1:20" s="208" customFormat="1" ht="74.25" customHeight="1">
      <c r="A521" s="163" t="s">
        <v>1317</v>
      </c>
      <c r="B521" s="163" t="s">
        <v>1318</v>
      </c>
      <c r="C521" s="163" t="s">
        <v>2646</v>
      </c>
      <c r="D521" s="163"/>
      <c r="E521" s="163" t="s">
        <v>2548</v>
      </c>
      <c r="F521" s="163">
        <v>2013</v>
      </c>
      <c r="G521" s="163" t="s">
        <v>1729</v>
      </c>
      <c r="H521" s="163" t="s">
        <v>2468</v>
      </c>
      <c r="I521" s="228"/>
      <c r="J521" s="225"/>
      <c r="K521" s="225"/>
      <c r="L521" s="225"/>
      <c r="M521" s="225"/>
      <c r="N521" s="225"/>
      <c r="O521" s="225"/>
      <c r="P521" s="225"/>
      <c r="Q521" s="225"/>
      <c r="R521" s="225"/>
      <c r="S521" s="225"/>
      <c r="T521" s="225"/>
    </row>
    <row r="522" spans="1:20" s="208" customFormat="1" ht="74.25" customHeight="1">
      <c r="A522" s="163" t="s">
        <v>1474</v>
      </c>
      <c r="B522" s="163" t="s">
        <v>1318</v>
      </c>
      <c r="C522" s="163" t="s">
        <v>2646</v>
      </c>
      <c r="D522" s="163"/>
      <c r="E522" s="163" t="s">
        <v>2613</v>
      </c>
      <c r="F522" s="163">
        <v>2013</v>
      </c>
      <c r="G522" s="163" t="s">
        <v>1833</v>
      </c>
      <c r="H522" s="163" t="s">
        <v>2201</v>
      </c>
      <c r="I522" s="228"/>
      <c r="J522" s="225"/>
      <c r="K522" s="225"/>
      <c r="L522" s="225"/>
      <c r="M522" s="225"/>
      <c r="N522" s="225"/>
      <c r="O522" s="225"/>
      <c r="P522" s="225"/>
      <c r="Q522" s="225"/>
      <c r="R522" s="225"/>
      <c r="S522" s="225"/>
      <c r="T522" s="225"/>
    </row>
    <row r="523" spans="1:20" s="208" customFormat="1" ht="74.25" customHeight="1">
      <c r="A523" s="163" t="s">
        <v>1474</v>
      </c>
      <c r="B523" s="163" t="s">
        <v>1318</v>
      </c>
      <c r="C523" s="163" t="s">
        <v>2646</v>
      </c>
      <c r="D523" s="163"/>
      <c r="E523" s="163" t="s">
        <v>2611</v>
      </c>
      <c r="F523" s="163">
        <v>2014</v>
      </c>
      <c r="G523" s="163" t="s">
        <v>1613</v>
      </c>
      <c r="H523" s="163" t="s">
        <v>2195</v>
      </c>
      <c r="I523" s="228"/>
      <c r="J523" s="225"/>
      <c r="K523" s="225"/>
      <c r="L523" s="225"/>
      <c r="M523" s="225"/>
      <c r="N523" s="225"/>
      <c r="O523" s="225"/>
      <c r="P523" s="225"/>
      <c r="Q523" s="225"/>
      <c r="R523" s="225"/>
      <c r="S523" s="225"/>
      <c r="T523" s="225"/>
    </row>
    <row r="524" spans="1:20" s="208" customFormat="1" ht="74.25" customHeight="1">
      <c r="A524" s="163" t="s">
        <v>1474</v>
      </c>
      <c r="B524" s="163" t="s">
        <v>1318</v>
      </c>
      <c r="C524" s="163" t="s">
        <v>2646</v>
      </c>
      <c r="D524" s="163"/>
      <c r="E524" s="163" t="s">
        <v>2611</v>
      </c>
      <c r="F524" s="163">
        <v>2013</v>
      </c>
      <c r="G524" s="163" t="s">
        <v>1830</v>
      </c>
      <c r="H524" s="163" t="s">
        <v>2198</v>
      </c>
      <c r="I524" s="228"/>
      <c r="J524" s="225"/>
      <c r="K524" s="225"/>
      <c r="L524" s="225"/>
      <c r="M524" s="225"/>
      <c r="N524" s="225"/>
      <c r="O524" s="225"/>
      <c r="P524" s="225"/>
      <c r="Q524" s="225"/>
      <c r="R524" s="225"/>
      <c r="S524" s="225"/>
      <c r="T524" s="225"/>
    </row>
    <row r="525" spans="1:20" s="208" customFormat="1" ht="74.25" customHeight="1">
      <c r="A525" s="163" t="s">
        <v>1500</v>
      </c>
      <c r="B525" s="163" t="s">
        <v>1318</v>
      </c>
      <c r="C525" s="163" t="s">
        <v>2646</v>
      </c>
      <c r="D525" s="163"/>
      <c r="E525" s="163" t="s">
        <v>2621</v>
      </c>
      <c r="F525" s="163">
        <v>2014</v>
      </c>
      <c r="G525" s="163" t="s">
        <v>1851</v>
      </c>
      <c r="H525" s="163" t="s">
        <v>2226</v>
      </c>
      <c r="I525" s="228"/>
      <c r="J525" s="225"/>
      <c r="K525" s="225"/>
      <c r="L525" s="225"/>
      <c r="M525" s="225"/>
      <c r="N525" s="225"/>
      <c r="O525" s="225"/>
      <c r="P525" s="225"/>
      <c r="Q525" s="225"/>
      <c r="R525" s="225"/>
      <c r="S525" s="225"/>
      <c r="T525" s="225"/>
    </row>
    <row r="526" spans="1:20" s="208" customFormat="1" ht="74.25" customHeight="1">
      <c r="A526" s="163" t="s">
        <v>1474</v>
      </c>
      <c r="B526" s="163" t="s">
        <v>1318</v>
      </c>
      <c r="C526" s="163" t="s">
        <v>2646</v>
      </c>
      <c r="D526" s="163"/>
      <c r="E526" s="163" t="s">
        <v>2611</v>
      </c>
      <c r="F526" s="163">
        <v>2013</v>
      </c>
      <c r="G526" s="163" t="s">
        <v>1831</v>
      </c>
      <c r="H526" s="163" t="s">
        <v>2199</v>
      </c>
      <c r="I526" s="228"/>
      <c r="J526" s="225"/>
      <c r="K526" s="225"/>
      <c r="L526" s="225"/>
      <c r="M526" s="225"/>
      <c r="N526" s="225"/>
      <c r="O526" s="225"/>
      <c r="P526" s="225"/>
      <c r="Q526" s="225"/>
      <c r="R526" s="225"/>
      <c r="S526" s="225"/>
      <c r="T526" s="225"/>
    </row>
    <row r="527" spans="1:20" s="208" customFormat="1" ht="74.25" customHeight="1">
      <c r="A527" s="163" t="s">
        <v>1474</v>
      </c>
      <c r="B527" s="163" t="s">
        <v>1318</v>
      </c>
      <c r="C527" s="163" t="s">
        <v>2646</v>
      </c>
      <c r="D527" s="163"/>
      <c r="E527" s="163" t="s">
        <v>2611</v>
      </c>
      <c r="F527" s="163">
        <v>2014</v>
      </c>
      <c r="G527" s="163" t="s">
        <v>1829</v>
      </c>
      <c r="H527" s="163" t="s">
        <v>2197</v>
      </c>
      <c r="I527" s="228"/>
      <c r="J527" s="225"/>
      <c r="K527" s="225"/>
      <c r="L527" s="225"/>
      <c r="M527" s="225"/>
      <c r="N527" s="225"/>
      <c r="O527" s="225"/>
      <c r="P527" s="225"/>
      <c r="Q527" s="225"/>
      <c r="R527" s="225"/>
      <c r="S527" s="225"/>
      <c r="T527" s="225"/>
    </row>
    <row r="528" spans="1:20" s="208" customFormat="1" ht="74.25" customHeight="1">
      <c r="A528" s="163" t="s">
        <v>1425</v>
      </c>
      <c r="B528" s="163" t="s">
        <v>1318</v>
      </c>
      <c r="C528" s="163" t="s">
        <v>2646</v>
      </c>
      <c r="D528" s="163"/>
      <c r="E528" s="163" t="s">
        <v>2639</v>
      </c>
      <c r="F528" s="163">
        <v>2013</v>
      </c>
      <c r="G528" s="163" t="s">
        <v>1817</v>
      </c>
      <c r="H528" s="163" t="s">
        <v>2145</v>
      </c>
      <c r="I528" s="228"/>
      <c r="J528" s="225"/>
      <c r="K528" s="225"/>
      <c r="L528" s="225"/>
      <c r="M528" s="225"/>
      <c r="N528" s="225"/>
      <c r="O528" s="225"/>
      <c r="P528" s="225"/>
      <c r="Q528" s="225"/>
      <c r="R528" s="225"/>
      <c r="S528" s="225"/>
      <c r="T528" s="225"/>
    </row>
    <row r="529" spans="1:20" s="208" customFormat="1" ht="74.25" customHeight="1">
      <c r="A529" s="163" t="s">
        <v>1425</v>
      </c>
      <c r="B529" s="163" t="s">
        <v>1318</v>
      </c>
      <c r="C529" s="163" t="s">
        <v>2646</v>
      </c>
      <c r="D529" s="163"/>
      <c r="E529" s="163" t="s">
        <v>2579</v>
      </c>
      <c r="F529" s="163">
        <v>2015</v>
      </c>
      <c r="G529" s="163" t="s">
        <v>1795</v>
      </c>
      <c r="H529" s="163" t="s">
        <v>2125</v>
      </c>
      <c r="I529" s="228"/>
      <c r="J529" s="225"/>
      <c r="K529" s="225"/>
      <c r="L529" s="225"/>
      <c r="M529" s="225"/>
      <c r="N529" s="225"/>
      <c r="O529" s="225"/>
      <c r="P529" s="225"/>
      <c r="Q529" s="225"/>
      <c r="R529" s="225"/>
      <c r="S529" s="225"/>
      <c r="T529" s="225"/>
    </row>
    <row r="530" spans="1:20" s="208" customFormat="1" ht="74.25" customHeight="1">
      <c r="A530" s="163" t="s">
        <v>1500</v>
      </c>
      <c r="B530" s="163" t="s">
        <v>1318</v>
      </c>
      <c r="C530" s="163" t="s">
        <v>2646</v>
      </c>
      <c r="D530" s="163"/>
      <c r="E530" s="163" t="s">
        <v>2621</v>
      </c>
      <c r="F530" s="163">
        <v>2015</v>
      </c>
      <c r="G530" s="163" t="s">
        <v>1848</v>
      </c>
      <c r="H530" s="163" t="s">
        <v>2223</v>
      </c>
      <c r="I530" s="228"/>
      <c r="J530" s="225"/>
      <c r="K530" s="225"/>
      <c r="L530" s="225"/>
      <c r="M530" s="225"/>
      <c r="N530" s="225"/>
      <c r="O530" s="225"/>
      <c r="P530" s="225"/>
      <c r="Q530" s="225"/>
      <c r="R530" s="225"/>
      <c r="S530" s="225"/>
      <c r="T530" s="225"/>
    </row>
    <row r="531" spans="1:20" s="208" customFormat="1" ht="74.25" customHeight="1">
      <c r="A531" s="163" t="s">
        <v>1500</v>
      </c>
      <c r="B531" s="163" t="s">
        <v>1318</v>
      </c>
      <c r="C531" s="163" t="s">
        <v>2646</v>
      </c>
      <c r="D531" s="163"/>
      <c r="E531" s="163" t="s">
        <v>2548</v>
      </c>
      <c r="F531" s="163">
        <v>2015</v>
      </c>
      <c r="G531" s="163" t="s">
        <v>1844</v>
      </c>
      <c r="H531" s="163" t="s">
        <v>2219</v>
      </c>
      <c r="I531" s="228"/>
      <c r="J531" s="225"/>
      <c r="K531" s="225"/>
      <c r="L531" s="225"/>
      <c r="M531" s="225"/>
      <c r="N531" s="225"/>
      <c r="O531" s="225"/>
      <c r="P531" s="225"/>
      <c r="Q531" s="225"/>
      <c r="R531" s="225"/>
      <c r="S531" s="225"/>
      <c r="T531" s="225"/>
    </row>
    <row r="532" spans="1:20" s="208" customFormat="1" ht="74.25" customHeight="1">
      <c r="A532" s="163" t="s">
        <v>1425</v>
      </c>
      <c r="B532" s="163" t="s">
        <v>1318</v>
      </c>
      <c r="C532" s="163" t="s">
        <v>2646</v>
      </c>
      <c r="D532" s="163"/>
      <c r="E532" s="163" t="s">
        <v>2579</v>
      </c>
      <c r="F532" s="163">
        <v>2016</v>
      </c>
      <c r="G532" s="163" t="s">
        <v>1568</v>
      </c>
      <c r="H532" s="163" t="s">
        <v>2114</v>
      </c>
      <c r="I532" s="228"/>
      <c r="J532" s="225"/>
      <c r="K532" s="225"/>
      <c r="L532" s="225"/>
      <c r="M532" s="225"/>
      <c r="N532" s="225"/>
      <c r="O532" s="225"/>
      <c r="P532" s="225"/>
      <c r="Q532" s="225"/>
      <c r="R532" s="225"/>
      <c r="S532" s="225"/>
      <c r="T532" s="225"/>
    </row>
    <row r="533" spans="1:20" s="208" customFormat="1" ht="74.25" customHeight="1">
      <c r="A533" s="163" t="s">
        <v>1500</v>
      </c>
      <c r="B533" s="163" t="s">
        <v>1318</v>
      </c>
      <c r="C533" s="163" t="s">
        <v>2646</v>
      </c>
      <c r="D533" s="163"/>
      <c r="E533" s="163" t="s">
        <v>2548</v>
      </c>
      <c r="F533" s="163">
        <v>2016</v>
      </c>
      <c r="G533" s="163" t="s">
        <v>1636</v>
      </c>
      <c r="H533" s="163" t="s">
        <v>2216</v>
      </c>
      <c r="I533" s="228"/>
      <c r="J533" s="225"/>
      <c r="K533" s="225"/>
      <c r="L533" s="225"/>
      <c r="M533" s="225"/>
      <c r="N533" s="225"/>
      <c r="O533" s="225"/>
      <c r="P533" s="225"/>
      <c r="Q533" s="225"/>
      <c r="R533" s="225"/>
      <c r="S533" s="225"/>
      <c r="T533" s="225"/>
    </row>
    <row r="534" spans="1:20" s="208" customFormat="1" ht="74.25" customHeight="1">
      <c r="A534" s="163" t="s">
        <v>1317</v>
      </c>
      <c r="B534" s="163" t="s">
        <v>1318</v>
      </c>
      <c r="C534" s="163" t="s">
        <v>2646</v>
      </c>
      <c r="D534" s="163"/>
      <c r="E534" s="163" t="s">
        <v>2548</v>
      </c>
      <c r="F534" s="163">
        <v>2013</v>
      </c>
      <c r="G534" s="163" t="s">
        <v>1728</v>
      </c>
      <c r="H534" s="163" t="s">
        <v>2022</v>
      </c>
      <c r="I534" s="228"/>
      <c r="J534" s="225"/>
      <c r="K534" s="225"/>
      <c r="L534" s="225"/>
      <c r="M534" s="225"/>
      <c r="N534" s="225"/>
      <c r="O534" s="225"/>
      <c r="P534" s="225"/>
      <c r="Q534" s="225"/>
      <c r="R534" s="225"/>
      <c r="S534" s="225"/>
      <c r="T534" s="225"/>
    </row>
    <row r="535" spans="1:20" s="208" customFormat="1" ht="74.25" customHeight="1">
      <c r="A535" s="163" t="s">
        <v>1474</v>
      </c>
      <c r="B535" s="163" t="s">
        <v>1318</v>
      </c>
      <c r="C535" s="163" t="s">
        <v>2646</v>
      </c>
      <c r="D535" s="163"/>
      <c r="E535" s="163" t="s">
        <v>2616</v>
      </c>
      <c r="F535" s="163">
        <v>2013</v>
      </c>
      <c r="G535" s="163" t="s">
        <v>1834</v>
      </c>
      <c r="H535" s="163" t="s">
        <v>2472</v>
      </c>
      <c r="I535" s="228"/>
      <c r="J535" s="225"/>
      <c r="K535" s="225"/>
      <c r="L535" s="225"/>
      <c r="M535" s="225"/>
      <c r="N535" s="225"/>
      <c r="O535" s="225"/>
      <c r="P535" s="225"/>
      <c r="Q535" s="225"/>
      <c r="R535" s="225"/>
      <c r="S535" s="225"/>
      <c r="T535" s="225"/>
    </row>
    <row r="536" spans="1:20" s="208" customFormat="1" ht="74.25" customHeight="1">
      <c r="A536" s="163" t="s">
        <v>1381</v>
      </c>
      <c r="B536" s="163" t="s">
        <v>1318</v>
      </c>
      <c r="C536" s="163" t="s">
        <v>2646</v>
      </c>
      <c r="D536" s="163"/>
      <c r="E536" s="163" t="s">
        <v>2490</v>
      </c>
      <c r="F536" s="163">
        <v>2015</v>
      </c>
      <c r="G536" s="163" t="s">
        <v>1762</v>
      </c>
      <c r="H536" s="163" t="s">
        <v>2074</v>
      </c>
      <c r="I536" s="228"/>
      <c r="J536" s="225"/>
      <c r="K536" s="225"/>
      <c r="L536" s="225"/>
      <c r="M536" s="225"/>
      <c r="N536" s="225"/>
      <c r="O536" s="225"/>
      <c r="P536" s="225"/>
      <c r="Q536" s="225"/>
      <c r="R536" s="225"/>
      <c r="S536" s="225"/>
      <c r="T536" s="225"/>
    </row>
    <row r="537" spans="1:20" s="208" customFormat="1" ht="74.25" customHeight="1">
      <c r="A537" s="163" t="s">
        <v>1381</v>
      </c>
      <c r="B537" s="163" t="s">
        <v>1318</v>
      </c>
      <c r="C537" s="163" t="s">
        <v>2646</v>
      </c>
      <c r="D537" s="163"/>
      <c r="E537" s="163" t="s">
        <v>2490</v>
      </c>
      <c r="F537" s="163">
        <v>2016</v>
      </c>
      <c r="G537" s="163" t="s">
        <v>1550</v>
      </c>
      <c r="H537" s="163" t="s">
        <v>2064</v>
      </c>
      <c r="I537" s="228"/>
      <c r="J537" s="225"/>
      <c r="K537" s="225"/>
      <c r="L537" s="225"/>
      <c r="M537" s="225"/>
      <c r="N537" s="225"/>
      <c r="O537" s="225"/>
      <c r="P537" s="225"/>
      <c r="Q537" s="225"/>
      <c r="R537" s="225"/>
      <c r="S537" s="225"/>
      <c r="T537" s="225"/>
    </row>
    <row r="538" spans="1:20" s="208" customFormat="1" ht="74.25" customHeight="1">
      <c r="A538" s="163" t="s">
        <v>1425</v>
      </c>
      <c r="B538" s="163" t="s">
        <v>1318</v>
      </c>
      <c r="C538" s="163" t="s">
        <v>2646</v>
      </c>
      <c r="D538" s="163"/>
      <c r="E538" s="163" t="s">
        <v>2639</v>
      </c>
      <c r="F538" s="163">
        <v>2014</v>
      </c>
      <c r="G538" s="163" t="s">
        <v>1809</v>
      </c>
      <c r="H538" s="163" t="s">
        <v>2137</v>
      </c>
      <c r="I538" s="228"/>
      <c r="J538" s="225"/>
      <c r="K538" s="225"/>
      <c r="L538" s="225"/>
      <c r="M538" s="225"/>
      <c r="N538" s="225"/>
      <c r="O538" s="225"/>
      <c r="P538" s="225"/>
      <c r="Q538" s="225"/>
      <c r="R538" s="225"/>
      <c r="S538" s="225"/>
      <c r="T538" s="225"/>
    </row>
    <row r="539" spans="1:20" s="208" customFormat="1" ht="74.25" customHeight="1">
      <c r="A539" s="163" t="s">
        <v>1474</v>
      </c>
      <c r="B539" s="163" t="s">
        <v>1318</v>
      </c>
      <c r="C539" s="163" t="s">
        <v>2646</v>
      </c>
      <c r="D539" s="163"/>
      <c r="E539" s="163" t="s">
        <v>2611</v>
      </c>
      <c r="F539" s="163">
        <v>2015</v>
      </c>
      <c r="G539" s="163" t="s">
        <v>1607</v>
      </c>
      <c r="H539" s="163" t="s">
        <v>2189</v>
      </c>
      <c r="I539" s="228"/>
      <c r="J539" s="225"/>
      <c r="K539" s="225"/>
      <c r="L539" s="225"/>
      <c r="M539" s="225"/>
      <c r="N539" s="225"/>
      <c r="O539" s="225"/>
      <c r="P539" s="225"/>
      <c r="Q539" s="225"/>
      <c r="R539" s="225"/>
      <c r="S539" s="225"/>
      <c r="T539" s="225"/>
    </row>
    <row r="540" spans="1:20" s="208" customFormat="1" ht="74.25" customHeight="1">
      <c r="A540" s="163" t="s">
        <v>1500</v>
      </c>
      <c r="B540" s="163" t="s">
        <v>1318</v>
      </c>
      <c r="C540" s="163" t="s">
        <v>2646</v>
      </c>
      <c r="D540" s="163"/>
      <c r="E540" s="163" t="s">
        <v>2621</v>
      </c>
      <c r="F540" s="163">
        <v>2015</v>
      </c>
      <c r="G540" s="163" t="s">
        <v>1847</v>
      </c>
      <c r="H540" s="163" t="s">
        <v>2222</v>
      </c>
      <c r="I540" s="228"/>
      <c r="J540" s="225"/>
      <c r="K540" s="225"/>
      <c r="L540" s="225"/>
      <c r="M540" s="225"/>
      <c r="N540" s="225"/>
      <c r="O540" s="225"/>
      <c r="P540" s="225"/>
      <c r="Q540" s="225"/>
      <c r="R540" s="225"/>
      <c r="S540" s="225"/>
      <c r="T540" s="225"/>
    </row>
    <row r="541" spans="1:20" s="208" customFormat="1" ht="74.25" customHeight="1">
      <c r="A541" s="163" t="s">
        <v>1425</v>
      </c>
      <c r="B541" s="163" t="s">
        <v>1318</v>
      </c>
      <c r="C541" s="163" t="s">
        <v>2646</v>
      </c>
      <c r="D541" s="163"/>
      <c r="E541" s="163" t="s">
        <v>2557</v>
      </c>
      <c r="F541" s="163">
        <v>2016</v>
      </c>
      <c r="G541" s="163" t="s">
        <v>1567</v>
      </c>
      <c r="H541" s="163" t="s">
        <v>2113</v>
      </c>
      <c r="I541" s="228"/>
      <c r="J541" s="225"/>
      <c r="K541" s="225"/>
      <c r="L541" s="225"/>
      <c r="M541" s="225"/>
      <c r="N541" s="225"/>
      <c r="O541" s="225"/>
      <c r="P541" s="225"/>
      <c r="Q541" s="225"/>
      <c r="R541" s="225"/>
      <c r="S541" s="225"/>
      <c r="T541" s="225"/>
    </row>
    <row r="542" spans="1:20" s="208" customFormat="1" ht="74.25" customHeight="1">
      <c r="A542" s="163" t="s">
        <v>1425</v>
      </c>
      <c r="B542" s="163" t="s">
        <v>1318</v>
      </c>
      <c r="C542" s="163" t="s">
        <v>2646</v>
      </c>
      <c r="D542" s="163"/>
      <c r="E542" s="163" t="s">
        <v>2579</v>
      </c>
      <c r="F542" s="163">
        <v>2015</v>
      </c>
      <c r="G542" s="163" t="s">
        <v>1801</v>
      </c>
      <c r="H542" s="163" t="s">
        <v>2131</v>
      </c>
      <c r="I542" s="228"/>
      <c r="J542" s="225"/>
      <c r="K542" s="225"/>
      <c r="L542" s="225"/>
      <c r="M542" s="225"/>
      <c r="N542" s="225"/>
      <c r="O542" s="225"/>
      <c r="P542" s="225"/>
      <c r="Q542" s="225"/>
      <c r="R542" s="225"/>
      <c r="S542" s="225"/>
      <c r="T542" s="225"/>
    </row>
    <row r="543" spans="1:20" s="208" customFormat="1" ht="74.25" customHeight="1">
      <c r="A543" s="163" t="s">
        <v>1381</v>
      </c>
      <c r="B543" s="163" t="s">
        <v>1318</v>
      </c>
      <c r="C543" s="163" t="s">
        <v>2646</v>
      </c>
      <c r="D543" s="163"/>
      <c r="E543" s="163" t="s">
        <v>2636</v>
      </c>
      <c r="F543" s="163">
        <v>2013</v>
      </c>
      <c r="G543" s="163" t="s">
        <v>1781</v>
      </c>
      <c r="H543" s="163" t="s">
        <v>2093</v>
      </c>
      <c r="I543" s="228"/>
      <c r="J543" s="225"/>
      <c r="K543" s="225"/>
      <c r="L543" s="225"/>
      <c r="M543" s="225"/>
      <c r="N543" s="225"/>
      <c r="O543" s="225"/>
      <c r="P543" s="225"/>
      <c r="Q543" s="225"/>
      <c r="R543" s="225"/>
      <c r="S543" s="225"/>
      <c r="T543" s="225"/>
    </row>
    <row r="544" spans="1:20" s="208" customFormat="1" ht="74.25" customHeight="1">
      <c r="A544" s="163" t="s">
        <v>1381</v>
      </c>
      <c r="B544" s="163" t="s">
        <v>1318</v>
      </c>
      <c r="C544" s="163" t="s">
        <v>2646</v>
      </c>
      <c r="D544" s="163"/>
      <c r="E544" s="163" t="s">
        <v>2490</v>
      </c>
      <c r="F544" s="163">
        <v>2015</v>
      </c>
      <c r="G544" s="163" t="s">
        <v>1757</v>
      </c>
      <c r="H544" s="163" t="s">
        <v>2069</v>
      </c>
      <c r="I544" s="228"/>
      <c r="J544" s="225"/>
      <c r="K544" s="225"/>
      <c r="L544" s="225"/>
      <c r="M544" s="225"/>
      <c r="N544" s="225"/>
      <c r="O544" s="225"/>
      <c r="P544" s="225"/>
      <c r="Q544" s="225"/>
      <c r="R544" s="225"/>
      <c r="S544" s="225"/>
      <c r="T544" s="225"/>
    </row>
    <row r="545" spans="1:20" s="208" customFormat="1" ht="74.25" customHeight="1">
      <c r="A545" s="163" t="s">
        <v>1317</v>
      </c>
      <c r="B545" s="163" t="s">
        <v>1318</v>
      </c>
      <c r="C545" s="163" t="s">
        <v>2646</v>
      </c>
      <c r="D545" s="163"/>
      <c r="E545" s="163" t="s">
        <v>2548</v>
      </c>
      <c r="F545" s="163">
        <v>2013</v>
      </c>
      <c r="G545" s="163" t="s">
        <v>1725</v>
      </c>
      <c r="H545" s="163" t="s">
        <v>2467</v>
      </c>
      <c r="I545" s="228"/>
      <c r="J545" s="225"/>
      <c r="K545" s="225"/>
      <c r="L545" s="225"/>
      <c r="M545" s="225"/>
      <c r="N545" s="225"/>
      <c r="O545" s="225"/>
      <c r="P545" s="225"/>
      <c r="Q545" s="225"/>
      <c r="R545" s="225"/>
      <c r="S545" s="225"/>
      <c r="T545" s="225"/>
    </row>
    <row r="546" spans="1:20" s="208" customFormat="1" ht="74.25" customHeight="1">
      <c r="A546" s="163" t="s">
        <v>1474</v>
      </c>
      <c r="B546" s="163" t="s">
        <v>1318</v>
      </c>
      <c r="C546" s="163" t="s">
        <v>2646</v>
      </c>
      <c r="D546" s="163"/>
      <c r="E546" s="163" t="s">
        <v>2611</v>
      </c>
      <c r="F546" s="163">
        <v>2015</v>
      </c>
      <c r="G546" s="163" t="s">
        <v>1606</v>
      </c>
      <c r="H546" s="163" t="s">
        <v>2188</v>
      </c>
      <c r="I546" s="228"/>
      <c r="J546" s="225"/>
      <c r="K546" s="225"/>
      <c r="L546" s="225"/>
      <c r="M546" s="225"/>
      <c r="N546" s="225"/>
      <c r="O546" s="225"/>
      <c r="P546" s="225"/>
      <c r="Q546" s="225"/>
      <c r="R546" s="225"/>
      <c r="S546" s="225"/>
      <c r="T546" s="225"/>
    </row>
    <row r="547" spans="1:20" s="208" customFormat="1" ht="74.25" customHeight="1">
      <c r="A547" s="163" t="s">
        <v>1317</v>
      </c>
      <c r="B547" s="163" t="s">
        <v>1318</v>
      </c>
      <c r="C547" s="163" t="s">
        <v>2646</v>
      </c>
      <c r="D547" s="163"/>
      <c r="E547" s="163" t="s">
        <v>2551</v>
      </c>
      <c r="F547" s="163">
        <v>2013</v>
      </c>
      <c r="G547" s="163" t="s">
        <v>1720</v>
      </c>
      <c r="H547" s="163" t="s">
        <v>2015</v>
      </c>
      <c r="I547" s="228"/>
      <c r="J547" s="225"/>
      <c r="K547" s="225"/>
      <c r="L547" s="225"/>
      <c r="M547" s="225"/>
      <c r="N547" s="225"/>
      <c r="O547" s="225"/>
      <c r="P547" s="225"/>
      <c r="Q547" s="225"/>
      <c r="R547" s="225"/>
      <c r="S547" s="225"/>
      <c r="T547" s="225"/>
    </row>
    <row r="548" spans="1:20" s="208" customFormat="1" ht="74.25" customHeight="1">
      <c r="A548" s="163" t="s">
        <v>1317</v>
      </c>
      <c r="B548" s="163" t="s">
        <v>1318</v>
      </c>
      <c r="C548" s="163" t="s">
        <v>2646</v>
      </c>
      <c r="D548" s="163"/>
      <c r="E548" s="163" t="s">
        <v>2548</v>
      </c>
      <c r="F548" s="163">
        <v>2013</v>
      </c>
      <c r="G548" s="163" t="s">
        <v>1727</v>
      </c>
      <c r="H548" s="163" t="s">
        <v>2021</v>
      </c>
      <c r="I548" s="228"/>
      <c r="J548" s="225"/>
      <c r="K548" s="225"/>
      <c r="L548" s="225"/>
      <c r="M548" s="225"/>
      <c r="N548" s="225"/>
      <c r="O548" s="225"/>
      <c r="P548" s="225"/>
      <c r="Q548" s="225"/>
      <c r="R548" s="225"/>
      <c r="S548" s="225"/>
      <c r="T548" s="225"/>
    </row>
    <row r="549" spans="1:20" s="208" customFormat="1" ht="74.25" customHeight="1">
      <c r="A549" s="163" t="s">
        <v>1381</v>
      </c>
      <c r="B549" s="163" t="s">
        <v>1318</v>
      </c>
      <c r="C549" s="163" t="s">
        <v>2646</v>
      </c>
      <c r="D549" s="163"/>
      <c r="E549" s="163" t="s">
        <v>2490</v>
      </c>
      <c r="F549" s="163">
        <v>2014</v>
      </c>
      <c r="G549" s="163" t="s">
        <v>1777</v>
      </c>
      <c r="H549" s="163" t="s">
        <v>2089</v>
      </c>
      <c r="I549" s="228"/>
      <c r="J549" s="225"/>
      <c r="K549" s="225"/>
      <c r="L549" s="225"/>
      <c r="M549" s="225"/>
      <c r="N549" s="225"/>
      <c r="O549" s="225"/>
      <c r="P549" s="225"/>
      <c r="Q549" s="225"/>
      <c r="R549" s="225"/>
      <c r="S549" s="225"/>
      <c r="T549" s="225"/>
    </row>
    <row r="550" spans="1:20" s="208" customFormat="1" ht="74.25" customHeight="1">
      <c r="A550" s="163" t="s">
        <v>1317</v>
      </c>
      <c r="B550" s="163" t="s">
        <v>1318</v>
      </c>
      <c r="C550" s="163" t="s">
        <v>2646</v>
      </c>
      <c r="D550" s="163"/>
      <c r="E550" s="163" t="s">
        <v>2551</v>
      </c>
      <c r="F550" s="163">
        <v>2013</v>
      </c>
      <c r="G550" s="163" t="s">
        <v>1721</v>
      </c>
      <c r="H550" s="163" t="s">
        <v>2016</v>
      </c>
      <c r="I550" s="228"/>
      <c r="J550" s="225"/>
      <c r="K550" s="225"/>
      <c r="L550" s="225"/>
      <c r="M550" s="225"/>
      <c r="N550" s="225"/>
      <c r="O550" s="225"/>
      <c r="P550" s="225"/>
      <c r="Q550" s="225"/>
      <c r="R550" s="225"/>
      <c r="S550" s="225"/>
      <c r="T550" s="225"/>
    </row>
    <row r="551" spans="1:20" s="208" customFormat="1" ht="74.25" customHeight="1">
      <c r="A551" s="163" t="s">
        <v>1425</v>
      </c>
      <c r="B551" s="163" t="s">
        <v>1318</v>
      </c>
      <c r="C551" s="163" t="s">
        <v>2646</v>
      </c>
      <c r="D551" s="163"/>
      <c r="E551" s="163" t="s">
        <v>2579</v>
      </c>
      <c r="F551" s="163">
        <v>2015</v>
      </c>
      <c r="G551" s="163" t="s">
        <v>1792</v>
      </c>
      <c r="H551" s="163" t="s">
        <v>2122</v>
      </c>
      <c r="I551" s="228"/>
      <c r="J551" s="225"/>
      <c r="K551" s="225"/>
      <c r="L551" s="225"/>
      <c r="M551" s="225"/>
      <c r="N551" s="225"/>
      <c r="O551" s="225"/>
      <c r="P551" s="225"/>
      <c r="Q551" s="225"/>
      <c r="R551" s="225"/>
      <c r="S551" s="225"/>
      <c r="T551" s="225"/>
    </row>
    <row r="552" spans="1:20" s="208" customFormat="1" ht="74.25" customHeight="1">
      <c r="A552" s="163" t="s">
        <v>1458</v>
      </c>
      <c r="B552" s="163" t="s">
        <v>1318</v>
      </c>
      <c r="C552" s="163" t="s">
        <v>2646</v>
      </c>
      <c r="D552" s="163"/>
      <c r="E552" s="163" t="s">
        <v>2640</v>
      </c>
      <c r="F552" s="163">
        <v>2016</v>
      </c>
      <c r="G552" s="163" t="s">
        <v>1597</v>
      </c>
      <c r="H552" s="163" t="s">
        <v>2173</v>
      </c>
      <c r="I552" s="228"/>
      <c r="J552" s="225"/>
      <c r="K552" s="225"/>
      <c r="L552" s="225"/>
      <c r="M552" s="225"/>
      <c r="N552" s="225"/>
      <c r="O552" s="225"/>
      <c r="P552" s="225"/>
      <c r="Q552" s="225"/>
      <c r="R552" s="225"/>
      <c r="S552" s="225"/>
      <c r="T552" s="225"/>
    </row>
    <row r="553" spans="1:20" s="208" customFormat="1" ht="74.25" customHeight="1">
      <c r="A553" s="163" t="s">
        <v>1381</v>
      </c>
      <c r="B553" s="163" t="s">
        <v>1318</v>
      </c>
      <c r="C553" s="163" t="s">
        <v>2646</v>
      </c>
      <c r="D553" s="163"/>
      <c r="E553" s="163" t="s">
        <v>2490</v>
      </c>
      <c r="F553" s="163">
        <v>2015</v>
      </c>
      <c r="G553" s="163" t="s">
        <v>1767</v>
      </c>
      <c r="H553" s="163" t="s">
        <v>2079</v>
      </c>
      <c r="I553" s="228"/>
      <c r="J553" s="225"/>
      <c r="K553" s="225"/>
      <c r="L553" s="225"/>
      <c r="M553" s="225"/>
      <c r="N553" s="225"/>
      <c r="O553" s="225"/>
      <c r="P553" s="225"/>
      <c r="Q553" s="225"/>
      <c r="R553" s="225"/>
      <c r="S553" s="225"/>
      <c r="T553" s="225"/>
    </row>
    <row r="554" spans="1:20" s="208" customFormat="1" ht="74.25" customHeight="1">
      <c r="A554" s="163" t="s">
        <v>1425</v>
      </c>
      <c r="B554" s="163" t="s">
        <v>1318</v>
      </c>
      <c r="C554" s="163" t="s">
        <v>2646</v>
      </c>
      <c r="D554" s="163"/>
      <c r="E554" s="163" t="s">
        <v>2639</v>
      </c>
      <c r="F554" s="163">
        <v>2014</v>
      </c>
      <c r="G554" s="163" t="s">
        <v>1806</v>
      </c>
      <c r="H554" s="163" t="s">
        <v>2135</v>
      </c>
      <c r="I554" s="228"/>
      <c r="J554" s="225"/>
      <c r="K554" s="225"/>
      <c r="L554" s="225"/>
      <c r="M554" s="225"/>
      <c r="N554" s="225"/>
      <c r="O554" s="225"/>
      <c r="P554" s="225"/>
      <c r="Q554" s="225"/>
      <c r="R554" s="225"/>
      <c r="S554" s="225"/>
      <c r="T554" s="225"/>
    </row>
    <row r="555" spans="1:20" s="208" customFormat="1" ht="74.25" customHeight="1">
      <c r="A555" s="163" t="s">
        <v>1381</v>
      </c>
      <c r="B555" s="163" t="s">
        <v>1318</v>
      </c>
      <c r="C555" s="163" t="s">
        <v>2646</v>
      </c>
      <c r="D555" s="163"/>
      <c r="E555" s="163" t="s">
        <v>2575</v>
      </c>
      <c r="F555" s="163">
        <v>2015</v>
      </c>
      <c r="G555" s="163" t="s">
        <v>1756</v>
      </c>
      <c r="H555" s="163" t="s">
        <v>2469</v>
      </c>
      <c r="I555" s="228"/>
      <c r="J555" s="225"/>
      <c r="K555" s="225"/>
      <c r="L555" s="225"/>
      <c r="M555" s="225"/>
      <c r="N555" s="225"/>
      <c r="O555" s="225"/>
      <c r="P555" s="225"/>
      <c r="Q555" s="225"/>
      <c r="R555" s="225"/>
      <c r="S555" s="225"/>
      <c r="T555" s="225"/>
    </row>
    <row r="556" spans="1:20" s="208" customFormat="1" ht="74.25" customHeight="1">
      <c r="A556" s="163" t="s">
        <v>1500</v>
      </c>
      <c r="B556" s="163" t="s">
        <v>1318</v>
      </c>
      <c r="C556" s="163" t="s">
        <v>2646</v>
      </c>
      <c r="D556" s="163"/>
      <c r="E556" s="163" t="s">
        <v>2548</v>
      </c>
      <c r="F556" s="163">
        <v>2015</v>
      </c>
      <c r="G556" s="163" t="s">
        <v>1845</v>
      </c>
      <c r="H556" s="163" t="s">
        <v>2220</v>
      </c>
      <c r="I556" s="228"/>
      <c r="J556" s="225"/>
      <c r="K556" s="225"/>
      <c r="L556" s="225"/>
      <c r="M556" s="225"/>
      <c r="N556" s="225"/>
      <c r="O556" s="225"/>
      <c r="P556" s="225"/>
      <c r="Q556" s="225"/>
      <c r="R556" s="225"/>
      <c r="S556" s="225"/>
      <c r="T556" s="225"/>
    </row>
    <row r="557" spans="1:20" s="208" customFormat="1" ht="74.25" customHeight="1">
      <c r="A557" s="163" t="s">
        <v>1425</v>
      </c>
      <c r="B557" s="163" t="s">
        <v>1318</v>
      </c>
      <c r="C557" s="163" t="s">
        <v>2646</v>
      </c>
      <c r="D557" s="163"/>
      <c r="E557" s="163" t="s">
        <v>2579</v>
      </c>
      <c r="F557" s="163">
        <v>2014</v>
      </c>
      <c r="G557" s="163" t="s">
        <v>1808</v>
      </c>
      <c r="H557" s="163" t="s">
        <v>2470</v>
      </c>
      <c r="I557" s="228"/>
      <c r="J557" s="225"/>
      <c r="K557" s="225"/>
      <c r="L557" s="225"/>
      <c r="M557" s="225"/>
      <c r="N557" s="225"/>
      <c r="O557" s="225"/>
      <c r="P557" s="225"/>
      <c r="Q557" s="225"/>
      <c r="R557" s="225"/>
      <c r="S557" s="225"/>
      <c r="T557" s="225"/>
    </row>
    <row r="558" spans="1:20" s="208" customFormat="1" ht="74.25" customHeight="1">
      <c r="A558" s="163" t="s">
        <v>1500</v>
      </c>
      <c r="B558" s="163" t="s">
        <v>1318</v>
      </c>
      <c r="C558" s="163" t="s">
        <v>2646</v>
      </c>
      <c r="D558" s="163"/>
      <c r="E558" s="163" t="s">
        <v>2634</v>
      </c>
      <c r="F558" s="163">
        <v>2017</v>
      </c>
      <c r="G558" s="163" t="s">
        <v>1631</v>
      </c>
      <c r="H558" s="163" t="s">
        <v>2212</v>
      </c>
      <c r="I558" s="228"/>
      <c r="J558" s="225"/>
      <c r="K558" s="225"/>
      <c r="L558" s="225"/>
      <c r="M558" s="225"/>
      <c r="N558" s="225"/>
      <c r="O558" s="225"/>
      <c r="P558" s="225"/>
      <c r="Q558" s="225"/>
      <c r="R558" s="225"/>
      <c r="S558" s="225"/>
      <c r="T558" s="225"/>
    </row>
    <row r="559" spans="1:20" s="208" customFormat="1" ht="74.25" customHeight="1">
      <c r="A559" s="163" t="s">
        <v>1425</v>
      </c>
      <c r="B559" s="163" t="s">
        <v>1318</v>
      </c>
      <c r="C559" s="163" t="s">
        <v>2646</v>
      </c>
      <c r="D559" s="163"/>
      <c r="E559" s="163" t="s">
        <v>2639</v>
      </c>
      <c r="F559" s="163">
        <v>2015</v>
      </c>
      <c r="G559" s="163" t="s">
        <v>1790</v>
      </c>
      <c r="H559" s="163" t="s">
        <v>2120</v>
      </c>
      <c r="I559" s="228"/>
      <c r="J559" s="225"/>
      <c r="K559" s="225"/>
      <c r="L559" s="225"/>
      <c r="M559" s="225"/>
      <c r="N559" s="225"/>
      <c r="O559" s="225"/>
      <c r="P559" s="225"/>
      <c r="Q559" s="225"/>
      <c r="R559" s="225"/>
      <c r="S559" s="225"/>
      <c r="T559" s="225"/>
    </row>
    <row r="560" spans="1:20" s="208" customFormat="1" ht="74.25" customHeight="1">
      <c r="A560" s="163" t="s">
        <v>1381</v>
      </c>
      <c r="B560" s="163" t="s">
        <v>1318</v>
      </c>
      <c r="C560" s="163" t="s">
        <v>2646</v>
      </c>
      <c r="D560" s="163"/>
      <c r="E560" s="163" t="s">
        <v>2576</v>
      </c>
      <c r="F560" s="163">
        <v>2014</v>
      </c>
      <c r="G560" s="163" t="s">
        <v>1771</v>
      </c>
      <c r="H560" s="163" t="s">
        <v>2083</v>
      </c>
      <c r="I560" s="228"/>
      <c r="J560" s="225"/>
      <c r="K560" s="225"/>
      <c r="L560" s="225"/>
      <c r="M560" s="225"/>
      <c r="N560" s="225"/>
      <c r="O560" s="225"/>
      <c r="P560" s="225"/>
      <c r="Q560" s="225"/>
      <c r="R560" s="225"/>
      <c r="S560" s="225"/>
      <c r="T560" s="225"/>
    </row>
    <row r="561" spans="1:20" s="208" customFormat="1" ht="74.25" customHeight="1">
      <c r="A561" s="163" t="s">
        <v>1425</v>
      </c>
      <c r="B561" s="163" t="s">
        <v>1318</v>
      </c>
      <c r="C561" s="163" t="s">
        <v>2646</v>
      </c>
      <c r="D561" s="163"/>
      <c r="E561" s="163" t="s">
        <v>2579</v>
      </c>
      <c r="F561" s="163">
        <v>2013</v>
      </c>
      <c r="G561" s="163" t="s">
        <v>1812</v>
      </c>
      <c r="H561" s="163" t="s">
        <v>2140</v>
      </c>
      <c r="I561" s="228"/>
      <c r="J561" s="225"/>
      <c r="K561" s="225"/>
      <c r="L561" s="225"/>
      <c r="M561" s="225"/>
      <c r="N561" s="225"/>
      <c r="O561" s="225"/>
      <c r="P561" s="225"/>
      <c r="Q561" s="225"/>
      <c r="R561" s="225"/>
      <c r="S561" s="225"/>
      <c r="T561" s="225"/>
    </row>
    <row r="562" spans="1:20" s="208" customFormat="1" ht="74.25" customHeight="1">
      <c r="A562" s="163" t="s">
        <v>1381</v>
      </c>
      <c r="B562" s="163" t="s">
        <v>1318</v>
      </c>
      <c r="C562" s="163" t="s">
        <v>2646</v>
      </c>
      <c r="D562" s="163"/>
      <c r="E562" s="163" t="s">
        <v>2490</v>
      </c>
      <c r="F562" s="163">
        <v>2013</v>
      </c>
      <c r="G562" s="163" t="s">
        <v>1782</v>
      </c>
      <c r="H562" s="163" t="s">
        <v>2094</v>
      </c>
      <c r="I562" s="228"/>
      <c r="J562" s="225"/>
      <c r="K562" s="225"/>
      <c r="L562" s="225"/>
      <c r="M562" s="225"/>
      <c r="N562" s="225"/>
      <c r="O562" s="225"/>
      <c r="P562" s="225"/>
      <c r="Q562" s="225"/>
      <c r="R562" s="225"/>
      <c r="S562" s="225"/>
      <c r="T562" s="225"/>
    </row>
    <row r="563" spans="1:20" s="208" customFormat="1" ht="74.25" customHeight="1">
      <c r="A563" s="163" t="s">
        <v>1381</v>
      </c>
      <c r="B563" s="163" t="s">
        <v>1318</v>
      </c>
      <c r="C563" s="163" t="s">
        <v>2646</v>
      </c>
      <c r="D563" s="163"/>
      <c r="E563" s="163" t="s">
        <v>2574</v>
      </c>
      <c r="F563" s="163">
        <v>2015</v>
      </c>
      <c r="G563" s="163" t="s">
        <v>1755</v>
      </c>
      <c r="H563" s="163" t="s">
        <v>2068</v>
      </c>
      <c r="I563" s="228"/>
      <c r="J563" s="225"/>
      <c r="K563" s="225"/>
      <c r="L563" s="225"/>
      <c r="M563" s="225"/>
      <c r="N563" s="225"/>
      <c r="O563" s="225"/>
      <c r="P563" s="225"/>
      <c r="Q563" s="225"/>
      <c r="R563" s="225"/>
      <c r="S563" s="225"/>
      <c r="T563" s="225"/>
    </row>
    <row r="564" spans="1:20" s="208" customFormat="1" ht="74.25" customHeight="1">
      <c r="A564" s="163" t="s">
        <v>1500</v>
      </c>
      <c r="B564" s="163" t="s">
        <v>1318</v>
      </c>
      <c r="C564" s="163" t="s">
        <v>2646</v>
      </c>
      <c r="D564" s="163"/>
      <c r="E564" s="163" t="s">
        <v>2548</v>
      </c>
      <c r="F564" s="163">
        <v>2016</v>
      </c>
      <c r="G564" s="163" t="s">
        <v>1632</v>
      </c>
      <c r="H564" s="163" t="s">
        <v>2213</v>
      </c>
      <c r="I564" s="228"/>
      <c r="J564" s="225"/>
      <c r="K564" s="225"/>
      <c r="L564" s="225"/>
      <c r="M564" s="225"/>
      <c r="N564" s="225"/>
      <c r="O564" s="225"/>
      <c r="P564" s="225"/>
      <c r="Q564" s="225"/>
      <c r="R564" s="225"/>
      <c r="S564" s="225"/>
      <c r="T564" s="225"/>
    </row>
    <row r="565" spans="1:20" s="208" customFormat="1" ht="74.25" customHeight="1">
      <c r="A565" s="163" t="s">
        <v>1381</v>
      </c>
      <c r="B565" s="163" t="s">
        <v>1318</v>
      </c>
      <c r="C565" s="163" t="s">
        <v>2646</v>
      </c>
      <c r="D565" s="163"/>
      <c r="E565" s="163" t="s">
        <v>2573</v>
      </c>
      <c r="F565" s="163">
        <v>2015</v>
      </c>
      <c r="G565" s="163" t="s">
        <v>1754</v>
      </c>
      <c r="H565" s="163" t="s">
        <v>2067</v>
      </c>
      <c r="I565" s="228"/>
      <c r="J565" s="225"/>
      <c r="K565" s="225"/>
      <c r="L565" s="225"/>
      <c r="M565" s="225"/>
      <c r="N565" s="225"/>
      <c r="O565" s="225"/>
      <c r="P565" s="225"/>
      <c r="Q565" s="225"/>
      <c r="R565" s="225"/>
      <c r="S565" s="225"/>
      <c r="T565" s="225"/>
    </row>
    <row r="566" spans="1:20" s="208" customFormat="1" ht="74.25" customHeight="1">
      <c r="A566" s="163" t="s">
        <v>1500</v>
      </c>
      <c r="B566" s="163" t="s">
        <v>1318</v>
      </c>
      <c r="C566" s="163" t="s">
        <v>2646</v>
      </c>
      <c r="D566" s="163"/>
      <c r="E566" s="163" t="s">
        <v>2548</v>
      </c>
      <c r="F566" s="163">
        <v>2016</v>
      </c>
      <c r="G566" s="163" t="s">
        <v>1635</v>
      </c>
      <c r="H566" s="163" t="s">
        <v>2478</v>
      </c>
      <c r="I566" s="228"/>
      <c r="J566" s="225"/>
      <c r="K566" s="225"/>
      <c r="L566" s="225"/>
      <c r="M566" s="225"/>
      <c r="N566" s="225"/>
      <c r="O566" s="225"/>
      <c r="P566" s="225"/>
      <c r="Q566" s="225"/>
      <c r="R566" s="225"/>
      <c r="S566" s="225"/>
      <c r="T566" s="225"/>
    </row>
    <row r="567" spans="1:20" s="208" customFormat="1" ht="74.25" customHeight="1">
      <c r="A567" s="163" t="s">
        <v>1317</v>
      </c>
      <c r="B567" s="163" t="s">
        <v>1318</v>
      </c>
      <c r="C567" s="163" t="s">
        <v>2646</v>
      </c>
      <c r="D567" s="163"/>
      <c r="E567" s="163" t="s">
        <v>2635</v>
      </c>
      <c r="F567" s="163">
        <v>2014</v>
      </c>
      <c r="G567" s="163" t="s">
        <v>1712</v>
      </c>
      <c r="H567" s="163" t="s">
        <v>2466</v>
      </c>
      <c r="I567" s="228"/>
      <c r="J567" s="225"/>
      <c r="K567" s="225"/>
      <c r="L567" s="225"/>
      <c r="M567" s="225"/>
      <c r="N567" s="225"/>
      <c r="O567" s="225"/>
      <c r="P567" s="225"/>
      <c r="Q567" s="225"/>
      <c r="R567" s="225"/>
      <c r="S567" s="225"/>
      <c r="T567" s="225"/>
    </row>
    <row r="568" spans="1:20" s="208" customFormat="1" ht="74.25" customHeight="1">
      <c r="A568" s="163" t="s">
        <v>1500</v>
      </c>
      <c r="B568" s="163" t="s">
        <v>1318</v>
      </c>
      <c r="C568" s="163" t="s">
        <v>2646</v>
      </c>
      <c r="D568" s="163"/>
      <c r="E568" s="163" t="s">
        <v>2548</v>
      </c>
      <c r="F568" s="163">
        <v>2016</v>
      </c>
      <c r="G568" s="163" t="s">
        <v>1637</v>
      </c>
      <c r="H568" s="163" t="s">
        <v>2217</v>
      </c>
      <c r="I568" s="228"/>
      <c r="J568" s="225"/>
      <c r="K568" s="225"/>
      <c r="L568" s="225"/>
      <c r="M568" s="225"/>
      <c r="N568" s="225"/>
      <c r="O568" s="225"/>
      <c r="P568" s="225"/>
      <c r="Q568" s="225"/>
      <c r="R568" s="225"/>
      <c r="S568" s="225"/>
      <c r="T568" s="225"/>
    </row>
    <row r="569" spans="1:20" s="208" customFormat="1" ht="74.25" customHeight="1">
      <c r="A569" s="163" t="s">
        <v>1458</v>
      </c>
      <c r="B569" s="163" t="s">
        <v>1318</v>
      </c>
      <c r="C569" s="163" t="s">
        <v>2646</v>
      </c>
      <c r="D569" s="163"/>
      <c r="E569" s="163" t="s">
        <v>2640</v>
      </c>
      <c r="F569" s="163">
        <v>2016</v>
      </c>
      <c r="G569" s="163" t="s">
        <v>1595</v>
      </c>
      <c r="H569" s="163" t="s">
        <v>2171</v>
      </c>
      <c r="I569" s="228"/>
      <c r="J569" s="225"/>
      <c r="K569" s="225"/>
      <c r="L569" s="225"/>
      <c r="M569" s="225"/>
      <c r="N569" s="225"/>
      <c r="O569" s="225"/>
      <c r="P569" s="225"/>
      <c r="Q569" s="225"/>
      <c r="R569" s="225"/>
      <c r="S569" s="225"/>
      <c r="T569" s="225"/>
    </row>
    <row r="570" spans="1:20" s="208" customFormat="1" ht="74.25" customHeight="1">
      <c r="A570" s="163" t="s">
        <v>1425</v>
      </c>
      <c r="B570" s="163" t="s">
        <v>1318</v>
      </c>
      <c r="C570" s="163" t="s">
        <v>2646</v>
      </c>
      <c r="D570" s="163"/>
      <c r="E570" s="163" t="s">
        <v>2557</v>
      </c>
      <c r="F570" s="163">
        <v>2015</v>
      </c>
      <c r="G570" s="163" t="s">
        <v>1571</v>
      </c>
      <c r="H570" s="163" t="s">
        <v>2117</v>
      </c>
      <c r="I570" s="228"/>
      <c r="J570" s="225"/>
      <c r="K570" s="225"/>
      <c r="L570" s="225"/>
      <c r="M570" s="225"/>
      <c r="N570" s="225"/>
      <c r="O570" s="225"/>
      <c r="P570" s="225"/>
      <c r="Q570" s="225"/>
      <c r="R570" s="225"/>
      <c r="S570" s="225"/>
      <c r="T570" s="225"/>
    </row>
    <row r="571" spans="1:20" s="208" customFormat="1" ht="74.25" customHeight="1">
      <c r="A571" s="163" t="s">
        <v>1458</v>
      </c>
      <c r="B571" s="163" t="s">
        <v>1318</v>
      </c>
      <c r="C571" s="163" t="s">
        <v>2646</v>
      </c>
      <c r="D571" s="163"/>
      <c r="E571" s="163" t="s">
        <v>2640</v>
      </c>
      <c r="F571" s="163">
        <v>2015</v>
      </c>
      <c r="G571" s="163" t="s">
        <v>1599</v>
      </c>
      <c r="H571" s="163" t="s">
        <v>2175</v>
      </c>
      <c r="I571" s="228"/>
      <c r="J571" s="225"/>
      <c r="K571" s="225"/>
      <c r="L571" s="225"/>
      <c r="M571" s="225"/>
      <c r="N571" s="225"/>
      <c r="O571" s="225"/>
      <c r="P571" s="225"/>
      <c r="Q571" s="225"/>
      <c r="R571" s="225"/>
      <c r="S571" s="225"/>
      <c r="T571" s="225"/>
    </row>
    <row r="572" spans="1:20" s="208" customFormat="1" ht="74.25" customHeight="1">
      <c r="A572" s="163" t="s">
        <v>1381</v>
      </c>
      <c r="B572" s="163" t="s">
        <v>1318</v>
      </c>
      <c r="C572" s="163" t="s">
        <v>2646</v>
      </c>
      <c r="D572" s="163"/>
      <c r="E572" s="163" t="s">
        <v>2490</v>
      </c>
      <c r="F572" s="163">
        <v>2015</v>
      </c>
      <c r="G572" s="163" t="s">
        <v>1551</v>
      </c>
      <c r="H572" s="163" t="s">
        <v>2065</v>
      </c>
      <c r="I572" s="228"/>
      <c r="J572" s="225"/>
      <c r="K572" s="225"/>
      <c r="L572" s="225"/>
      <c r="M572" s="225"/>
      <c r="N572" s="225"/>
      <c r="O572" s="225"/>
      <c r="P572" s="225"/>
      <c r="Q572" s="225"/>
      <c r="R572" s="225"/>
      <c r="S572" s="225"/>
      <c r="T572" s="225"/>
    </row>
    <row r="573" spans="1:20" s="208" customFormat="1" ht="74.25" customHeight="1">
      <c r="A573" s="163" t="s">
        <v>1425</v>
      </c>
      <c r="B573" s="163" t="s">
        <v>1318</v>
      </c>
      <c r="C573" s="163" t="s">
        <v>2646</v>
      </c>
      <c r="D573" s="163"/>
      <c r="E573" s="163" t="s">
        <v>2639</v>
      </c>
      <c r="F573" s="163">
        <v>2013</v>
      </c>
      <c r="G573" s="163" t="s">
        <v>1815</v>
      </c>
      <c r="H573" s="163" t="s">
        <v>2143</v>
      </c>
      <c r="I573" s="228"/>
      <c r="J573" s="225"/>
      <c r="K573" s="225"/>
      <c r="L573" s="225"/>
      <c r="M573" s="225"/>
      <c r="N573" s="225"/>
      <c r="O573" s="225"/>
      <c r="P573" s="225"/>
      <c r="Q573" s="225"/>
      <c r="R573" s="225"/>
      <c r="S573" s="225"/>
      <c r="T573" s="225"/>
    </row>
    <row r="574" spans="1:20" s="208" customFormat="1" ht="74.25" customHeight="1">
      <c r="A574" s="163" t="s">
        <v>1425</v>
      </c>
      <c r="B574" s="163" t="s">
        <v>1318</v>
      </c>
      <c r="C574" s="163" t="s">
        <v>2646</v>
      </c>
      <c r="D574" s="163"/>
      <c r="E574" s="163" t="s">
        <v>2639</v>
      </c>
      <c r="F574" s="163">
        <v>2013</v>
      </c>
      <c r="G574" s="163" t="s">
        <v>1816</v>
      </c>
      <c r="H574" s="163" t="s">
        <v>2144</v>
      </c>
      <c r="I574" s="228"/>
      <c r="J574" s="225"/>
      <c r="K574" s="225"/>
      <c r="L574" s="225"/>
      <c r="M574" s="225"/>
      <c r="N574" s="225"/>
      <c r="O574" s="225"/>
      <c r="P574" s="225"/>
      <c r="Q574" s="225"/>
      <c r="R574" s="225"/>
      <c r="S574" s="225"/>
      <c r="T574" s="225"/>
    </row>
    <row r="575" spans="1:20" s="208" customFormat="1" ht="74.25" customHeight="1">
      <c r="A575" s="163" t="s">
        <v>1381</v>
      </c>
      <c r="B575" s="163" t="s">
        <v>1318</v>
      </c>
      <c r="C575" s="163" t="s">
        <v>2646</v>
      </c>
      <c r="D575" s="163"/>
      <c r="E575" s="163" t="s">
        <v>2490</v>
      </c>
      <c r="F575" s="163">
        <v>2015</v>
      </c>
      <c r="G575" s="163" t="s">
        <v>1766</v>
      </c>
      <c r="H575" s="163" t="s">
        <v>2078</v>
      </c>
      <c r="I575" s="228"/>
      <c r="J575" s="225"/>
      <c r="K575" s="225"/>
      <c r="L575" s="225"/>
      <c r="M575" s="225"/>
      <c r="N575" s="225"/>
      <c r="O575" s="225"/>
      <c r="P575" s="225"/>
      <c r="Q575" s="225"/>
      <c r="R575" s="225"/>
      <c r="S575" s="225"/>
      <c r="T575" s="225"/>
    </row>
    <row r="576" spans="1:20" s="208" customFormat="1" ht="74.25" customHeight="1">
      <c r="A576" s="163" t="s">
        <v>1317</v>
      </c>
      <c r="B576" s="163" t="s">
        <v>1318</v>
      </c>
      <c r="C576" s="163" t="s">
        <v>2646</v>
      </c>
      <c r="D576" s="163"/>
      <c r="E576" s="163" t="s">
        <v>2551</v>
      </c>
      <c r="F576" s="163">
        <v>2013</v>
      </c>
      <c r="G576" s="163" t="s">
        <v>1722</v>
      </c>
      <c r="H576" s="163" t="s">
        <v>2017</v>
      </c>
      <c r="I576" s="228"/>
      <c r="J576" s="225"/>
      <c r="K576" s="225"/>
      <c r="L576" s="225"/>
      <c r="M576" s="225"/>
      <c r="N576" s="225"/>
      <c r="O576" s="225"/>
      <c r="P576" s="225"/>
      <c r="Q576" s="225"/>
      <c r="R576" s="225"/>
      <c r="S576" s="225"/>
      <c r="T576" s="225"/>
    </row>
    <row r="577" spans="1:20" s="208" customFormat="1" ht="74.25" customHeight="1">
      <c r="A577" s="163" t="s">
        <v>1425</v>
      </c>
      <c r="B577" s="163" t="s">
        <v>1318</v>
      </c>
      <c r="C577" s="163" t="s">
        <v>2646</v>
      </c>
      <c r="D577" s="163"/>
      <c r="E577" s="163" t="s">
        <v>2557</v>
      </c>
      <c r="F577" s="163">
        <v>2015</v>
      </c>
      <c r="G577" s="163" t="s">
        <v>1572</v>
      </c>
      <c r="H577" s="163" t="s">
        <v>2118</v>
      </c>
      <c r="I577" s="228"/>
      <c r="J577" s="225"/>
      <c r="K577" s="225"/>
      <c r="L577" s="225"/>
      <c r="M577" s="225"/>
      <c r="N577" s="225"/>
      <c r="O577" s="225"/>
      <c r="P577" s="225"/>
      <c r="Q577" s="225"/>
      <c r="R577" s="225"/>
      <c r="S577" s="225"/>
      <c r="T577" s="225"/>
    </row>
    <row r="578" spans="1:20" s="208" customFormat="1" ht="74.25" customHeight="1">
      <c r="A578" s="163" t="s">
        <v>1381</v>
      </c>
      <c r="B578" s="163" t="s">
        <v>1318</v>
      </c>
      <c r="C578" s="163" t="s">
        <v>2646</v>
      </c>
      <c r="D578" s="163"/>
      <c r="E578" s="163" t="s">
        <v>2572</v>
      </c>
      <c r="F578" s="163">
        <v>2016</v>
      </c>
      <c r="G578" s="163" t="s">
        <v>1546</v>
      </c>
      <c r="H578" s="163" t="s">
        <v>2060</v>
      </c>
      <c r="I578" s="228"/>
      <c r="J578" s="225"/>
      <c r="K578" s="225"/>
      <c r="L578" s="225"/>
      <c r="M578" s="225"/>
      <c r="N578" s="225"/>
      <c r="O578" s="225"/>
      <c r="P578" s="225"/>
      <c r="Q578" s="225"/>
      <c r="R578" s="225"/>
      <c r="S578" s="225"/>
      <c r="T578" s="225"/>
    </row>
    <row r="579" spans="1:20" s="208" customFormat="1" ht="74.25" customHeight="1">
      <c r="A579" s="163" t="s">
        <v>1381</v>
      </c>
      <c r="B579" s="163" t="s">
        <v>1318</v>
      </c>
      <c r="C579" s="163" t="s">
        <v>2646</v>
      </c>
      <c r="D579" s="163"/>
      <c r="E579" s="163" t="s">
        <v>2490</v>
      </c>
      <c r="F579" s="163">
        <v>2014</v>
      </c>
      <c r="G579" s="163" t="s">
        <v>1770</v>
      </c>
      <c r="H579" s="163" t="s">
        <v>2082</v>
      </c>
      <c r="I579" s="228"/>
      <c r="J579" s="225"/>
      <c r="K579" s="225"/>
      <c r="L579" s="225"/>
      <c r="M579" s="225"/>
      <c r="N579" s="225"/>
      <c r="O579" s="225"/>
      <c r="P579" s="225"/>
      <c r="Q579" s="225"/>
      <c r="R579" s="225"/>
      <c r="S579" s="225"/>
      <c r="T579" s="225"/>
    </row>
    <row r="580" spans="1:20" s="208" customFormat="1" ht="74.25" customHeight="1">
      <c r="A580" s="163" t="s">
        <v>1381</v>
      </c>
      <c r="B580" s="163" t="s">
        <v>1318</v>
      </c>
      <c r="C580" s="163" t="s">
        <v>2646</v>
      </c>
      <c r="D580" s="163"/>
      <c r="E580" s="163" t="s">
        <v>2490</v>
      </c>
      <c r="F580" s="163">
        <v>2015</v>
      </c>
      <c r="G580" s="163" t="s">
        <v>1764</v>
      </c>
      <c r="H580" s="163" t="s">
        <v>2076</v>
      </c>
      <c r="I580" s="228"/>
      <c r="J580" s="225"/>
      <c r="K580" s="225"/>
      <c r="L580" s="225"/>
      <c r="M580" s="225"/>
      <c r="N580" s="225"/>
      <c r="O580" s="225"/>
      <c r="P580" s="225"/>
      <c r="Q580" s="225"/>
      <c r="R580" s="225"/>
      <c r="S580" s="225"/>
      <c r="T580" s="225"/>
    </row>
    <row r="581" spans="1:20" s="208" customFormat="1" ht="74.25" customHeight="1">
      <c r="A581" s="163" t="s">
        <v>1317</v>
      </c>
      <c r="B581" s="163" t="s">
        <v>1318</v>
      </c>
      <c r="C581" s="163" t="s">
        <v>2646</v>
      </c>
      <c r="D581" s="163"/>
      <c r="E581" s="163" t="s">
        <v>2548</v>
      </c>
      <c r="F581" s="163">
        <v>2013</v>
      </c>
      <c r="G581" s="163" t="s">
        <v>1719</v>
      </c>
      <c r="H581" s="163" t="s">
        <v>2014</v>
      </c>
      <c r="I581" s="228"/>
      <c r="J581" s="225"/>
      <c r="K581" s="225"/>
      <c r="L581" s="225"/>
      <c r="M581" s="225"/>
      <c r="N581" s="225"/>
      <c r="O581" s="225"/>
      <c r="P581" s="225"/>
      <c r="Q581" s="225"/>
      <c r="R581" s="225"/>
      <c r="S581" s="225"/>
      <c r="T581" s="225"/>
    </row>
    <row r="582" spans="1:20" s="208" customFormat="1" ht="74.25" customHeight="1">
      <c r="A582" s="163" t="s">
        <v>1500</v>
      </c>
      <c r="B582" s="163" t="s">
        <v>1318</v>
      </c>
      <c r="C582" s="163" t="s">
        <v>2646</v>
      </c>
      <c r="D582" s="163"/>
      <c r="E582" s="163" t="s">
        <v>2548</v>
      </c>
      <c r="F582" s="163">
        <v>2015</v>
      </c>
      <c r="G582" s="163" t="s">
        <v>1849</v>
      </c>
      <c r="H582" s="163" t="s">
        <v>2224</v>
      </c>
      <c r="I582" s="228"/>
      <c r="J582" s="225"/>
      <c r="K582" s="225"/>
      <c r="L582" s="225"/>
      <c r="M582" s="225"/>
      <c r="N582" s="225"/>
      <c r="O582" s="225"/>
      <c r="P582" s="225"/>
      <c r="Q582" s="225"/>
      <c r="R582" s="225"/>
      <c r="S582" s="225"/>
      <c r="T582" s="225"/>
    </row>
    <row r="583" spans="1:20" s="208" customFormat="1" ht="74.25" customHeight="1">
      <c r="A583" s="163" t="s">
        <v>1458</v>
      </c>
      <c r="B583" s="163" t="s">
        <v>1318</v>
      </c>
      <c r="C583" s="163" t="s">
        <v>2646</v>
      </c>
      <c r="D583" s="163"/>
      <c r="E583" s="163" t="s">
        <v>2640</v>
      </c>
      <c r="F583" s="163">
        <v>2015</v>
      </c>
      <c r="G583" s="163" t="s">
        <v>1598</v>
      </c>
      <c r="H583" s="163" t="s">
        <v>2174</v>
      </c>
      <c r="I583" s="228"/>
      <c r="J583" s="225"/>
      <c r="K583" s="225"/>
      <c r="L583" s="225"/>
      <c r="M583" s="225"/>
      <c r="N583" s="225"/>
      <c r="O583" s="225"/>
      <c r="P583" s="225"/>
      <c r="Q583" s="225"/>
      <c r="R583" s="225"/>
      <c r="S583" s="225"/>
      <c r="T583" s="225"/>
    </row>
    <row r="584" spans="1:20" s="208" customFormat="1" ht="74.25" customHeight="1">
      <c r="A584" s="163" t="s">
        <v>1381</v>
      </c>
      <c r="B584" s="163" t="s">
        <v>1318</v>
      </c>
      <c r="C584" s="163" t="s">
        <v>2646</v>
      </c>
      <c r="D584" s="163"/>
      <c r="E584" s="163" t="s">
        <v>2490</v>
      </c>
      <c r="F584" s="163">
        <v>2014</v>
      </c>
      <c r="G584" s="163" t="s">
        <v>1776</v>
      </c>
      <c r="H584" s="163" t="s">
        <v>2088</v>
      </c>
      <c r="I584" s="228"/>
      <c r="J584" s="225"/>
      <c r="K584" s="225"/>
      <c r="L584" s="225"/>
      <c r="M584" s="225"/>
      <c r="N584" s="225"/>
      <c r="O584" s="225"/>
      <c r="P584" s="225"/>
      <c r="Q584" s="225"/>
      <c r="R584" s="225"/>
      <c r="S584" s="225"/>
      <c r="T584" s="225"/>
    </row>
    <row r="585" spans="1:20" s="208" customFormat="1" ht="74.25" customHeight="1">
      <c r="A585" s="163" t="s">
        <v>1381</v>
      </c>
      <c r="B585" s="163" t="s">
        <v>1318</v>
      </c>
      <c r="C585" s="163" t="s">
        <v>2646</v>
      </c>
      <c r="D585" s="163"/>
      <c r="E585" s="163" t="s">
        <v>2575</v>
      </c>
      <c r="F585" s="163">
        <v>2014</v>
      </c>
      <c r="G585" s="163" t="s">
        <v>1774</v>
      </c>
      <c r="H585" s="163" t="s">
        <v>2086</v>
      </c>
      <c r="I585" s="228"/>
      <c r="J585" s="225"/>
      <c r="K585" s="225"/>
      <c r="L585" s="225"/>
      <c r="M585" s="225"/>
      <c r="N585" s="225"/>
      <c r="O585" s="225"/>
      <c r="P585" s="225"/>
      <c r="Q585" s="225"/>
      <c r="R585" s="225"/>
      <c r="S585" s="225"/>
      <c r="T585" s="225"/>
    </row>
    <row r="586" spans="1:20" s="208" customFormat="1" ht="74.25" customHeight="1">
      <c r="A586" s="163" t="s">
        <v>1458</v>
      </c>
      <c r="B586" s="163" t="s">
        <v>1318</v>
      </c>
      <c r="C586" s="163" t="s">
        <v>2646</v>
      </c>
      <c r="D586" s="163"/>
      <c r="E586" s="163" t="s">
        <v>2640</v>
      </c>
      <c r="F586" s="163">
        <v>2014</v>
      </c>
      <c r="G586" s="163" t="s">
        <v>1601</v>
      </c>
      <c r="H586" s="163" t="s">
        <v>2177</v>
      </c>
      <c r="I586" s="228"/>
      <c r="J586" s="225"/>
      <c r="K586" s="225"/>
      <c r="L586" s="225"/>
      <c r="M586" s="225"/>
      <c r="N586" s="225"/>
      <c r="O586" s="225"/>
      <c r="P586" s="225"/>
      <c r="Q586" s="225"/>
      <c r="R586" s="225"/>
      <c r="S586" s="225"/>
      <c r="T586" s="225"/>
    </row>
    <row r="587" spans="1:20" s="208" customFormat="1" ht="74.25" customHeight="1">
      <c r="A587" s="163" t="s">
        <v>1458</v>
      </c>
      <c r="B587" s="163" t="s">
        <v>1318</v>
      </c>
      <c r="C587" s="163" t="s">
        <v>2646</v>
      </c>
      <c r="D587" s="163"/>
      <c r="E587" s="163" t="s">
        <v>2640</v>
      </c>
      <c r="F587" s="163">
        <v>2013</v>
      </c>
      <c r="G587" s="163" t="s">
        <v>1825</v>
      </c>
      <c r="H587" s="163" t="s">
        <v>2180</v>
      </c>
      <c r="I587" s="228"/>
      <c r="J587" s="225"/>
      <c r="K587" s="225"/>
      <c r="L587" s="225"/>
      <c r="M587" s="225"/>
      <c r="N587" s="225"/>
      <c r="O587" s="225"/>
      <c r="P587" s="225"/>
      <c r="Q587" s="225"/>
      <c r="R587" s="225"/>
      <c r="S587" s="225"/>
      <c r="T587" s="225"/>
    </row>
    <row r="588" spans="1:20" s="208" customFormat="1" ht="74.25" customHeight="1">
      <c r="A588" s="163" t="s">
        <v>1317</v>
      </c>
      <c r="B588" s="163" t="s">
        <v>1318</v>
      </c>
      <c r="C588" s="163" t="s">
        <v>2646</v>
      </c>
      <c r="D588" s="163"/>
      <c r="E588" s="163" t="s">
        <v>2548</v>
      </c>
      <c r="F588" s="163">
        <v>2013</v>
      </c>
      <c r="G588" s="163" t="s">
        <v>1717</v>
      </c>
      <c r="H588" s="163" t="s">
        <v>2012</v>
      </c>
      <c r="I588" s="228"/>
      <c r="J588" s="225"/>
      <c r="K588" s="225"/>
      <c r="L588" s="225"/>
      <c r="M588" s="225"/>
      <c r="N588" s="225"/>
      <c r="O588" s="225"/>
      <c r="P588" s="225"/>
      <c r="Q588" s="225"/>
      <c r="R588" s="225"/>
      <c r="S588" s="225"/>
      <c r="T588" s="225"/>
    </row>
    <row r="589" spans="1:20" s="208" customFormat="1" ht="74.25" customHeight="1">
      <c r="A589" s="163" t="s">
        <v>1381</v>
      </c>
      <c r="B589" s="163" t="s">
        <v>1318</v>
      </c>
      <c r="C589" s="163" t="s">
        <v>2646</v>
      </c>
      <c r="D589" s="163"/>
      <c r="E589" s="163" t="s">
        <v>2573</v>
      </c>
      <c r="F589" s="163">
        <v>2015</v>
      </c>
      <c r="G589" s="163" t="s">
        <v>1768</v>
      </c>
      <c r="H589" s="163" t="s">
        <v>2080</v>
      </c>
      <c r="I589" s="228"/>
      <c r="J589" s="225"/>
      <c r="K589" s="225"/>
      <c r="L589" s="225"/>
      <c r="M589" s="225"/>
      <c r="N589" s="225"/>
      <c r="O589" s="225"/>
      <c r="P589" s="225"/>
      <c r="Q589" s="225"/>
      <c r="R589" s="225"/>
      <c r="S589" s="225"/>
      <c r="T589" s="225"/>
    </row>
    <row r="590" spans="1:20" s="208" customFormat="1" ht="74.25" customHeight="1">
      <c r="A590" s="163" t="s">
        <v>1317</v>
      </c>
      <c r="B590" s="163" t="s">
        <v>1318</v>
      </c>
      <c r="C590" s="163" t="s">
        <v>2646</v>
      </c>
      <c r="D590" s="163"/>
      <c r="E590" s="163" t="s">
        <v>2548</v>
      </c>
      <c r="F590" s="163">
        <v>2013</v>
      </c>
      <c r="G590" s="163" t="s">
        <v>1724</v>
      </c>
      <c r="H590" s="163" t="s">
        <v>2019</v>
      </c>
      <c r="I590" s="228"/>
      <c r="J590" s="225"/>
      <c r="K590" s="225"/>
      <c r="L590" s="225"/>
      <c r="M590" s="225"/>
      <c r="N590" s="225"/>
      <c r="O590" s="225"/>
      <c r="P590" s="225"/>
      <c r="Q590" s="225"/>
      <c r="R590" s="225"/>
      <c r="S590" s="225"/>
      <c r="T590" s="225"/>
    </row>
    <row r="591" spans="1:20" s="208" customFormat="1" ht="74.25" customHeight="1">
      <c r="A591" s="163" t="s">
        <v>1381</v>
      </c>
      <c r="B591" s="163" t="s">
        <v>1318</v>
      </c>
      <c r="C591" s="163" t="s">
        <v>2646</v>
      </c>
      <c r="D591" s="163"/>
      <c r="E591" s="163" t="s">
        <v>2490</v>
      </c>
      <c r="F591" s="163">
        <v>2014</v>
      </c>
      <c r="G591" s="163" t="s">
        <v>1772</v>
      </c>
      <c r="H591" s="163" t="s">
        <v>2084</v>
      </c>
      <c r="I591" s="228"/>
      <c r="J591" s="225"/>
      <c r="K591" s="225"/>
      <c r="L591" s="225"/>
      <c r="M591" s="225"/>
      <c r="N591" s="225"/>
      <c r="O591" s="225"/>
      <c r="P591" s="225"/>
      <c r="Q591" s="225"/>
      <c r="R591" s="225"/>
      <c r="S591" s="225"/>
      <c r="T591" s="225"/>
    </row>
    <row r="592" spans="1:20" s="208" customFormat="1" ht="74.25" customHeight="1">
      <c r="A592" s="163" t="s">
        <v>1381</v>
      </c>
      <c r="B592" s="163" t="s">
        <v>1318</v>
      </c>
      <c r="C592" s="163" t="s">
        <v>2646</v>
      </c>
      <c r="D592" s="163"/>
      <c r="E592" s="163" t="s">
        <v>2490</v>
      </c>
      <c r="F592" s="163">
        <v>2015</v>
      </c>
      <c r="G592" s="163" t="s">
        <v>1761</v>
      </c>
      <c r="H592" s="163" t="s">
        <v>2073</v>
      </c>
      <c r="I592" s="228"/>
      <c r="J592" s="225"/>
      <c r="K592" s="225"/>
      <c r="L592" s="225"/>
      <c r="M592" s="225"/>
      <c r="N592" s="225"/>
      <c r="O592" s="225"/>
      <c r="P592" s="225"/>
      <c r="Q592" s="225"/>
      <c r="R592" s="225"/>
      <c r="S592" s="225"/>
      <c r="T592" s="225"/>
    </row>
    <row r="593" spans="1:20" s="208" customFormat="1" ht="74.25" customHeight="1">
      <c r="A593" s="163" t="s">
        <v>1425</v>
      </c>
      <c r="B593" s="163" t="s">
        <v>1318</v>
      </c>
      <c r="C593" s="163" t="s">
        <v>2646</v>
      </c>
      <c r="D593" s="163"/>
      <c r="E593" s="163" t="s">
        <v>2639</v>
      </c>
      <c r="F593" s="163">
        <v>2015</v>
      </c>
      <c r="G593" s="163" t="s">
        <v>1573</v>
      </c>
      <c r="H593" s="163" t="s">
        <v>2119</v>
      </c>
      <c r="I593" s="228"/>
      <c r="J593" s="225"/>
      <c r="K593" s="225"/>
      <c r="L593" s="225"/>
      <c r="M593" s="225"/>
      <c r="N593" s="225"/>
      <c r="O593" s="225"/>
      <c r="P593" s="225"/>
      <c r="Q593" s="225"/>
      <c r="R593" s="225"/>
      <c r="S593" s="225"/>
      <c r="T593" s="225"/>
    </row>
    <row r="594" spans="1:20" s="208" customFormat="1" ht="74.25" customHeight="1">
      <c r="A594" s="163" t="s">
        <v>1500</v>
      </c>
      <c r="B594" s="163" t="s">
        <v>1318</v>
      </c>
      <c r="C594" s="163" t="s">
        <v>2646</v>
      </c>
      <c r="D594" s="163"/>
      <c r="E594" s="163" t="s">
        <v>2621</v>
      </c>
      <c r="F594" s="163">
        <v>2014</v>
      </c>
      <c r="G594" s="163" t="s">
        <v>1854</v>
      </c>
      <c r="H594" s="163" t="s">
        <v>2229</v>
      </c>
      <c r="I594" s="228"/>
      <c r="J594" s="225"/>
      <c r="K594" s="225"/>
      <c r="L594" s="225"/>
      <c r="M594" s="225"/>
      <c r="N594" s="225"/>
      <c r="O594" s="225"/>
      <c r="P594" s="225"/>
      <c r="Q594" s="225"/>
      <c r="R594" s="225"/>
      <c r="S594" s="225"/>
      <c r="T594" s="225"/>
    </row>
    <row r="595" spans="1:20" s="208" customFormat="1" ht="74.25" customHeight="1">
      <c r="A595" s="163" t="s">
        <v>1474</v>
      </c>
      <c r="B595" s="163" t="s">
        <v>1318</v>
      </c>
      <c r="C595" s="163" t="s">
        <v>2646</v>
      </c>
      <c r="D595" s="163"/>
      <c r="E595" s="163" t="s">
        <v>2611</v>
      </c>
      <c r="F595" s="163">
        <v>2013</v>
      </c>
      <c r="G595" s="163" t="s">
        <v>1837</v>
      </c>
      <c r="H595" s="163" t="s">
        <v>2475</v>
      </c>
      <c r="I595" s="228"/>
      <c r="J595" s="225"/>
      <c r="K595" s="225"/>
      <c r="L595" s="225"/>
      <c r="M595" s="225"/>
      <c r="N595" s="225"/>
      <c r="O595" s="225"/>
      <c r="P595" s="225"/>
      <c r="Q595" s="225"/>
      <c r="R595" s="225"/>
      <c r="S595" s="225"/>
      <c r="T595" s="225"/>
    </row>
    <row r="596" spans="1:20" s="208" customFormat="1" ht="74.25" customHeight="1">
      <c r="A596" s="163" t="s">
        <v>1458</v>
      </c>
      <c r="B596" s="163" t="s">
        <v>1318</v>
      </c>
      <c r="C596" s="163" t="s">
        <v>2646</v>
      </c>
      <c r="D596" s="163"/>
      <c r="E596" s="163" t="s">
        <v>2640</v>
      </c>
      <c r="F596" s="163">
        <v>2013</v>
      </c>
      <c r="G596" s="163" t="s">
        <v>1826</v>
      </c>
      <c r="H596" s="163" t="s">
        <v>2181</v>
      </c>
      <c r="I596" s="228"/>
      <c r="J596" s="225"/>
      <c r="K596" s="225"/>
      <c r="L596" s="225"/>
      <c r="M596" s="225"/>
      <c r="N596" s="225"/>
      <c r="O596" s="225"/>
      <c r="P596" s="225"/>
      <c r="Q596" s="225"/>
      <c r="R596" s="225"/>
      <c r="S596" s="225"/>
      <c r="T596" s="225"/>
    </row>
    <row r="597" spans="1:20" s="208" customFormat="1" ht="74.25" customHeight="1">
      <c r="A597" s="163" t="s">
        <v>1381</v>
      </c>
      <c r="B597" s="163" t="s">
        <v>1318</v>
      </c>
      <c r="C597" s="163" t="s">
        <v>2646</v>
      </c>
      <c r="D597" s="163"/>
      <c r="E597" s="163" t="s">
        <v>2490</v>
      </c>
      <c r="F597" s="163">
        <v>2015</v>
      </c>
      <c r="G597" s="163" t="s">
        <v>1760</v>
      </c>
      <c r="H597" s="163" t="s">
        <v>2072</v>
      </c>
      <c r="I597" s="228"/>
      <c r="J597" s="225"/>
      <c r="K597" s="225"/>
      <c r="L597" s="225"/>
      <c r="M597" s="225"/>
      <c r="N597" s="225"/>
      <c r="O597" s="225"/>
      <c r="P597" s="225"/>
      <c r="Q597" s="225"/>
      <c r="R597" s="225"/>
      <c r="S597" s="225"/>
      <c r="T597" s="225"/>
    </row>
    <row r="598" spans="1:20" s="208" customFormat="1" ht="74.25" customHeight="1">
      <c r="A598" s="163" t="s">
        <v>1425</v>
      </c>
      <c r="B598" s="163" t="s">
        <v>1318</v>
      </c>
      <c r="C598" s="163" t="s">
        <v>2646</v>
      </c>
      <c r="D598" s="163"/>
      <c r="E598" s="163" t="s">
        <v>2579</v>
      </c>
      <c r="F598" s="163">
        <v>2015</v>
      </c>
      <c r="G598" s="163" t="s">
        <v>1799</v>
      </c>
      <c r="H598" s="163" t="s">
        <v>2129</v>
      </c>
      <c r="I598" s="228"/>
      <c r="J598" s="225"/>
      <c r="K598" s="225"/>
      <c r="L598" s="225"/>
      <c r="M598" s="225"/>
      <c r="N598" s="225"/>
      <c r="O598" s="225"/>
      <c r="P598" s="225"/>
      <c r="Q598" s="225"/>
      <c r="R598" s="225"/>
      <c r="S598" s="225"/>
      <c r="T598" s="225"/>
    </row>
    <row r="599" spans="1:20" s="208" customFormat="1" ht="74.25" customHeight="1">
      <c r="A599" s="163" t="s">
        <v>1425</v>
      </c>
      <c r="B599" s="163" t="s">
        <v>1318</v>
      </c>
      <c r="C599" s="163" t="s">
        <v>2646</v>
      </c>
      <c r="D599" s="163"/>
      <c r="E599" s="163" t="s">
        <v>2639</v>
      </c>
      <c r="F599" s="163">
        <v>2013</v>
      </c>
      <c r="G599" s="163" t="s">
        <v>1818</v>
      </c>
      <c r="H599" s="163" t="s">
        <v>2146</v>
      </c>
      <c r="I599" s="228"/>
      <c r="J599" s="225"/>
      <c r="K599" s="225"/>
      <c r="L599" s="225"/>
      <c r="M599" s="225"/>
      <c r="N599" s="225"/>
      <c r="O599" s="225"/>
      <c r="P599" s="225"/>
      <c r="Q599" s="225"/>
      <c r="R599" s="225"/>
      <c r="S599" s="225"/>
      <c r="T599" s="225"/>
    </row>
    <row r="600" spans="1:20" s="208" customFormat="1" ht="74.25" customHeight="1">
      <c r="A600" s="163" t="s">
        <v>1381</v>
      </c>
      <c r="B600" s="163" t="s">
        <v>1318</v>
      </c>
      <c r="C600" s="163" t="s">
        <v>2646</v>
      </c>
      <c r="D600" s="163"/>
      <c r="E600" s="163" t="s">
        <v>2573</v>
      </c>
      <c r="F600" s="163">
        <v>2016</v>
      </c>
      <c r="G600" s="163" t="s">
        <v>1547</v>
      </c>
      <c r="H600" s="163" t="s">
        <v>2061</v>
      </c>
      <c r="I600" s="228"/>
      <c r="J600" s="225"/>
      <c r="K600" s="225"/>
      <c r="L600" s="225"/>
      <c r="M600" s="225"/>
      <c r="N600" s="225"/>
      <c r="O600" s="225"/>
      <c r="P600" s="225"/>
      <c r="Q600" s="225"/>
      <c r="R600" s="225"/>
      <c r="S600" s="225"/>
      <c r="T600" s="225"/>
    </row>
    <row r="601" spans="1:20" s="208" customFormat="1" ht="74.25" customHeight="1">
      <c r="A601" s="163" t="s">
        <v>1022</v>
      </c>
      <c r="B601" s="163" t="s">
        <v>650</v>
      </c>
      <c r="C601" s="163" t="s">
        <v>2641</v>
      </c>
      <c r="D601" s="163" t="s">
        <v>657</v>
      </c>
      <c r="E601" s="163" t="s">
        <v>1190</v>
      </c>
      <c r="F601" s="163">
        <v>2017</v>
      </c>
      <c r="G601" s="163" t="s">
        <v>679</v>
      </c>
      <c r="H601" s="163" t="s">
        <v>2237</v>
      </c>
      <c r="I601" s="228"/>
      <c r="J601" s="225"/>
      <c r="K601" s="225"/>
      <c r="L601" s="225"/>
      <c r="M601" s="225"/>
      <c r="N601" s="225"/>
      <c r="O601" s="225"/>
      <c r="P601" s="225"/>
      <c r="Q601" s="225"/>
      <c r="R601" s="225"/>
      <c r="S601" s="225"/>
      <c r="T601" s="225"/>
    </row>
    <row r="602" spans="1:20" s="208" customFormat="1" ht="74.25" customHeight="1">
      <c r="A602" s="163" t="s">
        <v>1019</v>
      </c>
      <c r="B602" s="163" t="s">
        <v>651</v>
      </c>
      <c r="C602" s="163" t="s">
        <v>145</v>
      </c>
      <c r="D602" s="163" t="s">
        <v>660</v>
      </c>
      <c r="E602" s="163" t="s">
        <v>2490</v>
      </c>
      <c r="F602" s="163">
        <v>2018</v>
      </c>
      <c r="G602" s="163" t="s">
        <v>743</v>
      </c>
      <c r="H602" s="163" t="s">
        <v>743</v>
      </c>
      <c r="I602" s="228"/>
      <c r="J602" s="225"/>
      <c r="K602" s="225"/>
      <c r="L602" s="225"/>
      <c r="M602" s="225"/>
      <c r="N602" s="225"/>
      <c r="O602" s="225"/>
      <c r="P602" s="225"/>
      <c r="Q602" s="225"/>
      <c r="R602" s="225"/>
      <c r="S602" s="225"/>
      <c r="T602" s="225"/>
    </row>
    <row r="603" spans="1:20" s="208" customFormat="1" ht="74.25" customHeight="1">
      <c r="A603" s="163" t="s">
        <v>1020</v>
      </c>
      <c r="B603" s="163" t="s">
        <v>650</v>
      </c>
      <c r="C603" s="163" t="s">
        <v>145</v>
      </c>
      <c r="D603" s="163" t="s">
        <v>652</v>
      </c>
      <c r="E603" s="163" t="s">
        <v>2407</v>
      </c>
      <c r="F603" s="163">
        <v>2014</v>
      </c>
      <c r="G603" s="163" t="s">
        <v>705</v>
      </c>
      <c r="H603" s="163" t="s">
        <v>2252</v>
      </c>
      <c r="I603" s="228"/>
      <c r="J603" s="225"/>
      <c r="K603" s="225"/>
      <c r="L603" s="225"/>
      <c r="M603" s="225"/>
      <c r="N603" s="225"/>
      <c r="O603" s="225"/>
      <c r="P603" s="225"/>
      <c r="Q603" s="225"/>
      <c r="R603" s="225"/>
      <c r="S603" s="225"/>
      <c r="T603" s="225"/>
    </row>
    <row r="604" spans="1:20" s="208" customFormat="1" ht="74.25" customHeight="1">
      <c r="A604" s="163" t="s">
        <v>1023</v>
      </c>
      <c r="B604" s="163" t="s">
        <v>650</v>
      </c>
      <c r="C604" s="163" t="s">
        <v>2641</v>
      </c>
      <c r="D604" s="163" t="s">
        <v>662</v>
      </c>
      <c r="E604" s="163" t="s">
        <v>2409</v>
      </c>
      <c r="F604" s="163">
        <v>2017</v>
      </c>
      <c r="G604" s="163" t="s">
        <v>828</v>
      </c>
      <c r="H604" s="163" t="s">
        <v>2337</v>
      </c>
      <c r="I604" s="228"/>
      <c r="J604" s="225"/>
      <c r="K604" s="225"/>
      <c r="L604" s="225"/>
      <c r="M604" s="225"/>
      <c r="N604" s="225"/>
      <c r="O604" s="225"/>
      <c r="P604" s="225"/>
      <c r="Q604" s="225"/>
      <c r="R604" s="225"/>
      <c r="S604" s="225"/>
      <c r="T604" s="225"/>
    </row>
    <row r="605" spans="1:20" s="208" customFormat="1" ht="74.25" customHeight="1">
      <c r="A605" s="163" t="s">
        <v>1185</v>
      </c>
      <c r="B605" s="163"/>
      <c r="C605" s="163" t="s">
        <v>2641</v>
      </c>
      <c r="D605" s="163" t="s">
        <v>1196</v>
      </c>
      <c r="E605" s="163" t="s">
        <v>1186</v>
      </c>
      <c r="F605" s="163">
        <v>2013</v>
      </c>
      <c r="G605" s="163" t="s">
        <v>1152</v>
      </c>
      <c r="H605" s="163" t="s">
        <v>2451</v>
      </c>
      <c r="I605" s="228"/>
      <c r="J605" s="225"/>
      <c r="K605" s="225"/>
      <c r="L605" s="225"/>
      <c r="M605" s="225"/>
      <c r="N605" s="225"/>
      <c r="O605" s="225"/>
      <c r="P605" s="225"/>
      <c r="Q605" s="225"/>
      <c r="R605" s="225"/>
      <c r="S605" s="225"/>
      <c r="T605" s="225"/>
    </row>
    <row r="606" spans="1:20" s="208" customFormat="1" ht="10.5" customHeight="1">
      <c r="A606" s="84"/>
      <c r="B606" s="84"/>
      <c r="C606" s="84"/>
      <c r="D606" s="207"/>
      <c r="E606" s="207"/>
      <c r="F606" s="166"/>
      <c r="G606" s="207"/>
      <c r="H606" s="226"/>
      <c r="I606" s="227"/>
      <c r="J606" s="225"/>
      <c r="K606" s="225"/>
      <c r="L606" s="225"/>
      <c r="M606" s="225"/>
      <c r="N606" s="225"/>
      <c r="O606" s="225"/>
      <c r="P606" s="225"/>
      <c r="Q606" s="225"/>
      <c r="R606" s="225"/>
      <c r="S606" s="225"/>
      <c r="T606" s="225"/>
    </row>
    <row r="607" spans="1:20" s="86" customFormat="1" ht="27.75" customHeight="1">
      <c r="A607" s="87" t="s">
        <v>160</v>
      </c>
      <c r="B607" s="87"/>
      <c r="C607" s="87"/>
      <c r="F607" s="222"/>
      <c r="H607" s="226"/>
      <c r="I607" s="227"/>
      <c r="J607" s="225"/>
      <c r="K607" s="225"/>
      <c r="L607" s="225"/>
      <c r="M607" s="225"/>
      <c r="N607" s="225"/>
      <c r="O607" s="225"/>
      <c r="P607" s="225"/>
      <c r="Q607" s="225"/>
      <c r="R607" s="225"/>
      <c r="S607" s="225"/>
      <c r="T607" s="225"/>
    </row>
    <row r="608" spans="1:20" s="86" customFormat="1" ht="27.75" customHeight="1">
      <c r="A608" s="87" t="s">
        <v>161</v>
      </c>
      <c r="B608" s="87"/>
      <c r="C608" s="87"/>
      <c r="F608" s="222"/>
      <c r="H608" s="226"/>
      <c r="I608" s="227"/>
      <c r="J608" s="225"/>
      <c r="K608" s="225"/>
      <c r="L608" s="225"/>
      <c r="M608" s="225"/>
      <c r="N608" s="225"/>
      <c r="O608" s="225"/>
      <c r="P608" s="225"/>
      <c r="Q608" s="225"/>
      <c r="R608" s="225"/>
      <c r="S608" s="225"/>
      <c r="T608" s="225"/>
    </row>
    <row r="609" spans="1:20" s="208" customFormat="1" ht="19.5" customHeight="1">
      <c r="A609" s="161" t="s">
        <v>144</v>
      </c>
      <c r="B609" s="161"/>
      <c r="C609" s="161"/>
      <c r="D609" s="209" t="s">
        <v>206</v>
      </c>
      <c r="E609" s="209"/>
      <c r="F609" s="230"/>
      <c r="G609" s="436" t="s">
        <v>145</v>
      </c>
      <c r="H609" s="226"/>
      <c r="I609" s="227"/>
      <c r="J609" s="225"/>
      <c r="K609" s="225"/>
      <c r="L609" s="225"/>
      <c r="M609" s="225"/>
      <c r="N609" s="225"/>
      <c r="O609" s="225"/>
      <c r="P609" s="225"/>
      <c r="Q609" s="225"/>
      <c r="R609" s="225"/>
      <c r="S609" s="225"/>
      <c r="T609" s="225"/>
    </row>
    <row r="610" spans="1:20" s="208" customFormat="1" ht="19.5" customHeight="1">
      <c r="A610" s="161" t="s">
        <v>146</v>
      </c>
      <c r="B610" s="161"/>
      <c r="C610" s="161"/>
      <c r="D610" s="209" t="s">
        <v>207</v>
      </c>
      <c r="E610" s="209"/>
      <c r="F610" s="230"/>
      <c r="G610" s="436"/>
      <c r="H610" s="226"/>
      <c r="I610" s="227"/>
      <c r="J610" s="225"/>
      <c r="K610" s="225"/>
      <c r="L610" s="225"/>
      <c r="M610" s="225"/>
      <c r="N610" s="225"/>
      <c r="O610" s="225"/>
      <c r="P610" s="225"/>
      <c r="Q610" s="225"/>
      <c r="R610" s="225"/>
      <c r="S610" s="225"/>
      <c r="T610" s="225"/>
    </row>
    <row r="611" spans="1:20" s="208" customFormat="1" ht="19.5" customHeight="1">
      <c r="A611" s="161" t="s">
        <v>147</v>
      </c>
      <c r="B611" s="161"/>
      <c r="C611" s="161"/>
      <c r="D611" s="209" t="s">
        <v>208</v>
      </c>
      <c r="E611" s="209"/>
      <c r="F611" s="230"/>
      <c r="G611" s="436"/>
      <c r="H611" s="226"/>
      <c r="I611" s="227"/>
      <c r="J611" s="225"/>
      <c r="K611" s="225"/>
      <c r="L611" s="225"/>
      <c r="M611" s="225"/>
      <c r="N611" s="225"/>
      <c r="O611" s="225"/>
      <c r="P611" s="225"/>
      <c r="Q611" s="225"/>
      <c r="R611" s="225"/>
      <c r="S611" s="225"/>
      <c r="T611" s="225"/>
    </row>
    <row r="612" spans="1:20" s="208" customFormat="1" ht="19.5" customHeight="1">
      <c r="A612" s="161" t="s">
        <v>148</v>
      </c>
      <c r="B612" s="161"/>
      <c r="C612" s="161"/>
      <c r="D612" s="209" t="s">
        <v>209</v>
      </c>
      <c r="E612" s="209"/>
      <c r="F612" s="230"/>
      <c r="G612" s="436"/>
      <c r="H612" s="226"/>
      <c r="I612" s="227"/>
      <c r="J612" s="225"/>
      <c r="K612" s="225"/>
      <c r="L612" s="225"/>
      <c r="M612" s="225"/>
      <c r="N612" s="225"/>
      <c r="O612" s="225"/>
      <c r="P612" s="225"/>
      <c r="Q612" s="225"/>
      <c r="R612" s="225"/>
      <c r="S612" s="225"/>
      <c r="T612" s="225"/>
    </row>
    <row r="613" spans="1:20" s="208" customFormat="1" ht="19.5" customHeight="1">
      <c r="A613" s="161" t="s">
        <v>149</v>
      </c>
      <c r="B613" s="161"/>
      <c r="C613" s="161"/>
      <c r="D613" s="209" t="s">
        <v>210</v>
      </c>
      <c r="E613" s="209"/>
      <c r="F613" s="230"/>
      <c r="G613" s="210" t="s">
        <v>150</v>
      </c>
      <c r="H613" s="226"/>
      <c r="I613" s="227"/>
      <c r="J613" s="225"/>
      <c r="K613" s="225"/>
      <c r="L613" s="225"/>
      <c r="M613" s="225"/>
      <c r="N613" s="225"/>
      <c r="O613" s="225"/>
      <c r="P613" s="225"/>
      <c r="Q613" s="225"/>
      <c r="R613" s="225"/>
      <c r="S613" s="225"/>
      <c r="T613" s="225"/>
    </row>
    <row r="614" spans="1:20" s="208" customFormat="1" ht="19.5" customHeight="1">
      <c r="A614" s="161" t="s">
        <v>151</v>
      </c>
      <c r="B614" s="161"/>
      <c r="C614" s="161"/>
      <c r="D614" s="209" t="s">
        <v>211</v>
      </c>
      <c r="E614" s="209"/>
      <c r="F614" s="230"/>
      <c r="G614" s="210" t="s">
        <v>162</v>
      </c>
      <c r="H614" s="226"/>
      <c r="I614" s="227"/>
      <c r="J614" s="225"/>
      <c r="K614" s="225"/>
      <c r="L614" s="225"/>
      <c r="M614" s="225"/>
      <c r="N614" s="225"/>
      <c r="O614" s="225"/>
      <c r="P614" s="225"/>
      <c r="Q614" s="225"/>
      <c r="R614" s="225"/>
      <c r="S614" s="225"/>
      <c r="T614" s="225"/>
    </row>
    <row r="615" spans="1:20" s="208" customFormat="1" ht="47.25" customHeight="1">
      <c r="A615" s="161" t="s">
        <v>152</v>
      </c>
      <c r="B615" s="161"/>
      <c r="C615" s="161"/>
      <c r="D615" s="209" t="s">
        <v>212</v>
      </c>
      <c r="E615" s="209"/>
      <c r="F615" s="230"/>
      <c r="G615" s="210" t="s">
        <v>163</v>
      </c>
      <c r="H615" s="226"/>
      <c r="I615" s="227"/>
      <c r="J615" s="225"/>
      <c r="K615" s="225"/>
      <c r="L615" s="225"/>
      <c r="M615" s="225"/>
      <c r="N615" s="225"/>
      <c r="O615" s="225"/>
      <c r="P615" s="225"/>
      <c r="Q615" s="225"/>
      <c r="R615" s="225"/>
      <c r="S615" s="225"/>
      <c r="T615" s="225"/>
    </row>
    <row r="616" spans="1:20" s="208" customFormat="1" ht="47.25" customHeight="1">
      <c r="A616" s="161" t="s">
        <v>153</v>
      </c>
      <c r="B616" s="161"/>
      <c r="C616" s="161"/>
      <c r="D616" s="209" t="s">
        <v>213</v>
      </c>
      <c r="E616" s="209"/>
      <c r="F616" s="230"/>
      <c r="G616" s="210" t="s">
        <v>154</v>
      </c>
      <c r="H616" s="226"/>
      <c r="I616" s="227"/>
      <c r="J616" s="225"/>
      <c r="K616" s="225"/>
      <c r="L616" s="225"/>
      <c r="M616" s="225"/>
      <c r="N616" s="225"/>
      <c r="O616" s="225"/>
      <c r="P616" s="225"/>
      <c r="Q616" s="225"/>
      <c r="R616" s="225"/>
      <c r="S616" s="225"/>
      <c r="T616" s="225"/>
    </row>
    <row r="617" spans="1:20" s="208" customFormat="1" ht="19.5" customHeight="1">
      <c r="A617" s="161" t="s">
        <v>155</v>
      </c>
      <c r="B617" s="161"/>
      <c r="C617" s="161"/>
      <c r="D617" s="209" t="s">
        <v>214</v>
      </c>
      <c r="E617" s="209"/>
      <c r="F617" s="230"/>
      <c r="G617" s="210" t="s">
        <v>156</v>
      </c>
      <c r="H617" s="226"/>
      <c r="I617" s="227"/>
      <c r="J617" s="225"/>
      <c r="K617" s="225"/>
      <c r="L617" s="225"/>
      <c r="M617" s="225"/>
      <c r="N617" s="225"/>
      <c r="O617" s="225"/>
      <c r="P617" s="225"/>
      <c r="Q617" s="225"/>
      <c r="R617" s="225"/>
      <c r="S617" s="225"/>
      <c r="T617" s="225"/>
    </row>
    <row r="618" spans="1:20" s="208" customFormat="1" ht="19.5" customHeight="1">
      <c r="A618" s="161" t="s">
        <v>157</v>
      </c>
      <c r="B618" s="161"/>
      <c r="C618" s="161"/>
      <c r="D618" s="209" t="s">
        <v>215</v>
      </c>
      <c r="E618" s="209"/>
      <c r="F618" s="230"/>
      <c r="G618" s="210" t="s">
        <v>158</v>
      </c>
      <c r="H618" s="226"/>
      <c r="I618" s="227"/>
      <c r="J618" s="225"/>
      <c r="K618" s="225"/>
      <c r="L618" s="225"/>
      <c r="M618" s="225"/>
      <c r="N618" s="225"/>
      <c r="O618" s="225"/>
      <c r="P618" s="225"/>
      <c r="Q618" s="225"/>
      <c r="R618" s="225"/>
      <c r="S618" s="225"/>
      <c r="T618" s="225"/>
    </row>
    <row r="619" spans="1:20" s="208" customFormat="1" ht="10.5" customHeight="1">
      <c r="A619" s="211"/>
      <c r="B619" s="211"/>
      <c r="C619" s="211"/>
      <c r="D619" s="212"/>
      <c r="E619" s="212"/>
      <c r="F619" s="231"/>
      <c r="G619" s="212"/>
      <c r="H619" s="226"/>
      <c r="I619" s="227"/>
      <c r="J619" s="225"/>
      <c r="K619" s="225"/>
      <c r="L619" s="225"/>
      <c r="M619" s="225"/>
      <c r="N619" s="225"/>
      <c r="O619" s="225"/>
      <c r="P619" s="225"/>
      <c r="Q619" s="225"/>
      <c r="R619" s="225"/>
      <c r="S619" s="225"/>
      <c r="T619" s="225"/>
    </row>
    <row r="620" spans="1:20" s="208" customFormat="1" ht="20.25" customHeight="1">
      <c r="A620" s="213" t="s">
        <v>2489</v>
      </c>
      <c r="B620" s="213"/>
      <c r="C620" s="213"/>
      <c r="D620" s="213"/>
      <c r="E620" s="213"/>
      <c r="F620" s="222"/>
      <c r="G620" s="213"/>
      <c r="H620" s="226"/>
      <c r="I620" s="227"/>
      <c r="J620" s="225"/>
      <c r="K620" s="225"/>
      <c r="L620" s="225"/>
      <c r="M620" s="225"/>
      <c r="N620" s="225"/>
      <c r="O620" s="225"/>
      <c r="P620" s="225"/>
      <c r="Q620" s="225"/>
      <c r="R620" s="225"/>
      <c r="S620" s="225"/>
      <c r="T620" s="225"/>
    </row>
    <row r="621" spans="1:20" s="208" customFormat="1" ht="15" customHeight="1">
      <c r="A621" s="83"/>
      <c r="B621" s="83"/>
      <c r="C621" s="83"/>
      <c r="D621" s="83"/>
      <c r="E621" s="83"/>
      <c r="F621" s="223"/>
      <c r="G621" s="83"/>
      <c r="H621" s="226"/>
      <c r="I621" s="227"/>
      <c r="J621" s="225"/>
      <c r="K621" s="225"/>
      <c r="L621" s="225"/>
      <c r="M621" s="225"/>
      <c r="N621" s="225"/>
      <c r="O621" s="225"/>
      <c r="P621" s="225"/>
      <c r="Q621" s="225"/>
      <c r="R621" s="225"/>
      <c r="S621" s="225"/>
      <c r="T621" s="225"/>
    </row>
    <row r="622" spans="1:20" s="208" customFormat="1" ht="15" customHeight="1">
      <c r="A622" s="83"/>
      <c r="B622" s="83"/>
      <c r="C622" s="83"/>
      <c r="D622" s="83"/>
      <c r="E622" s="83"/>
      <c r="F622" s="223"/>
      <c r="G622" s="83"/>
      <c r="H622" s="226"/>
      <c r="I622" s="227"/>
      <c r="J622" s="225"/>
      <c r="K622" s="225"/>
      <c r="L622" s="225"/>
      <c r="M622" s="225"/>
      <c r="N622" s="225"/>
      <c r="O622" s="225"/>
      <c r="P622" s="225"/>
      <c r="Q622" s="225"/>
      <c r="R622" s="225"/>
      <c r="S622" s="225"/>
      <c r="T622" s="225"/>
    </row>
    <row r="623" spans="1:20" s="208" customFormat="1" ht="15" customHeight="1">
      <c r="A623" s="83"/>
      <c r="B623" s="83"/>
      <c r="C623" s="83"/>
      <c r="D623" s="83"/>
      <c r="E623" s="83"/>
      <c r="F623" s="223"/>
      <c r="G623" s="83"/>
      <c r="H623" s="226"/>
      <c r="I623" s="227"/>
      <c r="J623" s="225"/>
      <c r="K623" s="225"/>
      <c r="L623" s="225"/>
      <c r="M623" s="225"/>
      <c r="N623" s="225"/>
      <c r="O623" s="225"/>
      <c r="P623" s="225"/>
      <c r="Q623" s="225"/>
      <c r="R623" s="225"/>
      <c r="S623" s="225"/>
      <c r="T623" s="225"/>
    </row>
    <row r="624" spans="1:20" s="208" customFormat="1" ht="15" customHeight="1">
      <c r="A624" s="83"/>
      <c r="B624" s="83"/>
      <c r="C624" s="83"/>
      <c r="D624" s="83"/>
      <c r="E624" s="83"/>
      <c r="F624" s="223"/>
      <c r="G624" s="83"/>
      <c r="H624" s="226"/>
      <c r="I624" s="227"/>
      <c r="J624" s="225"/>
      <c r="K624" s="225"/>
      <c r="L624" s="225"/>
      <c r="M624" s="225"/>
      <c r="N624" s="225"/>
      <c r="O624" s="225"/>
      <c r="P624" s="225"/>
      <c r="Q624" s="225"/>
      <c r="R624" s="225"/>
      <c r="S624" s="225"/>
      <c r="T624" s="225"/>
    </row>
    <row r="625" spans="1:20" s="208" customFormat="1" ht="15" customHeight="1">
      <c r="A625" s="83"/>
      <c r="B625" s="83"/>
      <c r="C625" s="83"/>
      <c r="D625" s="83"/>
      <c r="E625" s="83"/>
      <c r="F625" s="223"/>
      <c r="G625" s="83"/>
      <c r="H625" s="226"/>
      <c r="I625" s="227"/>
      <c r="J625" s="225"/>
      <c r="K625" s="225"/>
      <c r="L625" s="225"/>
      <c r="M625" s="225"/>
      <c r="N625" s="225"/>
      <c r="O625" s="225"/>
      <c r="P625" s="225"/>
      <c r="Q625" s="225"/>
      <c r="R625" s="225"/>
      <c r="S625" s="225"/>
      <c r="T625" s="225"/>
    </row>
    <row r="626" spans="1:20" s="208" customFormat="1" ht="15" customHeight="1">
      <c r="A626" s="83"/>
      <c r="B626" s="83"/>
      <c r="C626" s="83"/>
      <c r="D626" s="83"/>
      <c r="E626" s="83"/>
      <c r="F626" s="223"/>
      <c r="G626" s="83"/>
      <c r="H626" s="226"/>
      <c r="I626" s="227"/>
      <c r="J626" s="225"/>
      <c r="K626" s="225"/>
      <c r="L626" s="225"/>
      <c r="M626" s="225"/>
      <c r="N626" s="225"/>
      <c r="O626" s="225"/>
      <c r="P626" s="225"/>
      <c r="Q626" s="225"/>
      <c r="R626" s="225"/>
      <c r="S626" s="225"/>
      <c r="T626" s="225"/>
    </row>
    <row r="627" spans="1:20" s="208" customFormat="1" ht="15" customHeight="1">
      <c r="A627" s="83"/>
      <c r="B627" s="83"/>
      <c r="C627" s="83"/>
      <c r="D627" s="83"/>
      <c r="E627" s="83"/>
      <c r="F627" s="223"/>
      <c r="G627" s="83"/>
      <c r="H627" s="226"/>
      <c r="I627" s="227"/>
      <c r="J627" s="225"/>
      <c r="K627" s="225"/>
      <c r="L627" s="225"/>
      <c r="M627" s="225"/>
      <c r="N627" s="225"/>
      <c r="O627" s="225"/>
      <c r="P627" s="225"/>
      <c r="Q627" s="225"/>
      <c r="R627" s="225"/>
      <c r="S627" s="225"/>
      <c r="T627" s="225"/>
    </row>
    <row r="628" spans="1:20" s="208" customFormat="1" ht="15" customHeight="1">
      <c r="A628" s="83"/>
      <c r="B628" s="83"/>
      <c r="C628" s="83"/>
      <c r="D628" s="83"/>
      <c r="E628" s="83"/>
      <c r="F628" s="223"/>
      <c r="G628" s="83"/>
      <c r="H628" s="226"/>
      <c r="I628" s="227"/>
      <c r="J628" s="225"/>
      <c r="K628" s="225"/>
      <c r="L628" s="225"/>
      <c r="M628" s="225"/>
      <c r="N628" s="225"/>
      <c r="O628" s="225"/>
      <c r="P628" s="225"/>
      <c r="Q628" s="225"/>
      <c r="R628" s="225"/>
      <c r="S628" s="225"/>
      <c r="T628" s="225"/>
    </row>
    <row r="629" spans="1:20" s="208" customFormat="1" ht="15" customHeight="1">
      <c r="A629" s="83"/>
      <c r="B629" s="83"/>
      <c r="C629" s="83"/>
      <c r="D629" s="83"/>
      <c r="E629" s="83"/>
      <c r="F629" s="223"/>
      <c r="G629" s="83"/>
      <c r="H629" s="226"/>
      <c r="I629" s="227"/>
      <c r="J629" s="225"/>
      <c r="K629" s="225"/>
      <c r="L629" s="225"/>
      <c r="M629" s="225"/>
      <c r="N629" s="225"/>
      <c r="O629" s="225"/>
      <c r="P629" s="225"/>
      <c r="Q629" s="225"/>
      <c r="R629" s="225"/>
      <c r="S629" s="225"/>
      <c r="T629" s="225"/>
    </row>
    <row r="630" spans="1:20" s="208" customFormat="1" ht="15" customHeight="1">
      <c r="A630" s="83"/>
      <c r="B630" s="83"/>
      <c r="C630" s="83"/>
      <c r="D630" s="83"/>
      <c r="E630" s="83"/>
      <c r="F630" s="223"/>
      <c r="G630" s="83"/>
      <c r="H630" s="226"/>
      <c r="I630" s="227"/>
      <c r="J630" s="225"/>
      <c r="K630" s="225"/>
      <c r="L630" s="225"/>
      <c r="M630" s="225"/>
      <c r="N630" s="225"/>
      <c r="O630" s="225"/>
      <c r="P630" s="225"/>
      <c r="Q630" s="225"/>
      <c r="R630" s="225"/>
      <c r="S630" s="225"/>
      <c r="T630" s="225"/>
    </row>
    <row r="631" spans="1:20" s="208" customFormat="1" ht="15" customHeight="1">
      <c r="A631" s="83"/>
      <c r="B631" s="83"/>
      <c r="C631" s="83"/>
      <c r="D631" s="83"/>
      <c r="E631" s="83"/>
      <c r="F631" s="223"/>
      <c r="G631" s="83"/>
      <c r="H631" s="226"/>
      <c r="I631" s="227"/>
      <c r="J631" s="225"/>
      <c r="K631" s="225"/>
      <c r="L631" s="225"/>
      <c r="M631" s="225"/>
      <c r="N631" s="225"/>
      <c r="O631" s="225"/>
      <c r="P631" s="225"/>
      <c r="Q631" s="225"/>
      <c r="R631" s="225"/>
      <c r="S631" s="225"/>
      <c r="T631" s="225"/>
    </row>
    <row r="632" spans="1:20" s="208" customFormat="1" ht="15" customHeight="1">
      <c r="A632" s="83"/>
      <c r="B632" s="83"/>
      <c r="C632" s="83"/>
      <c r="D632" s="83"/>
      <c r="E632" s="83"/>
      <c r="F632" s="223"/>
      <c r="G632" s="83"/>
      <c r="H632" s="226"/>
      <c r="I632" s="227"/>
      <c r="J632" s="225"/>
      <c r="K632" s="225"/>
      <c r="L632" s="225"/>
      <c r="M632" s="225"/>
      <c r="N632" s="225"/>
      <c r="O632" s="225"/>
      <c r="P632" s="225"/>
      <c r="Q632" s="225"/>
      <c r="R632" s="225"/>
      <c r="S632" s="225"/>
      <c r="T632" s="225"/>
    </row>
    <row r="633" spans="1:20" s="208" customFormat="1" ht="15" customHeight="1">
      <c r="A633" s="83"/>
      <c r="B633" s="83"/>
      <c r="C633" s="83"/>
      <c r="D633" s="83"/>
      <c r="E633" s="83"/>
      <c r="F633" s="223"/>
      <c r="G633" s="83"/>
      <c r="H633" s="226"/>
      <c r="I633" s="227"/>
      <c r="J633" s="225"/>
      <c r="K633" s="225"/>
      <c r="L633" s="225"/>
      <c r="M633" s="225"/>
      <c r="N633" s="225"/>
      <c r="O633" s="225"/>
      <c r="P633" s="225"/>
      <c r="Q633" s="225"/>
      <c r="R633" s="225"/>
      <c r="S633" s="225"/>
      <c r="T633" s="225"/>
    </row>
    <row r="634" spans="1:20" s="208" customFormat="1" ht="15" customHeight="1">
      <c r="A634" s="83"/>
      <c r="B634" s="83"/>
      <c r="C634" s="83"/>
      <c r="D634" s="83"/>
      <c r="E634" s="83"/>
      <c r="F634" s="223"/>
      <c r="G634" s="83"/>
      <c r="H634" s="226"/>
      <c r="I634" s="227"/>
      <c r="J634" s="225"/>
      <c r="K634" s="225"/>
      <c r="L634" s="225"/>
      <c r="M634" s="225"/>
      <c r="N634" s="225"/>
      <c r="O634" s="225"/>
      <c r="P634" s="225"/>
      <c r="Q634" s="225"/>
      <c r="R634" s="225"/>
      <c r="S634" s="225"/>
      <c r="T634" s="225"/>
    </row>
    <row r="635" spans="1:20" s="208" customFormat="1" ht="15" customHeight="1">
      <c r="A635" s="83"/>
      <c r="B635" s="83"/>
      <c r="C635" s="83"/>
      <c r="D635" s="83"/>
      <c r="E635" s="83"/>
      <c r="F635" s="223"/>
      <c r="G635" s="83"/>
      <c r="H635" s="226"/>
      <c r="I635" s="227"/>
      <c r="J635" s="225"/>
      <c r="K635" s="225"/>
      <c r="L635" s="225"/>
      <c r="M635" s="225"/>
      <c r="N635" s="225"/>
      <c r="O635" s="225"/>
      <c r="P635" s="225"/>
      <c r="Q635" s="225"/>
      <c r="R635" s="225"/>
      <c r="S635" s="225"/>
      <c r="T635" s="225"/>
    </row>
    <row r="636" spans="1:20" s="208" customFormat="1" ht="15" customHeight="1">
      <c r="A636" s="83"/>
      <c r="B636" s="83"/>
      <c r="C636" s="83"/>
      <c r="D636" s="83"/>
      <c r="E636" s="83"/>
      <c r="F636" s="223"/>
      <c r="G636" s="83"/>
      <c r="H636" s="226"/>
      <c r="I636" s="227"/>
      <c r="J636" s="225"/>
      <c r="K636" s="225"/>
      <c r="L636" s="225"/>
      <c r="M636" s="225"/>
      <c r="N636" s="225"/>
      <c r="O636" s="225"/>
      <c r="P636" s="225"/>
      <c r="Q636" s="225"/>
      <c r="R636" s="225"/>
      <c r="S636" s="225"/>
      <c r="T636" s="225"/>
    </row>
  </sheetData>
  <autoFilter ref="A6:H605"/>
  <mergeCells count="5">
    <mergeCell ref="A2:G2"/>
    <mergeCell ref="A3:G3"/>
    <mergeCell ref="A4:G4"/>
    <mergeCell ref="A5:G5"/>
    <mergeCell ref="G609:G612"/>
  </mergeCells>
  <conditionalFormatting sqref="H6 G1:G1048576">
    <cfRule type="duplicateValues" dxfId="18" priority="2"/>
    <cfRule type="duplicateValues" dxfId="17" priority="3"/>
  </conditionalFormatting>
  <conditionalFormatting sqref="H1:H1048576">
    <cfRule type="duplicateValues" dxfId="16" priority="1"/>
  </conditionalFormatting>
  <conditionalFormatting sqref="G7:G605">
    <cfRule type="duplicateValues" dxfId="15" priority="2574"/>
    <cfRule type="duplicateValues" dxfId="14" priority="2575"/>
  </conditionalFormatting>
  <conditionalFormatting sqref="H7:H605">
    <cfRule type="duplicateValues" dxfId="13" priority="2578"/>
    <cfRule type="duplicateValues" dxfId="12" priority="2579"/>
  </conditionalFormatting>
  <printOptions horizontalCentered="1"/>
  <pageMargins left="0.31496062992125984" right="0.59055118110236227" top="0.98425196850393704" bottom="0.70866141732283472" header="0" footer="0"/>
  <pageSetup scale="84" fitToWidth="0" fitToHeight="0" orientation="landscape" r:id="rId1"/>
  <headerFooter alignWithMargins="0"/>
  <rowBreaks count="1" manualBreakCount="1">
    <brk id="606" max="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17"/>
  <sheetViews>
    <sheetView zoomScaleNormal="100" zoomScaleSheetLayoutView="100" workbookViewId="0">
      <selection activeCell="M10" sqref="M10"/>
    </sheetView>
  </sheetViews>
  <sheetFormatPr baseColWidth="10" defaultColWidth="10.625" defaultRowHeight="15" customHeight="1"/>
  <cols>
    <col min="1" max="1" width="10" style="52" customWidth="1"/>
    <col min="2" max="2" width="14.875" style="52" customWidth="1"/>
    <col min="3" max="3" width="38.375" style="52" customWidth="1"/>
    <col min="4" max="4" width="6.875" style="224" customWidth="1"/>
    <col min="5" max="5" width="66.75" style="52" customWidth="1"/>
    <col min="6" max="6" width="27.5" style="232" hidden="1" customWidth="1"/>
    <col min="7" max="7" width="27" style="233" customWidth="1"/>
    <col min="8" max="8" width="12.625" style="233" customWidth="1"/>
    <col min="9" max="9" width="10.625" style="233"/>
    <col min="10" max="10" width="11.375" style="233" customWidth="1"/>
    <col min="11" max="11" width="12.125" style="233" customWidth="1"/>
    <col min="12" max="12" width="10.625" style="233"/>
    <col min="13" max="13" width="13" style="233" customWidth="1"/>
    <col min="14" max="14" width="10.625" style="233"/>
    <col min="15" max="15" width="13.25" style="233" customWidth="1"/>
    <col min="16" max="17" width="10.625" style="233"/>
    <col min="18" max="252" width="10.625" style="52"/>
    <col min="253" max="253" width="7.75" style="52" bestFit="1" customWidth="1"/>
    <col min="254" max="254" width="21.125" style="52" customWidth="1"/>
    <col min="255" max="255" width="41" style="52" customWidth="1"/>
    <col min="256" max="256" width="13.375" style="52" customWidth="1"/>
    <col min="257" max="257" width="22.5" style="52" customWidth="1"/>
    <col min="258" max="258" width="62.625" style="52" customWidth="1"/>
    <col min="259" max="259" width="11.25" style="52" customWidth="1"/>
    <col min="260" max="260" width="13" style="52" customWidth="1"/>
    <col min="261" max="261" width="10.25" style="52" customWidth="1"/>
    <col min="262" max="262" width="12.25" style="52" customWidth="1"/>
    <col min="263" max="263" width="9.625" style="52" customWidth="1"/>
    <col min="264" max="264" width="12.625" style="52" customWidth="1"/>
    <col min="265" max="265" width="10.625" style="52"/>
    <col min="266" max="266" width="11.375" style="52" customWidth="1"/>
    <col min="267" max="267" width="12.125" style="52" customWidth="1"/>
    <col min="268" max="268" width="10.625" style="52"/>
    <col min="269" max="269" width="13" style="52" customWidth="1"/>
    <col min="270" max="270" width="10.625" style="52"/>
    <col min="271" max="271" width="13.25" style="52" customWidth="1"/>
    <col min="272" max="508" width="10.625" style="52"/>
    <col min="509" max="509" width="7.75" style="52" bestFit="1" customWidth="1"/>
    <col min="510" max="510" width="21.125" style="52" customWidth="1"/>
    <col min="511" max="511" width="41" style="52" customWidth="1"/>
    <col min="512" max="512" width="13.375" style="52" customWidth="1"/>
    <col min="513" max="513" width="22.5" style="52" customWidth="1"/>
    <col min="514" max="514" width="62.625" style="52" customWidth="1"/>
    <col min="515" max="515" width="11.25" style="52" customWidth="1"/>
    <col min="516" max="516" width="13" style="52" customWidth="1"/>
    <col min="517" max="517" width="10.25" style="52" customWidth="1"/>
    <col min="518" max="518" width="12.25" style="52" customWidth="1"/>
    <col min="519" max="519" width="9.625" style="52" customWidth="1"/>
    <col min="520" max="520" width="12.625" style="52" customWidth="1"/>
    <col min="521" max="521" width="10.625" style="52"/>
    <col min="522" max="522" width="11.375" style="52" customWidth="1"/>
    <col min="523" max="523" width="12.125" style="52" customWidth="1"/>
    <col min="524" max="524" width="10.625" style="52"/>
    <col min="525" max="525" width="13" style="52" customWidth="1"/>
    <col min="526" max="526" width="10.625" style="52"/>
    <col min="527" max="527" width="13.25" style="52" customWidth="1"/>
    <col min="528" max="764" width="10.625" style="52"/>
    <col min="765" max="765" width="7.75" style="52" bestFit="1" customWidth="1"/>
    <col min="766" max="766" width="21.125" style="52" customWidth="1"/>
    <col min="767" max="767" width="41" style="52" customWidth="1"/>
    <col min="768" max="768" width="13.375" style="52" customWidth="1"/>
    <col min="769" max="769" width="22.5" style="52" customWidth="1"/>
    <col min="770" max="770" width="62.625" style="52" customWidth="1"/>
    <col min="771" max="771" width="11.25" style="52" customWidth="1"/>
    <col min="772" max="772" width="13" style="52" customWidth="1"/>
    <col min="773" max="773" width="10.25" style="52" customWidth="1"/>
    <col min="774" max="774" width="12.25" style="52" customWidth="1"/>
    <col min="775" max="775" width="9.625" style="52" customWidth="1"/>
    <col min="776" max="776" width="12.625" style="52" customWidth="1"/>
    <col min="777" max="777" width="10.625" style="52"/>
    <col min="778" max="778" width="11.375" style="52" customWidth="1"/>
    <col min="779" max="779" width="12.125" style="52" customWidth="1"/>
    <col min="780" max="780" width="10.625" style="52"/>
    <col min="781" max="781" width="13" style="52" customWidth="1"/>
    <col min="782" max="782" width="10.625" style="52"/>
    <col min="783" max="783" width="13.25" style="52" customWidth="1"/>
    <col min="784" max="1020" width="10.625" style="52"/>
    <col min="1021" max="1021" width="7.75" style="52" bestFit="1" customWidth="1"/>
    <col min="1022" max="1022" width="21.125" style="52" customWidth="1"/>
    <col min="1023" max="1023" width="41" style="52" customWidth="1"/>
    <col min="1024" max="1024" width="13.375" style="52" customWidth="1"/>
    <col min="1025" max="1025" width="22.5" style="52" customWidth="1"/>
    <col min="1026" max="1026" width="62.625" style="52" customWidth="1"/>
    <col min="1027" max="1027" width="11.25" style="52" customWidth="1"/>
    <col min="1028" max="1028" width="13" style="52" customWidth="1"/>
    <col min="1029" max="1029" width="10.25" style="52" customWidth="1"/>
    <col min="1030" max="1030" width="12.25" style="52" customWidth="1"/>
    <col min="1031" max="1031" width="9.625" style="52" customWidth="1"/>
    <col min="1032" max="1032" width="12.625" style="52" customWidth="1"/>
    <col min="1033" max="1033" width="10.625" style="52"/>
    <col min="1034" max="1034" width="11.375" style="52" customWidth="1"/>
    <col min="1035" max="1035" width="12.125" style="52" customWidth="1"/>
    <col min="1036" max="1036" width="10.625" style="52"/>
    <col min="1037" max="1037" width="13" style="52" customWidth="1"/>
    <col min="1038" max="1038" width="10.625" style="52"/>
    <col min="1039" max="1039" width="13.25" style="52" customWidth="1"/>
    <col min="1040" max="1276" width="10.625" style="52"/>
    <col min="1277" max="1277" width="7.75" style="52" bestFit="1" customWidth="1"/>
    <col min="1278" max="1278" width="21.125" style="52" customWidth="1"/>
    <col min="1279" max="1279" width="41" style="52" customWidth="1"/>
    <col min="1280" max="1280" width="13.375" style="52" customWidth="1"/>
    <col min="1281" max="1281" width="22.5" style="52" customWidth="1"/>
    <col min="1282" max="1282" width="62.625" style="52" customWidth="1"/>
    <col min="1283" max="1283" width="11.25" style="52" customWidth="1"/>
    <col min="1284" max="1284" width="13" style="52" customWidth="1"/>
    <col min="1285" max="1285" width="10.25" style="52" customWidth="1"/>
    <col min="1286" max="1286" width="12.25" style="52" customWidth="1"/>
    <col min="1287" max="1287" width="9.625" style="52" customWidth="1"/>
    <col min="1288" max="1288" width="12.625" style="52" customWidth="1"/>
    <col min="1289" max="1289" width="10.625" style="52"/>
    <col min="1290" max="1290" width="11.375" style="52" customWidth="1"/>
    <col min="1291" max="1291" width="12.125" style="52" customWidth="1"/>
    <col min="1292" max="1292" width="10.625" style="52"/>
    <col min="1293" max="1293" width="13" style="52" customWidth="1"/>
    <col min="1294" max="1294" width="10.625" style="52"/>
    <col min="1295" max="1295" width="13.25" style="52" customWidth="1"/>
    <col min="1296" max="1532" width="10.625" style="52"/>
    <col min="1533" max="1533" width="7.75" style="52" bestFit="1" customWidth="1"/>
    <col min="1534" max="1534" width="21.125" style="52" customWidth="1"/>
    <col min="1535" max="1535" width="41" style="52" customWidth="1"/>
    <col min="1536" max="1536" width="13.375" style="52" customWidth="1"/>
    <col min="1537" max="1537" width="22.5" style="52" customWidth="1"/>
    <col min="1538" max="1538" width="62.625" style="52" customWidth="1"/>
    <col min="1539" max="1539" width="11.25" style="52" customWidth="1"/>
    <col min="1540" max="1540" width="13" style="52" customWidth="1"/>
    <col min="1541" max="1541" width="10.25" style="52" customWidth="1"/>
    <col min="1542" max="1542" width="12.25" style="52" customWidth="1"/>
    <col min="1543" max="1543" width="9.625" style="52" customWidth="1"/>
    <col min="1544" max="1544" width="12.625" style="52" customWidth="1"/>
    <col min="1545" max="1545" width="10.625" style="52"/>
    <col min="1546" max="1546" width="11.375" style="52" customWidth="1"/>
    <col min="1547" max="1547" width="12.125" style="52" customWidth="1"/>
    <col min="1548" max="1548" width="10.625" style="52"/>
    <col min="1549" max="1549" width="13" style="52" customWidth="1"/>
    <col min="1550" max="1550" width="10.625" style="52"/>
    <col min="1551" max="1551" width="13.25" style="52" customWidth="1"/>
    <col min="1552" max="1788" width="10.625" style="52"/>
    <col min="1789" max="1789" width="7.75" style="52" bestFit="1" customWidth="1"/>
    <col min="1790" max="1790" width="21.125" style="52" customWidth="1"/>
    <col min="1791" max="1791" width="41" style="52" customWidth="1"/>
    <col min="1792" max="1792" width="13.375" style="52" customWidth="1"/>
    <col min="1793" max="1793" width="22.5" style="52" customWidth="1"/>
    <col min="1794" max="1794" width="62.625" style="52" customWidth="1"/>
    <col min="1795" max="1795" width="11.25" style="52" customWidth="1"/>
    <col min="1796" max="1796" width="13" style="52" customWidth="1"/>
    <col min="1797" max="1797" width="10.25" style="52" customWidth="1"/>
    <col min="1798" max="1798" width="12.25" style="52" customWidth="1"/>
    <col min="1799" max="1799" width="9.625" style="52" customWidth="1"/>
    <col min="1800" max="1800" width="12.625" style="52" customWidth="1"/>
    <col min="1801" max="1801" width="10.625" style="52"/>
    <col min="1802" max="1802" width="11.375" style="52" customWidth="1"/>
    <col min="1803" max="1803" width="12.125" style="52" customWidth="1"/>
    <col min="1804" max="1804" width="10.625" style="52"/>
    <col min="1805" max="1805" width="13" style="52" customWidth="1"/>
    <col min="1806" max="1806" width="10.625" style="52"/>
    <col min="1807" max="1807" width="13.25" style="52" customWidth="1"/>
    <col min="1808" max="2044" width="10.625" style="52"/>
    <col min="2045" max="2045" width="7.75" style="52" bestFit="1" customWidth="1"/>
    <col min="2046" max="2046" width="21.125" style="52" customWidth="1"/>
    <col min="2047" max="2047" width="41" style="52" customWidth="1"/>
    <col min="2048" max="2048" width="13.375" style="52" customWidth="1"/>
    <col min="2049" max="2049" width="22.5" style="52" customWidth="1"/>
    <col min="2050" max="2050" width="62.625" style="52" customWidth="1"/>
    <col min="2051" max="2051" width="11.25" style="52" customWidth="1"/>
    <col min="2052" max="2052" width="13" style="52" customWidth="1"/>
    <col min="2053" max="2053" width="10.25" style="52" customWidth="1"/>
    <col min="2054" max="2054" width="12.25" style="52" customWidth="1"/>
    <col min="2055" max="2055" width="9.625" style="52" customWidth="1"/>
    <col min="2056" max="2056" width="12.625" style="52" customWidth="1"/>
    <col min="2057" max="2057" width="10.625" style="52"/>
    <col min="2058" max="2058" width="11.375" style="52" customWidth="1"/>
    <col min="2059" max="2059" width="12.125" style="52" customWidth="1"/>
    <col min="2060" max="2060" width="10.625" style="52"/>
    <col min="2061" max="2061" width="13" style="52" customWidth="1"/>
    <col min="2062" max="2062" width="10.625" style="52"/>
    <col min="2063" max="2063" width="13.25" style="52" customWidth="1"/>
    <col min="2064" max="2300" width="10.625" style="52"/>
    <col min="2301" max="2301" width="7.75" style="52" bestFit="1" customWidth="1"/>
    <col min="2302" max="2302" width="21.125" style="52" customWidth="1"/>
    <col min="2303" max="2303" width="41" style="52" customWidth="1"/>
    <col min="2304" max="2304" width="13.375" style="52" customWidth="1"/>
    <col min="2305" max="2305" width="22.5" style="52" customWidth="1"/>
    <col min="2306" max="2306" width="62.625" style="52" customWidth="1"/>
    <col min="2307" max="2307" width="11.25" style="52" customWidth="1"/>
    <col min="2308" max="2308" width="13" style="52" customWidth="1"/>
    <col min="2309" max="2309" width="10.25" style="52" customWidth="1"/>
    <col min="2310" max="2310" width="12.25" style="52" customWidth="1"/>
    <col min="2311" max="2311" width="9.625" style="52" customWidth="1"/>
    <col min="2312" max="2312" width="12.625" style="52" customWidth="1"/>
    <col min="2313" max="2313" width="10.625" style="52"/>
    <col min="2314" max="2314" width="11.375" style="52" customWidth="1"/>
    <col min="2315" max="2315" width="12.125" style="52" customWidth="1"/>
    <col min="2316" max="2316" width="10.625" style="52"/>
    <col min="2317" max="2317" width="13" style="52" customWidth="1"/>
    <col min="2318" max="2318" width="10.625" style="52"/>
    <col min="2319" max="2319" width="13.25" style="52" customWidth="1"/>
    <col min="2320" max="2556" width="10.625" style="52"/>
    <col min="2557" max="2557" width="7.75" style="52" bestFit="1" customWidth="1"/>
    <col min="2558" max="2558" width="21.125" style="52" customWidth="1"/>
    <col min="2559" max="2559" width="41" style="52" customWidth="1"/>
    <col min="2560" max="2560" width="13.375" style="52" customWidth="1"/>
    <col min="2561" max="2561" width="22.5" style="52" customWidth="1"/>
    <col min="2562" max="2562" width="62.625" style="52" customWidth="1"/>
    <col min="2563" max="2563" width="11.25" style="52" customWidth="1"/>
    <col min="2564" max="2564" width="13" style="52" customWidth="1"/>
    <col min="2565" max="2565" width="10.25" style="52" customWidth="1"/>
    <col min="2566" max="2566" width="12.25" style="52" customWidth="1"/>
    <col min="2567" max="2567" width="9.625" style="52" customWidth="1"/>
    <col min="2568" max="2568" width="12.625" style="52" customWidth="1"/>
    <col min="2569" max="2569" width="10.625" style="52"/>
    <col min="2570" max="2570" width="11.375" style="52" customWidth="1"/>
    <col min="2571" max="2571" width="12.125" style="52" customWidth="1"/>
    <col min="2572" max="2572" width="10.625" style="52"/>
    <col min="2573" max="2573" width="13" style="52" customWidth="1"/>
    <col min="2574" max="2574" width="10.625" style="52"/>
    <col min="2575" max="2575" width="13.25" style="52" customWidth="1"/>
    <col min="2576" max="2812" width="10.625" style="52"/>
    <col min="2813" max="2813" width="7.75" style="52" bestFit="1" customWidth="1"/>
    <col min="2814" max="2814" width="21.125" style="52" customWidth="1"/>
    <col min="2815" max="2815" width="41" style="52" customWidth="1"/>
    <col min="2816" max="2816" width="13.375" style="52" customWidth="1"/>
    <col min="2817" max="2817" width="22.5" style="52" customWidth="1"/>
    <col min="2818" max="2818" width="62.625" style="52" customWidth="1"/>
    <col min="2819" max="2819" width="11.25" style="52" customWidth="1"/>
    <col min="2820" max="2820" width="13" style="52" customWidth="1"/>
    <col min="2821" max="2821" width="10.25" style="52" customWidth="1"/>
    <col min="2822" max="2822" width="12.25" style="52" customWidth="1"/>
    <col min="2823" max="2823" width="9.625" style="52" customWidth="1"/>
    <col min="2824" max="2824" width="12.625" style="52" customWidth="1"/>
    <col min="2825" max="2825" width="10.625" style="52"/>
    <col min="2826" max="2826" width="11.375" style="52" customWidth="1"/>
    <col min="2827" max="2827" width="12.125" style="52" customWidth="1"/>
    <col min="2828" max="2828" width="10.625" style="52"/>
    <col min="2829" max="2829" width="13" style="52" customWidth="1"/>
    <col min="2830" max="2830" width="10.625" style="52"/>
    <col min="2831" max="2831" width="13.25" style="52" customWidth="1"/>
    <col min="2832" max="3068" width="10.625" style="52"/>
    <col min="3069" max="3069" width="7.75" style="52" bestFit="1" customWidth="1"/>
    <col min="3070" max="3070" width="21.125" style="52" customWidth="1"/>
    <col min="3071" max="3071" width="41" style="52" customWidth="1"/>
    <col min="3072" max="3072" width="13.375" style="52" customWidth="1"/>
    <col min="3073" max="3073" width="22.5" style="52" customWidth="1"/>
    <col min="3074" max="3074" width="62.625" style="52" customWidth="1"/>
    <col min="3075" max="3075" width="11.25" style="52" customWidth="1"/>
    <col min="3076" max="3076" width="13" style="52" customWidth="1"/>
    <col min="3077" max="3077" width="10.25" style="52" customWidth="1"/>
    <col min="3078" max="3078" width="12.25" style="52" customWidth="1"/>
    <col min="3079" max="3079" width="9.625" style="52" customWidth="1"/>
    <col min="3080" max="3080" width="12.625" style="52" customWidth="1"/>
    <col min="3081" max="3081" width="10.625" style="52"/>
    <col min="3082" max="3082" width="11.375" style="52" customWidth="1"/>
    <col min="3083" max="3083" width="12.125" style="52" customWidth="1"/>
    <col min="3084" max="3084" width="10.625" style="52"/>
    <col min="3085" max="3085" width="13" style="52" customWidth="1"/>
    <col min="3086" max="3086" width="10.625" style="52"/>
    <col min="3087" max="3087" width="13.25" style="52" customWidth="1"/>
    <col min="3088" max="3324" width="10.625" style="52"/>
    <col min="3325" max="3325" width="7.75" style="52" bestFit="1" customWidth="1"/>
    <col min="3326" max="3326" width="21.125" style="52" customWidth="1"/>
    <col min="3327" max="3327" width="41" style="52" customWidth="1"/>
    <col min="3328" max="3328" width="13.375" style="52" customWidth="1"/>
    <col min="3329" max="3329" width="22.5" style="52" customWidth="1"/>
    <col min="3330" max="3330" width="62.625" style="52" customWidth="1"/>
    <col min="3331" max="3331" width="11.25" style="52" customWidth="1"/>
    <col min="3332" max="3332" width="13" style="52" customWidth="1"/>
    <col min="3333" max="3333" width="10.25" style="52" customWidth="1"/>
    <col min="3334" max="3334" width="12.25" style="52" customWidth="1"/>
    <col min="3335" max="3335" width="9.625" style="52" customWidth="1"/>
    <col min="3336" max="3336" width="12.625" style="52" customWidth="1"/>
    <col min="3337" max="3337" width="10.625" style="52"/>
    <col min="3338" max="3338" width="11.375" style="52" customWidth="1"/>
    <col min="3339" max="3339" width="12.125" style="52" customWidth="1"/>
    <col min="3340" max="3340" width="10.625" style="52"/>
    <col min="3341" max="3341" width="13" style="52" customWidth="1"/>
    <col min="3342" max="3342" width="10.625" style="52"/>
    <col min="3343" max="3343" width="13.25" style="52" customWidth="1"/>
    <col min="3344" max="3580" width="10.625" style="52"/>
    <col min="3581" max="3581" width="7.75" style="52" bestFit="1" customWidth="1"/>
    <col min="3582" max="3582" width="21.125" style="52" customWidth="1"/>
    <col min="3583" max="3583" width="41" style="52" customWidth="1"/>
    <col min="3584" max="3584" width="13.375" style="52" customWidth="1"/>
    <col min="3585" max="3585" width="22.5" style="52" customWidth="1"/>
    <col min="3586" max="3586" width="62.625" style="52" customWidth="1"/>
    <col min="3587" max="3587" width="11.25" style="52" customWidth="1"/>
    <col min="3588" max="3588" width="13" style="52" customWidth="1"/>
    <col min="3589" max="3589" width="10.25" style="52" customWidth="1"/>
    <col min="3590" max="3590" width="12.25" style="52" customWidth="1"/>
    <col min="3591" max="3591" width="9.625" style="52" customWidth="1"/>
    <col min="3592" max="3592" width="12.625" style="52" customWidth="1"/>
    <col min="3593" max="3593" width="10.625" style="52"/>
    <col min="3594" max="3594" width="11.375" style="52" customWidth="1"/>
    <col min="3595" max="3595" width="12.125" style="52" customWidth="1"/>
    <col min="3596" max="3596" width="10.625" style="52"/>
    <col min="3597" max="3597" width="13" style="52" customWidth="1"/>
    <col min="3598" max="3598" width="10.625" style="52"/>
    <col min="3599" max="3599" width="13.25" style="52" customWidth="1"/>
    <col min="3600" max="3836" width="10.625" style="52"/>
    <col min="3837" max="3837" width="7.75" style="52" bestFit="1" customWidth="1"/>
    <col min="3838" max="3838" width="21.125" style="52" customWidth="1"/>
    <col min="3839" max="3839" width="41" style="52" customWidth="1"/>
    <col min="3840" max="3840" width="13.375" style="52" customWidth="1"/>
    <col min="3841" max="3841" width="22.5" style="52" customWidth="1"/>
    <col min="3842" max="3842" width="62.625" style="52" customWidth="1"/>
    <col min="3843" max="3843" width="11.25" style="52" customWidth="1"/>
    <col min="3844" max="3844" width="13" style="52" customWidth="1"/>
    <col min="3845" max="3845" width="10.25" style="52" customWidth="1"/>
    <col min="3846" max="3846" width="12.25" style="52" customWidth="1"/>
    <col min="3847" max="3847" width="9.625" style="52" customWidth="1"/>
    <col min="3848" max="3848" width="12.625" style="52" customWidth="1"/>
    <col min="3849" max="3849" width="10.625" style="52"/>
    <col min="3850" max="3850" width="11.375" style="52" customWidth="1"/>
    <col min="3851" max="3851" width="12.125" style="52" customWidth="1"/>
    <col min="3852" max="3852" width="10.625" style="52"/>
    <col min="3853" max="3853" width="13" style="52" customWidth="1"/>
    <col min="3854" max="3854" width="10.625" style="52"/>
    <col min="3855" max="3855" width="13.25" style="52" customWidth="1"/>
    <col min="3856" max="4092" width="10.625" style="52"/>
    <col min="4093" max="4093" width="7.75" style="52" bestFit="1" customWidth="1"/>
    <col min="4094" max="4094" width="21.125" style="52" customWidth="1"/>
    <col min="4095" max="4095" width="41" style="52" customWidth="1"/>
    <col min="4096" max="4096" width="13.375" style="52" customWidth="1"/>
    <col min="4097" max="4097" width="22.5" style="52" customWidth="1"/>
    <col min="4098" max="4098" width="62.625" style="52" customWidth="1"/>
    <col min="4099" max="4099" width="11.25" style="52" customWidth="1"/>
    <col min="4100" max="4100" width="13" style="52" customWidth="1"/>
    <col min="4101" max="4101" width="10.25" style="52" customWidth="1"/>
    <col min="4102" max="4102" width="12.25" style="52" customWidth="1"/>
    <col min="4103" max="4103" width="9.625" style="52" customWidth="1"/>
    <col min="4104" max="4104" width="12.625" style="52" customWidth="1"/>
    <col min="4105" max="4105" width="10.625" style="52"/>
    <col min="4106" max="4106" width="11.375" style="52" customWidth="1"/>
    <col min="4107" max="4107" width="12.125" style="52" customWidth="1"/>
    <col min="4108" max="4108" width="10.625" style="52"/>
    <col min="4109" max="4109" width="13" style="52" customWidth="1"/>
    <col min="4110" max="4110" width="10.625" style="52"/>
    <col min="4111" max="4111" width="13.25" style="52" customWidth="1"/>
    <col min="4112" max="4348" width="10.625" style="52"/>
    <col min="4349" max="4349" width="7.75" style="52" bestFit="1" customWidth="1"/>
    <col min="4350" max="4350" width="21.125" style="52" customWidth="1"/>
    <col min="4351" max="4351" width="41" style="52" customWidth="1"/>
    <col min="4352" max="4352" width="13.375" style="52" customWidth="1"/>
    <col min="4353" max="4353" width="22.5" style="52" customWidth="1"/>
    <col min="4354" max="4354" width="62.625" style="52" customWidth="1"/>
    <col min="4355" max="4355" width="11.25" style="52" customWidth="1"/>
    <col min="4356" max="4356" width="13" style="52" customWidth="1"/>
    <col min="4357" max="4357" width="10.25" style="52" customWidth="1"/>
    <col min="4358" max="4358" width="12.25" style="52" customWidth="1"/>
    <col min="4359" max="4359" width="9.625" style="52" customWidth="1"/>
    <col min="4360" max="4360" width="12.625" style="52" customWidth="1"/>
    <col min="4361" max="4361" width="10.625" style="52"/>
    <col min="4362" max="4362" width="11.375" style="52" customWidth="1"/>
    <col min="4363" max="4363" width="12.125" style="52" customWidth="1"/>
    <col min="4364" max="4364" width="10.625" style="52"/>
    <col min="4365" max="4365" width="13" style="52" customWidth="1"/>
    <col min="4366" max="4366" width="10.625" style="52"/>
    <col min="4367" max="4367" width="13.25" style="52" customWidth="1"/>
    <col min="4368" max="4604" width="10.625" style="52"/>
    <col min="4605" max="4605" width="7.75" style="52" bestFit="1" customWidth="1"/>
    <col min="4606" max="4606" width="21.125" style="52" customWidth="1"/>
    <col min="4607" max="4607" width="41" style="52" customWidth="1"/>
    <col min="4608" max="4608" width="13.375" style="52" customWidth="1"/>
    <col min="4609" max="4609" width="22.5" style="52" customWidth="1"/>
    <col min="4610" max="4610" width="62.625" style="52" customWidth="1"/>
    <col min="4611" max="4611" width="11.25" style="52" customWidth="1"/>
    <col min="4612" max="4612" width="13" style="52" customWidth="1"/>
    <col min="4613" max="4613" width="10.25" style="52" customWidth="1"/>
    <col min="4614" max="4614" width="12.25" style="52" customWidth="1"/>
    <col min="4615" max="4615" width="9.625" style="52" customWidth="1"/>
    <col min="4616" max="4616" width="12.625" style="52" customWidth="1"/>
    <col min="4617" max="4617" width="10.625" style="52"/>
    <col min="4618" max="4618" width="11.375" style="52" customWidth="1"/>
    <col min="4619" max="4619" width="12.125" style="52" customWidth="1"/>
    <col min="4620" max="4620" width="10.625" style="52"/>
    <col min="4621" max="4621" width="13" style="52" customWidth="1"/>
    <col min="4622" max="4622" width="10.625" style="52"/>
    <col min="4623" max="4623" width="13.25" style="52" customWidth="1"/>
    <col min="4624" max="4860" width="10.625" style="52"/>
    <col min="4861" max="4861" width="7.75" style="52" bestFit="1" customWidth="1"/>
    <col min="4862" max="4862" width="21.125" style="52" customWidth="1"/>
    <col min="4863" max="4863" width="41" style="52" customWidth="1"/>
    <col min="4864" max="4864" width="13.375" style="52" customWidth="1"/>
    <col min="4865" max="4865" width="22.5" style="52" customWidth="1"/>
    <col min="4866" max="4866" width="62.625" style="52" customWidth="1"/>
    <col min="4867" max="4867" width="11.25" style="52" customWidth="1"/>
    <col min="4868" max="4868" width="13" style="52" customWidth="1"/>
    <col min="4869" max="4869" width="10.25" style="52" customWidth="1"/>
    <col min="4870" max="4870" width="12.25" style="52" customWidth="1"/>
    <col min="4871" max="4871" width="9.625" style="52" customWidth="1"/>
    <col min="4872" max="4872" width="12.625" style="52" customWidth="1"/>
    <col min="4873" max="4873" width="10.625" style="52"/>
    <col min="4874" max="4874" width="11.375" style="52" customWidth="1"/>
    <col min="4875" max="4875" width="12.125" style="52" customWidth="1"/>
    <col min="4876" max="4876" width="10.625" style="52"/>
    <col min="4877" max="4877" width="13" style="52" customWidth="1"/>
    <col min="4878" max="4878" width="10.625" style="52"/>
    <col min="4879" max="4879" width="13.25" style="52" customWidth="1"/>
    <col min="4880" max="5116" width="10.625" style="52"/>
    <col min="5117" max="5117" width="7.75" style="52" bestFit="1" customWidth="1"/>
    <col min="5118" max="5118" width="21.125" style="52" customWidth="1"/>
    <col min="5119" max="5119" width="41" style="52" customWidth="1"/>
    <col min="5120" max="5120" width="13.375" style="52" customWidth="1"/>
    <col min="5121" max="5121" width="22.5" style="52" customWidth="1"/>
    <col min="5122" max="5122" width="62.625" style="52" customWidth="1"/>
    <col min="5123" max="5123" width="11.25" style="52" customWidth="1"/>
    <col min="5124" max="5124" width="13" style="52" customWidth="1"/>
    <col min="5125" max="5125" width="10.25" style="52" customWidth="1"/>
    <col min="5126" max="5126" width="12.25" style="52" customWidth="1"/>
    <col min="5127" max="5127" width="9.625" style="52" customWidth="1"/>
    <col min="5128" max="5128" width="12.625" style="52" customWidth="1"/>
    <col min="5129" max="5129" width="10.625" style="52"/>
    <col min="5130" max="5130" width="11.375" style="52" customWidth="1"/>
    <col min="5131" max="5131" width="12.125" style="52" customWidth="1"/>
    <col min="5132" max="5132" width="10.625" style="52"/>
    <col min="5133" max="5133" width="13" style="52" customWidth="1"/>
    <col min="5134" max="5134" width="10.625" style="52"/>
    <col min="5135" max="5135" width="13.25" style="52" customWidth="1"/>
    <col min="5136" max="5372" width="10.625" style="52"/>
    <col min="5373" max="5373" width="7.75" style="52" bestFit="1" customWidth="1"/>
    <col min="5374" max="5374" width="21.125" style="52" customWidth="1"/>
    <col min="5375" max="5375" width="41" style="52" customWidth="1"/>
    <col min="5376" max="5376" width="13.375" style="52" customWidth="1"/>
    <col min="5377" max="5377" width="22.5" style="52" customWidth="1"/>
    <col min="5378" max="5378" width="62.625" style="52" customWidth="1"/>
    <col min="5379" max="5379" width="11.25" style="52" customWidth="1"/>
    <col min="5380" max="5380" width="13" style="52" customWidth="1"/>
    <col min="5381" max="5381" width="10.25" style="52" customWidth="1"/>
    <col min="5382" max="5382" width="12.25" style="52" customWidth="1"/>
    <col min="5383" max="5383" width="9.625" style="52" customWidth="1"/>
    <col min="5384" max="5384" width="12.625" style="52" customWidth="1"/>
    <col min="5385" max="5385" width="10.625" style="52"/>
    <col min="5386" max="5386" width="11.375" style="52" customWidth="1"/>
    <col min="5387" max="5387" width="12.125" style="52" customWidth="1"/>
    <col min="5388" max="5388" width="10.625" style="52"/>
    <col min="5389" max="5389" width="13" style="52" customWidth="1"/>
    <col min="5390" max="5390" width="10.625" style="52"/>
    <col min="5391" max="5391" width="13.25" style="52" customWidth="1"/>
    <col min="5392" max="5628" width="10.625" style="52"/>
    <col min="5629" max="5629" width="7.75" style="52" bestFit="1" customWidth="1"/>
    <col min="5630" max="5630" width="21.125" style="52" customWidth="1"/>
    <col min="5631" max="5631" width="41" style="52" customWidth="1"/>
    <col min="5632" max="5632" width="13.375" style="52" customWidth="1"/>
    <col min="5633" max="5633" width="22.5" style="52" customWidth="1"/>
    <col min="5634" max="5634" width="62.625" style="52" customWidth="1"/>
    <col min="5635" max="5635" width="11.25" style="52" customWidth="1"/>
    <col min="5636" max="5636" width="13" style="52" customWidth="1"/>
    <col min="5637" max="5637" width="10.25" style="52" customWidth="1"/>
    <col min="5638" max="5638" width="12.25" style="52" customWidth="1"/>
    <col min="5639" max="5639" width="9.625" style="52" customWidth="1"/>
    <col min="5640" max="5640" width="12.625" style="52" customWidth="1"/>
    <col min="5641" max="5641" width="10.625" style="52"/>
    <col min="5642" max="5642" width="11.375" style="52" customWidth="1"/>
    <col min="5643" max="5643" width="12.125" style="52" customWidth="1"/>
    <col min="5644" max="5644" width="10.625" style="52"/>
    <col min="5645" max="5645" width="13" style="52" customWidth="1"/>
    <col min="5646" max="5646" width="10.625" style="52"/>
    <col min="5647" max="5647" width="13.25" style="52" customWidth="1"/>
    <col min="5648" max="5884" width="10.625" style="52"/>
    <col min="5885" max="5885" width="7.75" style="52" bestFit="1" customWidth="1"/>
    <col min="5886" max="5886" width="21.125" style="52" customWidth="1"/>
    <col min="5887" max="5887" width="41" style="52" customWidth="1"/>
    <col min="5888" max="5888" width="13.375" style="52" customWidth="1"/>
    <col min="5889" max="5889" width="22.5" style="52" customWidth="1"/>
    <col min="5890" max="5890" width="62.625" style="52" customWidth="1"/>
    <col min="5891" max="5891" width="11.25" style="52" customWidth="1"/>
    <col min="5892" max="5892" width="13" style="52" customWidth="1"/>
    <col min="5893" max="5893" width="10.25" style="52" customWidth="1"/>
    <col min="5894" max="5894" width="12.25" style="52" customWidth="1"/>
    <col min="5895" max="5895" width="9.625" style="52" customWidth="1"/>
    <col min="5896" max="5896" width="12.625" style="52" customWidth="1"/>
    <col min="5897" max="5897" width="10.625" style="52"/>
    <col min="5898" max="5898" width="11.375" style="52" customWidth="1"/>
    <col min="5899" max="5899" width="12.125" style="52" customWidth="1"/>
    <col min="5900" max="5900" width="10.625" style="52"/>
    <col min="5901" max="5901" width="13" style="52" customWidth="1"/>
    <col min="5902" max="5902" width="10.625" style="52"/>
    <col min="5903" max="5903" width="13.25" style="52" customWidth="1"/>
    <col min="5904" max="6140" width="10.625" style="52"/>
    <col min="6141" max="6141" width="7.75" style="52" bestFit="1" customWidth="1"/>
    <col min="6142" max="6142" width="21.125" style="52" customWidth="1"/>
    <col min="6143" max="6143" width="41" style="52" customWidth="1"/>
    <col min="6144" max="6144" width="13.375" style="52" customWidth="1"/>
    <col min="6145" max="6145" width="22.5" style="52" customWidth="1"/>
    <col min="6146" max="6146" width="62.625" style="52" customWidth="1"/>
    <col min="6147" max="6147" width="11.25" style="52" customWidth="1"/>
    <col min="6148" max="6148" width="13" style="52" customWidth="1"/>
    <col min="6149" max="6149" width="10.25" style="52" customWidth="1"/>
    <col min="6150" max="6150" width="12.25" style="52" customWidth="1"/>
    <col min="6151" max="6151" width="9.625" style="52" customWidth="1"/>
    <col min="6152" max="6152" width="12.625" style="52" customWidth="1"/>
    <col min="6153" max="6153" width="10.625" style="52"/>
    <col min="6154" max="6154" width="11.375" style="52" customWidth="1"/>
    <col min="6155" max="6155" width="12.125" style="52" customWidth="1"/>
    <col min="6156" max="6156" width="10.625" style="52"/>
    <col min="6157" max="6157" width="13" style="52" customWidth="1"/>
    <col min="6158" max="6158" width="10.625" style="52"/>
    <col min="6159" max="6159" width="13.25" style="52" customWidth="1"/>
    <col min="6160" max="6396" width="10.625" style="52"/>
    <col min="6397" max="6397" width="7.75" style="52" bestFit="1" customWidth="1"/>
    <col min="6398" max="6398" width="21.125" style="52" customWidth="1"/>
    <col min="6399" max="6399" width="41" style="52" customWidth="1"/>
    <col min="6400" max="6400" width="13.375" style="52" customWidth="1"/>
    <col min="6401" max="6401" width="22.5" style="52" customWidth="1"/>
    <col min="6402" max="6402" width="62.625" style="52" customWidth="1"/>
    <col min="6403" max="6403" width="11.25" style="52" customWidth="1"/>
    <col min="6404" max="6404" width="13" style="52" customWidth="1"/>
    <col min="6405" max="6405" width="10.25" style="52" customWidth="1"/>
    <col min="6406" max="6406" width="12.25" style="52" customWidth="1"/>
    <col min="6407" max="6407" width="9.625" style="52" customWidth="1"/>
    <col min="6408" max="6408" width="12.625" style="52" customWidth="1"/>
    <col min="6409" max="6409" width="10.625" style="52"/>
    <col min="6410" max="6410" width="11.375" style="52" customWidth="1"/>
    <col min="6411" max="6411" width="12.125" style="52" customWidth="1"/>
    <col min="6412" max="6412" width="10.625" style="52"/>
    <col min="6413" max="6413" width="13" style="52" customWidth="1"/>
    <col min="6414" max="6414" width="10.625" style="52"/>
    <col min="6415" max="6415" width="13.25" style="52" customWidth="1"/>
    <col min="6416" max="6652" width="10.625" style="52"/>
    <col min="6653" max="6653" width="7.75" style="52" bestFit="1" customWidth="1"/>
    <col min="6654" max="6654" width="21.125" style="52" customWidth="1"/>
    <col min="6655" max="6655" width="41" style="52" customWidth="1"/>
    <col min="6656" max="6656" width="13.375" style="52" customWidth="1"/>
    <col min="6657" max="6657" width="22.5" style="52" customWidth="1"/>
    <col min="6658" max="6658" width="62.625" style="52" customWidth="1"/>
    <col min="6659" max="6659" width="11.25" style="52" customWidth="1"/>
    <col min="6660" max="6660" width="13" style="52" customWidth="1"/>
    <col min="6661" max="6661" width="10.25" style="52" customWidth="1"/>
    <col min="6662" max="6662" width="12.25" style="52" customWidth="1"/>
    <col min="6663" max="6663" width="9.625" style="52" customWidth="1"/>
    <col min="6664" max="6664" width="12.625" style="52" customWidth="1"/>
    <col min="6665" max="6665" width="10.625" style="52"/>
    <col min="6666" max="6666" width="11.375" style="52" customWidth="1"/>
    <col min="6667" max="6667" width="12.125" style="52" customWidth="1"/>
    <col min="6668" max="6668" width="10.625" style="52"/>
    <col min="6669" max="6669" width="13" style="52" customWidth="1"/>
    <col min="6670" max="6670" width="10.625" style="52"/>
    <col min="6671" max="6671" width="13.25" style="52" customWidth="1"/>
    <col min="6672" max="6908" width="10.625" style="52"/>
    <col min="6909" max="6909" width="7.75" style="52" bestFit="1" customWidth="1"/>
    <col min="6910" max="6910" width="21.125" style="52" customWidth="1"/>
    <col min="6911" max="6911" width="41" style="52" customWidth="1"/>
    <col min="6912" max="6912" width="13.375" style="52" customWidth="1"/>
    <col min="6913" max="6913" width="22.5" style="52" customWidth="1"/>
    <col min="6914" max="6914" width="62.625" style="52" customWidth="1"/>
    <col min="6915" max="6915" width="11.25" style="52" customWidth="1"/>
    <col min="6916" max="6916" width="13" style="52" customWidth="1"/>
    <col min="6917" max="6917" width="10.25" style="52" customWidth="1"/>
    <col min="6918" max="6918" width="12.25" style="52" customWidth="1"/>
    <col min="6919" max="6919" width="9.625" style="52" customWidth="1"/>
    <col min="6920" max="6920" width="12.625" style="52" customWidth="1"/>
    <col min="6921" max="6921" width="10.625" style="52"/>
    <col min="6922" max="6922" width="11.375" style="52" customWidth="1"/>
    <col min="6923" max="6923" width="12.125" style="52" customWidth="1"/>
    <col min="6924" max="6924" width="10.625" style="52"/>
    <col min="6925" max="6925" width="13" style="52" customWidth="1"/>
    <col min="6926" max="6926" width="10.625" style="52"/>
    <col min="6927" max="6927" width="13.25" style="52" customWidth="1"/>
    <col min="6928" max="7164" width="10.625" style="52"/>
    <col min="7165" max="7165" width="7.75" style="52" bestFit="1" customWidth="1"/>
    <col min="7166" max="7166" width="21.125" style="52" customWidth="1"/>
    <col min="7167" max="7167" width="41" style="52" customWidth="1"/>
    <col min="7168" max="7168" width="13.375" style="52" customWidth="1"/>
    <col min="7169" max="7169" width="22.5" style="52" customWidth="1"/>
    <col min="7170" max="7170" width="62.625" style="52" customWidth="1"/>
    <col min="7171" max="7171" width="11.25" style="52" customWidth="1"/>
    <col min="7172" max="7172" width="13" style="52" customWidth="1"/>
    <col min="7173" max="7173" width="10.25" style="52" customWidth="1"/>
    <col min="7174" max="7174" width="12.25" style="52" customWidth="1"/>
    <col min="7175" max="7175" width="9.625" style="52" customWidth="1"/>
    <col min="7176" max="7176" width="12.625" style="52" customWidth="1"/>
    <col min="7177" max="7177" width="10.625" style="52"/>
    <col min="7178" max="7178" width="11.375" style="52" customWidth="1"/>
    <col min="7179" max="7179" width="12.125" style="52" customWidth="1"/>
    <col min="7180" max="7180" width="10.625" style="52"/>
    <col min="7181" max="7181" width="13" style="52" customWidth="1"/>
    <col min="7182" max="7182" width="10.625" style="52"/>
    <col min="7183" max="7183" width="13.25" style="52" customWidth="1"/>
    <col min="7184" max="7420" width="10.625" style="52"/>
    <col min="7421" max="7421" width="7.75" style="52" bestFit="1" customWidth="1"/>
    <col min="7422" max="7422" width="21.125" style="52" customWidth="1"/>
    <col min="7423" max="7423" width="41" style="52" customWidth="1"/>
    <col min="7424" max="7424" width="13.375" style="52" customWidth="1"/>
    <col min="7425" max="7425" width="22.5" style="52" customWidth="1"/>
    <col min="7426" max="7426" width="62.625" style="52" customWidth="1"/>
    <col min="7427" max="7427" width="11.25" style="52" customWidth="1"/>
    <col min="7428" max="7428" width="13" style="52" customWidth="1"/>
    <col min="7429" max="7429" width="10.25" style="52" customWidth="1"/>
    <col min="7430" max="7430" width="12.25" style="52" customWidth="1"/>
    <col min="7431" max="7431" width="9.625" style="52" customWidth="1"/>
    <col min="7432" max="7432" width="12.625" style="52" customWidth="1"/>
    <col min="7433" max="7433" width="10.625" style="52"/>
    <col min="7434" max="7434" width="11.375" style="52" customWidth="1"/>
    <col min="7435" max="7435" width="12.125" style="52" customWidth="1"/>
    <col min="7436" max="7436" width="10.625" style="52"/>
    <col min="7437" max="7437" width="13" style="52" customWidth="1"/>
    <col min="7438" max="7438" width="10.625" style="52"/>
    <col min="7439" max="7439" width="13.25" style="52" customWidth="1"/>
    <col min="7440" max="7676" width="10.625" style="52"/>
    <col min="7677" max="7677" width="7.75" style="52" bestFit="1" customWidth="1"/>
    <col min="7678" max="7678" width="21.125" style="52" customWidth="1"/>
    <col min="7679" max="7679" width="41" style="52" customWidth="1"/>
    <col min="7680" max="7680" width="13.375" style="52" customWidth="1"/>
    <col min="7681" max="7681" width="22.5" style="52" customWidth="1"/>
    <col min="7682" max="7682" width="62.625" style="52" customWidth="1"/>
    <col min="7683" max="7683" width="11.25" style="52" customWidth="1"/>
    <col min="7684" max="7684" width="13" style="52" customWidth="1"/>
    <col min="7685" max="7685" width="10.25" style="52" customWidth="1"/>
    <col min="7686" max="7686" width="12.25" style="52" customWidth="1"/>
    <col min="7687" max="7687" width="9.625" style="52" customWidth="1"/>
    <col min="7688" max="7688" width="12.625" style="52" customWidth="1"/>
    <col min="7689" max="7689" width="10.625" style="52"/>
    <col min="7690" max="7690" width="11.375" style="52" customWidth="1"/>
    <col min="7691" max="7691" width="12.125" style="52" customWidth="1"/>
    <col min="7692" max="7692" width="10.625" style="52"/>
    <col min="7693" max="7693" width="13" style="52" customWidth="1"/>
    <col min="7694" max="7694" width="10.625" style="52"/>
    <col min="7695" max="7695" width="13.25" style="52" customWidth="1"/>
    <col min="7696" max="7932" width="10.625" style="52"/>
    <col min="7933" max="7933" width="7.75" style="52" bestFit="1" customWidth="1"/>
    <col min="7934" max="7934" width="21.125" style="52" customWidth="1"/>
    <col min="7935" max="7935" width="41" style="52" customWidth="1"/>
    <col min="7936" max="7936" width="13.375" style="52" customWidth="1"/>
    <col min="7937" max="7937" width="22.5" style="52" customWidth="1"/>
    <col min="7938" max="7938" width="62.625" style="52" customWidth="1"/>
    <col min="7939" max="7939" width="11.25" style="52" customWidth="1"/>
    <col min="7940" max="7940" width="13" style="52" customWidth="1"/>
    <col min="7941" max="7941" width="10.25" style="52" customWidth="1"/>
    <col min="7942" max="7942" width="12.25" style="52" customWidth="1"/>
    <col min="7943" max="7943" width="9.625" style="52" customWidth="1"/>
    <col min="7944" max="7944" width="12.625" style="52" customWidth="1"/>
    <col min="7945" max="7945" width="10.625" style="52"/>
    <col min="7946" max="7946" width="11.375" style="52" customWidth="1"/>
    <col min="7947" max="7947" width="12.125" style="52" customWidth="1"/>
    <col min="7948" max="7948" width="10.625" style="52"/>
    <col min="7949" max="7949" width="13" style="52" customWidth="1"/>
    <col min="7950" max="7950" width="10.625" style="52"/>
    <col min="7951" max="7951" width="13.25" style="52" customWidth="1"/>
    <col min="7952" max="8188" width="10.625" style="52"/>
    <col min="8189" max="8189" width="7.75" style="52" bestFit="1" customWidth="1"/>
    <col min="8190" max="8190" width="21.125" style="52" customWidth="1"/>
    <col min="8191" max="8191" width="41" style="52" customWidth="1"/>
    <col min="8192" max="8192" width="13.375" style="52" customWidth="1"/>
    <col min="8193" max="8193" width="22.5" style="52" customWidth="1"/>
    <col min="8194" max="8194" width="62.625" style="52" customWidth="1"/>
    <col min="8195" max="8195" width="11.25" style="52" customWidth="1"/>
    <col min="8196" max="8196" width="13" style="52" customWidth="1"/>
    <col min="8197" max="8197" width="10.25" style="52" customWidth="1"/>
    <col min="8198" max="8198" width="12.25" style="52" customWidth="1"/>
    <col min="8199" max="8199" width="9.625" style="52" customWidth="1"/>
    <col min="8200" max="8200" width="12.625" style="52" customWidth="1"/>
    <col min="8201" max="8201" width="10.625" style="52"/>
    <col min="8202" max="8202" width="11.375" style="52" customWidth="1"/>
    <col min="8203" max="8203" width="12.125" style="52" customWidth="1"/>
    <col min="8204" max="8204" width="10.625" style="52"/>
    <col min="8205" max="8205" width="13" style="52" customWidth="1"/>
    <col min="8206" max="8206" width="10.625" style="52"/>
    <col min="8207" max="8207" width="13.25" style="52" customWidth="1"/>
    <col min="8208" max="8444" width="10.625" style="52"/>
    <col min="8445" max="8445" width="7.75" style="52" bestFit="1" customWidth="1"/>
    <col min="8446" max="8446" width="21.125" style="52" customWidth="1"/>
    <col min="8447" max="8447" width="41" style="52" customWidth="1"/>
    <col min="8448" max="8448" width="13.375" style="52" customWidth="1"/>
    <col min="8449" max="8449" width="22.5" style="52" customWidth="1"/>
    <col min="8450" max="8450" width="62.625" style="52" customWidth="1"/>
    <col min="8451" max="8451" width="11.25" style="52" customWidth="1"/>
    <col min="8452" max="8452" width="13" style="52" customWidth="1"/>
    <col min="8453" max="8453" width="10.25" style="52" customWidth="1"/>
    <col min="8454" max="8454" width="12.25" style="52" customWidth="1"/>
    <col min="8455" max="8455" width="9.625" style="52" customWidth="1"/>
    <col min="8456" max="8456" width="12.625" style="52" customWidth="1"/>
    <col min="8457" max="8457" width="10.625" style="52"/>
    <col min="8458" max="8458" width="11.375" style="52" customWidth="1"/>
    <col min="8459" max="8459" width="12.125" style="52" customWidth="1"/>
    <col min="8460" max="8460" width="10.625" style="52"/>
    <col min="8461" max="8461" width="13" style="52" customWidth="1"/>
    <col min="8462" max="8462" width="10.625" style="52"/>
    <col min="8463" max="8463" width="13.25" style="52" customWidth="1"/>
    <col min="8464" max="8700" width="10.625" style="52"/>
    <col min="8701" max="8701" width="7.75" style="52" bestFit="1" customWidth="1"/>
    <col min="8702" max="8702" width="21.125" style="52" customWidth="1"/>
    <col min="8703" max="8703" width="41" style="52" customWidth="1"/>
    <col min="8704" max="8704" width="13.375" style="52" customWidth="1"/>
    <col min="8705" max="8705" width="22.5" style="52" customWidth="1"/>
    <col min="8706" max="8706" width="62.625" style="52" customWidth="1"/>
    <col min="8707" max="8707" width="11.25" style="52" customWidth="1"/>
    <col min="8708" max="8708" width="13" style="52" customWidth="1"/>
    <col min="8709" max="8709" width="10.25" style="52" customWidth="1"/>
    <col min="8710" max="8710" width="12.25" style="52" customWidth="1"/>
    <col min="8711" max="8711" width="9.625" style="52" customWidth="1"/>
    <col min="8712" max="8712" width="12.625" style="52" customWidth="1"/>
    <col min="8713" max="8713" width="10.625" style="52"/>
    <col min="8714" max="8714" width="11.375" style="52" customWidth="1"/>
    <col min="8715" max="8715" width="12.125" style="52" customWidth="1"/>
    <col min="8716" max="8716" width="10.625" style="52"/>
    <col min="8717" max="8717" width="13" style="52" customWidth="1"/>
    <col min="8718" max="8718" width="10.625" style="52"/>
    <col min="8719" max="8719" width="13.25" style="52" customWidth="1"/>
    <col min="8720" max="8956" width="10.625" style="52"/>
    <col min="8957" max="8957" width="7.75" style="52" bestFit="1" customWidth="1"/>
    <col min="8958" max="8958" width="21.125" style="52" customWidth="1"/>
    <col min="8959" max="8959" width="41" style="52" customWidth="1"/>
    <col min="8960" max="8960" width="13.375" style="52" customWidth="1"/>
    <col min="8961" max="8961" width="22.5" style="52" customWidth="1"/>
    <col min="8962" max="8962" width="62.625" style="52" customWidth="1"/>
    <col min="8963" max="8963" width="11.25" style="52" customWidth="1"/>
    <col min="8964" max="8964" width="13" style="52" customWidth="1"/>
    <col min="8965" max="8965" width="10.25" style="52" customWidth="1"/>
    <col min="8966" max="8966" width="12.25" style="52" customWidth="1"/>
    <col min="8967" max="8967" width="9.625" style="52" customWidth="1"/>
    <col min="8968" max="8968" width="12.625" style="52" customWidth="1"/>
    <col min="8969" max="8969" width="10.625" style="52"/>
    <col min="8970" max="8970" width="11.375" style="52" customWidth="1"/>
    <col min="8971" max="8971" width="12.125" style="52" customWidth="1"/>
    <col min="8972" max="8972" width="10.625" style="52"/>
    <col min="8973" max="8973" width="13" style="52" customWidth="1"/>
    <col min="8974" max="8974" width="10.625" style="52"/>
    <col min="8975" max="8975" width="13.25" style="52" customWidth="1"/>
    <col min="8976" max="9212" width="10.625" style="52"/>
    <col min="9213" max="9213" width="7.75" style="52" bestFit="1" customWidth="1"/>
    <col min="9214" max="9214" width="21.125" style="52" customWidth="1"/>
    <col min="9215" max="9215" width="41" style="52" customWidth="1"/>
    <col min="9216" max="9216" width="13.375" style="52" customWidth="1"/>
    <col min="9217" max="9217" width="22.5" style="52" customWidth="1"/>
    <col min="9218" max="9218" width="62.625" style="52" customWidth="1"/>
    <col min="9219" max="9219" width="11.25" style="52" customWidth="1"/>
    <col min="9220" max="9220" width="13" style="52" customWidth="1"/>
    <col min="9221" max="9221" width="10.25" style="52" customWidth="1"/>
    <col min="9222" max="9222" width="12.25" style="52" customWidth="1"/>
    <col min="9223" max="9223" width="9.625" style="52" customWidth="1"/>
    <col min="9224" max="9224" width="12.625" style="52" customWidth="1"/>
    <col min="9225" max="9225" width="10.625" style="52"/>
    <col min="9226" max="9226" width="11.375" style="52" customWidth="1"/>
    <col min="9227" max="9227" width="12.125" style="52" customWidth="1"/>
    <col min="9228" max="9228" width="10.625" style="52"/>
    <col min="9229" max="9229" width="13" style="52" customWidth="1"/>
    <col min="9230" max="9230" width="10.625" style="52"/>
    <col min="9231" max="9231" width="13.25" style="52" customWidth="1"/>
    <col min="9232" max="9468" width="10.625" style="52"/>
    <col min="9469" max="9469" width="7.75" style="52" bestFit="1" customWidth="1"/>
    <col min="9470" max="9470" width="21.125" style="52" customWidth="1"/>
    <col min="9471" max="9471" width="41" style="52" customWidth="1"/>
    <col min="9472" max="9472" width="13.375" style="52" customWidth="1"/>
    <col min="9473" max="9473" width="22.5" style="52" customWidth="1"/>
    <col min="9474" max="9474" width="62.625" style="52" customWidth="1"/>
    <col min="9475" max="9475" width="11.25" style="52" customWidth="1"/>
    <col min="9476" max="9476" width="13" style="52" customWidth="1"/>
    <col min="9477" max="9477" width="10.25" style="52" customWidth="1"/>
    <col min="9478" max="9478" width="12.25" style="52" customWidth="1"/>
    <col min="9479" max="9479" width="9.625" style="52" customWidth="1"/>
    <col min="9480" max="9480" width="12.625" style="52" customWidth="1"/>
    <col min="9481" max="9481" width="10.625" style="52"/>
    <col min="9482" max="9482" width="11.375" style="52" customWidth="1"/>
    <col min="9483" max="9483" width="12.125" style="52" customWidth="1"/>
    <col min="9484" max="9484" width="10.625" style="52"/>
    <col min="9485" max="9485" width="13" style="52" customWidth="1"/>
    <col min="9486" max="9486" width="10.625" style="52"/>
    <col min="9487" max="9487" width="13.25" style="52" customWidth="1"/>
    <col min="9488" max="9724" width="10.625" style="52"/>
    <col min="9725" max="9725" width="7.75" style="52" bestFit="1" customWidth="1"/>
    <col min="9726" max="9726" width="21.125" style="52" customWidth="1"/>
    <col min="9727" max="9727" width="41" style="52" customWidth="1"/>
    <col min="9728" max="9728" width="13.375" style="52" customWidth="1"/>
    <col min="9729" max="9729" width="22.5" style="52" customWidth="1"/>
    <col min="9730" max="9730" width="62.625" style="52" customWidth="1"/>
    <col min="9731" max="9731" width="11.25" style="52" customWidth="1"/>
    <col min="9732" max="9732" width="13" style="52" customWidth="1"/>
    <col min="9733" max="9733" width="10.25" style="52" customWidth="1"/>
    <col min="9734" max="9734" width="12.25" style="52" customWidth="1"/>
    <col min="9735" max="9735" width="9.625" style="52" customWidth="1"/>
    <col min="9736" max="9736" width="12.625" style="52" customWidth="1"/>
    <col min="9737" max="9737" width="10.625" style="52"/>
    <col min="9738" max="9738" width="11.375" style="52" customWidth="1"/>
    <col min="9739" max="9739" width="12.125" style="52" customWidth="1"/>
    <col min="9740" max="9740" width="10.625" style="52"/>
    <col min="9741" max="9741" width="13" style="52" customWidth="1"/>
    <col min="9742" max="9742" width="10.625" style="52"/>
    <col min="9743" max="9743" width="13.25" style="52" customWidth="1"/>
    <col min="9744" max="9980" width="10.625" style="52"/>
    <col min="9981" max="9981" width="7.75" style="52" bestFit="1" customWidth="1"/>
    <col min="9982" max="9982" width="21.125" style="52" customWidth="1"/>
    <col min="9983" max="9983" width="41" style="52" customWidth="1"/>
    <col min="9984" max="9984" width="13.375" style="52" customWidth="1"/>
    <col min="9985" max="9985" width="22.5" style="52" customWidth="1"/>
    <col min="9986" max="9986" width="62.625" style="52" customWidth="1"/>
    <col min="9987" max="9987" width="11.25" style="52" customWidth="1"/>
    <col min="9988" max="9988" width="13" style="52" customWidth="1"/>
    <col min="9989" max="9989" width="10.25" style="52" customWidth="1"/>
    <col min="9990" max="9990" width="12.25" style="52" customWidth="1"/>
    <col min="9991" max="9991" width="9.625" style="52" customWidth="1"/>
    <col min="9992" max="9992" width="12.625" style="52" customWidth="1"/>
    <col min="9993" max="9993" width="10.625" style="52"/>
    <col min="9994" max="9994" width="11.375" style="52" customWidth="1"/>
    <col min="9995" max="9995" width="12.125" style="52" customWidth="1"/>
    <col min="9996" max="9996" width="10.625" style="52"/>
    <col min="9997" max="9997" width="13" style="52" customWidth="1"/>
    <col min="9998" max="9998" width="10.625" style="52"/>
    <col min="9999" max="9999" width="13.25" style="52" customWidth="1"/>
    <col min="10000" max="10236" width="10.625" style="52"/>
    <col min="10237" max="10237" width="7.75" style="52" bestFit="1" customWidth="1"/>
    <col min="10238" max="10238" width="21.125" style="52" customWidth="1"/>
    <col min="10239" max="10239" width="41" style="52" customWidth="1"/>
    <col min="10240" max="10240" width="13.375" style="52" customWidth="1"/>
    <col min="10241" max="10241" width="22.5" style="52" customWidth="1"/>
    <col min="10242" max="10242" width="62.625" style="52" customWidth="1"/>
    <col min="10243" max="10243" width="11.25" style="52" customWidth="1"/>
    <col min="10244" max="10244" width="13" style="52" customWidth="1"/>
    <col min="10245" max="10245" width="10.25" style="52" customWidth="1"/>
    <col min="10246" max="10246" width="12.25" style="52" customWidth="1"/>
    <col min="10247" max="10247" width="9.625" style="52" customWidth="1"/>
    <col min="10248" max="10248" width="12.625" style="52" customWidth="1"/>
    <col min="10249" max="10249" width="10.625" style="52"/>
    <col min="10250" max="10250" width="11.375" style="52" customWidth="1"/>
    <col min="10251" max="10251" width="12.125" style="52" customWidth="1"/>
    <col min="10252" max="10252" width="10.625" style="52"/>
    <col min="10253" max="10253" width="13" style="52" customWidth="1"/>
    <col min="10254" max="10254" width="10.625" style="52"/>
    <col min="10255" max="10255" width="13.25" style="52" customWidth="1"/>
    <col min="10256" max="10492" width="10.625" style="52"/>
    <col min="10493" max="10493" width="7.75" style="52" bestFit="1" customWidth="1"/>
    <col min="10494" max="10494" width="21.125" style="52" customWidth="1"/>
    <col min="10495" max="10495" width="41" style="52" customWidth="1"/>
    <col min="10496" max="10496" width="13.375" style="52" customWidth="1"/>
    <col min="10497" max="10497" width="22.5" style="52" customWidth="1"/>
    <col min="10498" max="10498" width="62.625" style="52" customWidth="1"/>
    <col min="10499" max="10499" width="11.25" style="52" customWidth="1"/>
    <col min="10500" max="10500" width="13" style="52" customWidth="1"/>
    <col min="10501" max="10501" width="10.25" style="52" customWidth="1"/>
    <col min="10502" max="10502" width="12.25" style="52" customWidth="1"/>
    <col min="10503" max="10503" width="9.625" style="52" customWidth="1"/>
    <col min="10504" max="10504" width="12.625" style="52" customWidth="1"/>
    <col min="10505" max="10505" width="10.625" style="52"/>
    <col min="10506" max="10506" width="11.375" style="52" customWidth="1"/>
    <col min="10507" max="10507" width="12.125" style="52" customWidth="1"/>
    <col min="10508" max="10508" width="10.625" style="52"/>
    <col min="10509" max="10509" width="13" style="52" customWidth="1"/>
    <col min="10510" max="10510" width="10.625" style="52"/>
    <col min="10511" max="10511" width="13.25" style="52" customWidth="1"/>
    <col min="10512" max="10748" width="10.625" style="52"/>
    <col min="10749" max="10749" width="7.75" style="52" bestFit="1" customWidth="1"/>
    <col min="10750" max="10750" width="21.125" style="52" customWidth="1"/>
    <col min="10751" max="10751" width="41" style="52" customWidth="1"/>
    <col min="10752" max="10752" width="13.375" style="52" customWidth="1"/>
    <col min="10753" max="10753" width="22.5" style="52" customWidth="1"/>
    <col min="10754" max="10754" width="62.625" style="52" customWidth="1"/>
    <col min="10755" max="10755" width="11.25" style="52" customWidth="1"/>
    <col min="10756" max="10756" width="13" style="52" customWidth="1"/>
    <col min="10757" max="10757" width="10.25" style="52" customWidth="1"/>
    <col min="10758" max="10758" width="12.25" style="52" customWidth="1"/>
    <col min="10759" max="10759" width="9.625" style="52" customWidth="1"/>
    <col min="10760" max="10760" width="12.625" style="52" customWidth="1"/>
    <col min="10761" max="10761" width="10.625" style="52"/>
    <col min="10762" max="10762" width="11.375" style="52" customWidth="1"/>
    <col min="10763" max="10763" width="12.125" style="52" customWidth="1"/>
    <col min="10764" max="10764" width="10.625" style="52"/>
    <col min="10765" max="10765" width="13" style="52" customWidth="1"/>
    <col min="10766" max="10766" width="10.625" style="52"/>
    <col min="10767" max="10767" width="13.25" style="52" customWidth="1"/>
    <col min="10768" max="11004" width="10.625" style="52"/>
    <col min="11005" max="11005" width="7.75" style="52" bestFit="1" customWidth="1"/>
    <col min="11006" max="11006" width="21.125" style="52" customWidth="1"/>
    <col min="11007" max="11007" width="41" style="52" customWidth="1"/>
    <col min="11008" max="11008" width="13.375" style="52" customWidth="1"/>
    <col min="11009" max="11009" width="22.5" style="52" customWidth="1"/>
    <col min="11010" max="11010" width="62.625" style="52" customWidth="1"/>
    <col min="11011" max="11011" width="11.25" style="52" customWidth="1"/>
    <col min="11012" max="11012" width="13" style="52" customWidth="1"/>
    <col min="11013" max="11013" width="10.25" style="52" customWidth="1"/>
    <col min="11014" max="11014" width="12.25" style="52" customWidth="1"/>
    <col min="11015" max="11015" width="9.625" style="52" customWidth="1"/>
    <col min="11016" max="11016" width="12.625" style="52" customWidth="1"/>
    <col min="11017" max="11017" width="10.625" style="52"/>
    <col min="11018" max="11018" width="11.375" style="52" customWidth="1"/>
    <col min="11019" max="11019" width="12.125" style="52" customWidth="1"/>
    <col min="11020" max="11020" width="10.625" style="52"/>
    <col min="11021" max="11021" width="13" style="52" customWidth="1"/>
    <col min="11022" max="11022" width="10.625" style="52"/>
    <col min="11023" max="11023" width="13.25" style="52" customWidth="1"/>
    <col min="11024" max="11260" width="10.625" style="52"/>
    <col min="11261" max="11261" width="7.75" style="52" bestFit="1" customWidth="1"/>
    <col min="11262" max="11262" width="21.125" style="52" customWidth="1"/>
    <col min="11263" max="11263" width="41" style="52" customWidth="1"/>
    <col min="11264" max="11264" width="13.375" style="52" customWidth="1"/>
    <col min="11265" max="11265" width="22.5" style="52" customWidth="1"/>
    <col min="11266" max="11266" width="62.625" style="52" customWidth="1"/>
    <col min="11267" max="11267" width="11.25" style="52" customWidth="1"/>
    <col min="11268" max="11268" width="13" style="52" customWidth="1"/>
    <col min="11269" max="11269" width="10.25" style="52" customWidth="1"/>
    <col min="11270" max="11270" width="12.25" style="52" customWidth="1"/>
    <col min="11271" max="11271" width="9.625" style="52" customWidth="1"/>
    <col min="11272" max="11272" width="12.625" style="52" customWidth="1"/>
    <col min="11273" max="11273" width="10.625" style="52"/>
    <col min="11274" max="11274" width="11.375" style="52" customWidth="1"/>
    <col min="11275" max="11275" width="12.125" style="52" customWidth="1"/>
    <col min="11276" max="11276" width="10.625" style="52"/>
    <col min="11277" max="11277" width="13" style="52" customWidth="1"/>
    <col min="11278" max="11278" width="10.625" style="52"/>
    <col min="11279" max="11279" width="13.25" style="52" customWidth="1"/>
    <col min="11280" max="11516" width="10.625" style="52"/>
    <col min="11517" max="11517" width="7.75" style="52" bestFit="1" customWidth="1"/>
    <col min="11518" max="11518" width="21.125" style="52" customWidth="1"/>
    <col min="11519" max="11519" width="41" style="52" customWidth="1"/>
    <col min="11520" max="11520" width="13.375" style="52" customWidth="1"/>
    <col min="11521" max="11521" width="22.5" style="52" customWidth="1"/>
    <col min="11522" max="11522" width="62.625" style="52" customWidth="1"/>
    <col min="11523" max="11523" width="11.25" style="52" customWidth="1"/>
    <col min="11524" max="11524" width="13" style="52" customWidth="1"/>
    <col min="11525" max="11525" width="10.25" style="52" customWidth="1"/>
    <col min="11526" max="11526" width="12.25" style="52" customWidth="1"/>
    <col min="11527" max="11527" width="9.625" style="52" customWidth="1"/>
    <col min="11528" max="11528" width="12.625" style="52" customWidth="1"/>
    <col min="11529" max="11529" width="10.625" style="52"/>
    <col min="11530" max="11530" width="11.375" style="52" customWidth="1"/>
    <col min="11531" max="11531" width="12.125" style="52" customWidth="1"/>
    <col min="11532" max="11532" width="10.625" style="52"/>
    <col min="11533" max="11533" width="13" style="52" customWidth="1"/>
    <col min="11534" max="11534" width="10.625" style="52"/>
    <col min="11535" max="11535" width="13.25" style="52" customWidth="1"/>
    <col min="11536" max="11772" width="10.625" style="52"/>
    <col min="11773" max="11773" width="7.75" style="52" bestFit="1" customWidth="1"/>
    <col min="11774" max="11774" width="21.125" style="52" customWidth="1"/>
    <col min="11775" max="11775" width="41" style="52" customWidth="1"/>
    <col min="11776" max="11776" width="13.375" style="52" customWidth="1"/>
    <col min="11777" max="11777" width="22.5" style="52" customWidth="1"/>
    <col min="11778" max="11778" width="62.625" style="52" customWidth="1"/>
    <col min="11779" max="11779" width="11.25" style="52" customWidth="1"/>
    <col min="11780" max="11780" width="13" style="52" customWidth="1"/>
    <col min="11781" max="11781" width="10.25" style="52" customWidth="1"/>
    <col min="11782" max="11782" width="12.25" style="52" customWidth="1"/>
    <col min="11783" max="11783" width="9.625" style="52" customWidth="1"/>
    <col min="11784" max="11784" width="12.625" style="52" customWidth="1"/>
    <col min="11785" max="11785" width="10.625" style="52"/>
    <col min="11786" max="11786" width="11.375" style="52" customWidth="1"/>
    <col min="11787" max="11787" width="12.125" style="52" customWidth="1"/>
    <col min="11788" max="11788" width="10.625" style="52"/>
    <col min="11789" max="11789" width="13" style="52" customWidth="1"/>
    <col min="11790" max="11790" width="10.625" style="52"/>
    <col min="11791" max="11791" width="13.25" style="52" customWidth="1"/>
    <col min="11792" max="12028" width="10.625" style="52"/>
    <col min="12029" max="12029" width="7.75" style="52" bestFit="1" customWidth="1"/>
    <col min="12030" max="12030" width="21.125" style="52" customWidth="1"/>
    <col min="12031" max="12031" width="41" style="52" customWidth="1"/>
    <col min="12032" max="12032" width="13.375" style="52" customWidth="1"/>
    <col min="12033" max="12033" width="22.5" style="52" customWidth="1"/>
    <col min="12034" max="12034" width="62.625" style="52" customWidth="1"/>
    <col min="12035" max="12035" width="11.25" style="52" customWidth="1"/>
    <col min="12036" max="12036" width="13" style="52" customWidth="1"/>
    <col min="12037" max="12037" width="10.25" style="52" customWidth="1"/>
    <col min="12038" max="12038" width="12.25" style="52" customWidth="1"/>
    <col min="12039" max="12039" width="9.625" style="52" customWidth="1"/>
    <col min="12040" max="12040" width="12.625" style="52" customWidth="1"/>
    <col min="12041" max="12041" width="10.625" style="52"/>
    <col min="12042" max="12042" width="11.375" style="52" customWidth="1"/>
    <col min="12043" max="12043" width="12.125" style="52" customWidth="1"/>
    <col min="12044" max="12044" width="10.625" style="52"/>
    <col min="12045" max="12045" width="13" style="52" customWidth="1"/>
    <col min="12046" max="12046" width="10.625" style="52"/>
    <col min="12047" max="12047" width="13.25" style="52" customWidth="1"/>
    <col min="12048" max="12284" width="10.625" style="52"/>
    <col min="12285" max="12285" width="7.75" style="52" bestFit="1" customWidth="1"/>
    <col min="12286" max="12286" width="21.125" style="52" customWidth="1"/>
    <col min="12287" max="12287" width="41" style="52" customWidth="1"/>
    <col min="12288" max="12288" width="13.375" style="52" customWidth="1"/>
    <col min="12289" max="12289" width="22.5" style="52" customWidth="1"/>
    <col min="12290" max="12290" width="62.625" style="52" customWidth="1"/>
    <col min="12291" max="12291" width="11.25" style="52" customWidth="1"/>
    <col min="12292" max="12292" width="13" style="52" customWidth="1"/>
    <col min="12293" max="12293" width="10.25" style="52" customWidth="1"/>
    <col min="12294" max="12294" width="12.25" style="52" customWidth="1"/>
    <col min="12295" max="12295" width="9.625" style="52" customWidth="1"/>
    <col min="12296" max="12296" width="12.625" style="52" customWidth="1"/>
    <col min="12297" max="12297" width="10.625" style="52"/>
    <col min="12298" max="12298" width="11.375" style="52" customWidth="1"/>
    <col min="12299" max="12299" width="12.125" style="52" customWidth="1"/>
    <col min="12300" max="12300" width="10.625" style="52"/>
    <col min="12301" max="12301" width="13" style="52" customWidth="1"/>
    <col min="12302" max="12302" width="10.625" style="52"/>
    <col min="12303" max="12303" width="13.25" style="52" customWidth="1"/>
    <col min="12304" max="12540" width="10.625" style="52"/>
    <col min="12541" max="12541" width="7.75" style="52" bestFit="1" customWidth="1"/>
    <col min="12542" max="12542" width="21.125" style="52" customWidth="1"/>
    <col min="12543" max="12543" width="41" style="52" customWidth="1"/>
    <col min="12544" max="12544" width="13.375" style="52" customWidth="1"/>
    <col min="12545" max="12545" width="22.5" style="52" customWidth="1"/>
    <col min="12546" max="12546" width="62.625" style="52" customWidth="1"/>
    <col min="12547" max="12547" width="11.25" style="52" customWidth="1"/>
    <col min="12548" max="12548" width="13" style="52" customWidth="1"/>
    <col min="12549" max="12549" width="10.25" style="52" customWidth="1"/>
    <col min="12550" max="12550" width="12.25" style="52" customWidth="1"/>
    <col min="12551" max="12551" width="9.625" style="52" customWidth="1"/>
    <col min="12552" max="12552" width="12.625" style="52" customWidth="1"/>
    <col min="12553" max="12553" width="10.625" style="52"/>
    <col min="12554" max="12554" width="11.375" style="52" customWidth="1"/>
    <col min="12555" max="12555" width="12.125" style="52" customWidth="1"/>
    <col min="12556" max="12556" width="10.625" style="52"/>
    <col min="12557" max="12557" width="13" style="52" customWidth="1"/>
    <col min="12558" max="12558" width="10.625" style="52"/>
    <col min="12559" max="12559" width="13.25" style="52" customWidth="1"/>
    <col min="12560" max="12796" width="10.625" style="52"/>
    <col min="12797" max="12797" width="7.75" style="52" bestFit="1" customWidth="1"/>
    <col min="12798" max="12798" width="21.125" style="52" customWidth="1"/>
    <col min="12799" max="12799" width="41" style="52" customWidth="1"/>
    <col min="12800" max="12800" width="13.375" style="52" customWidth="1"/>
    <col min="12801" max="12801" width="22.5" style="52" customWidth="1"/>
    <col min="12802" max="12802" width="62.625" style="52" customWidth="1"/>
    <col min="12803" max="12803" width="11.25" style="52" customWidth="1"/>
    <col min="12804" max="12804" width="13" style="52" customWidth="1"/>
    <col min="12805" max="12805" width="10.25" style="52" customWidth="1"/>
    <col min="12806" max="12806" width="12.25" style="52" customWidth="1"/>
    <col min="12807" max="12807" width="9.625" style="52" customWidth="1"/>
    <col min="12808" max="12808" width="12.625" style="52" customWidth="1"/>
    <col min="12809" max="12809" width="10.625" style="52"/>
    <col min="12810" max="12810" width="11.375" style="52" customWidth="1"/>
    <col min="12811" max="12811" width="12.125" style="52" customWidth="1"/>
    <col min="12812" max="12812" width="10.625" style="52"/>
    <col min="12813" max="12813" width="13" style="52" customWidth="1"/>
    <col min="12814" max="12814" width="10.625" style="52"/>
    <col min="12815" max="12815" width="13.25" style="52" customWidth="1"/>
    <col min="12816" max="13052" width="10.625" style="52"/>
    <col min="13053" max="13053" width="7.75" style="52" bestFit="1" customWidth="1"/>
    <col min="13054" max="13054" width="21.125" style="52" customWidth="1"/>
    <col min="13055" max="13055" width="41" style="52" customWidth="1"/>
    <col min="13056" max="13056" width="13.375" style="52" customWidth="1"/>
    <col min="13057" max="13057" width="22.5" style="52" customWidth="1"/>
    <col min="13058" max="13058" width="62.625" style="52" customWidth="1"/>
    <col min="13059" max="13059" width="11.25" style="52" customWidth="1"/>
    <col min="13060" max="13060" width="13" style="52" customWidth="1"/>
    <col min="13061" max="13061" width="10.25" style="52" customWidth="1"/>
    <col min="13062" max="13062" width="12.25" style="52" customWidth="1"/>
    <col min="13063" max="13063" width="9.625" style="52" customWidth="1"/>
    <col min="13064" max="13064" width="12.625" style="52" customWidth="1"/>
    <col min="13065" max="13065" width="10.625" style="52"/>
    <col min="13066" max="13066" width="11.375" style="52" customWidth="1"/>
    <col min="13067" max="13067" width="12.125" style="52" customWidth="1"/>
    <col min="13068" max="13068" width="10.625" style="52"/>
    <col min="13069" max="13069" width="13" style="52" customWidth="1"/>
    <col min="13070" max="13070" width="10.625" style="52"/>
    <col min="13071" max="13071" width="13.25" style="52" customWidth="1"/>
    <col min="13072" max="13308" width="10.625" style="52"/>
    <col min="13309" max="13309" width="7.75" style="52" bestFit="1" customWidth="1"/>
    <col min="13310" max="13310" width="21.125" style="52" customWidth="1"/>
    <col min="13311" max="13311" width="41" style="52" customWidth="1"/>
    <col min="13312" max="13312" width="13.375" style="52" customWidth="1"/>
    <col min="13313" max="13313" width="22.5" style="52" customWidth="1"/>
    <col min="13314" max="13314" width="62.625" style="52" customWidth="1"/>
    <col min="13315" max="13315" width="11.25" style="52" customWidth="1"/>
    <col min="13316" max="13316" width="13" style="52" customWidth="1"/>
    <col min="13317" max="13317" width="10.25" style="52" customWidth="1"/>
    <col min="13318" max="13318" width="12.25" style="52" customWidth="1"/>
    <col min="13319" max="13319" width="9.625" style="52" customWidth="1"/>
    <col min="13320" max="13320" width="12.625" style="52" customWidth="1"/>
    <col min="13321" max="13321" width="10.625" style="52"/>
    <col min="13322" max="13322" width="11.375" style="52" customWidth="1"/>
    <col min="13323" max="13323" width="12.125" style="52" customWidth="1"/>
    <col min="13324" max="13324" width="10.625" style="52"/>
    <col min="13325" max="13325" width="13" style="52" customWidth="1"/>
    <col min="13326" max="13326" width="10.625" style="52"/>
    <col min="13327" max="13327" width="13.25" style="52" customWidth="1"/>
    <col min="13328" max="13564" width="10.625" style="52"/>
    <col min="13565" max="13565" width="7.75" style="52" bestFit="1" customWidth="1"/>
    <col min="13566" max="13566" width="21.125" style="52" customWidth="1"/>
    <col min="13567" max="13567" width="41" style="52" customWidth="1"/>
    <col min="13568" max="13568" width="13.375" style="52" customWidth="1"/>
    <col min="13569" max="13569" width="22.5" style="52" customWidth="1"/>
    <col min="13570" max="13570" width="62.625" style="52" customWidth="1"/>
    <col min="13571" max="13571" width="11.25" style="52" customWidth="1"/>
    <col min="13572" max="13572" width="13" style="52" customWidth="1"/>
    <col min="13573" max="13573" width="10.25" style="52" customWidth="1"/>
    <col min="13574" max="13574" width="12.25" style="52" customWidth="1"/>
    <col min="13575" max="13575" width="9.625" style="52" customWidth="1"/>
    <col min="13576" max="13576" width="12.625" style="52" customWidth="1"/>
    <col min="13577" max="13577" width="10.625" style="52"/>
    <col min="13578" max="13578" width="11.375" style="52" customWidth="1"/>
    <col min="13579" max="13579" width="12.125" style="52" customWidth="1"/>
    <col min="13580" max="13580" width="10.625" style="52"/>
    <col min="13581" max="13581" width="13" style="52" customWidth="1"/>
    <col min="13582" max="13582" width="10.625" style="52"/>
    <col min="13583" max="13583" width="13.25" style="52" customWidth="1"/>
    <col min="13584" max="13820" width="10.625" style="52"/>
    <col min="13821" max="13821" width="7.75" style="52" bestFit="1" customWidth="1"/>
    <col min="13822" max="13822" width="21.125" style="52" customWidth="1"/>
    <col min="13823" max="13823" width="41" style="52" customWidth="1"/>
    <col min="13824" max="13824" width="13.375" style="52" customWidth="1"/>
    <col min="13825" max="13825" width="22.5" style="52" customWidth="1"/>
    <col min="13826" max="13826" width="62.625" style="52" customWidth="1"/>
    <col min="13827" max="13827" width="11.25" style="52" customWidth="1"/>
    <col min="13828" max="13828" width="13" style="52" customWidth="1"/>
    <col min="13829" max="13829" width="10.25" style="52" customWidth="1"/>
    <col min="13830" max="13830" width="12.25" style="52" customWidth="1"/>
    <col min="13831" max="13831" width="9.625" style="52" customWidth="1"/>
    <col min="13832" max="13832" width="12.625" style="52" customWidth="1"/>
    <col min="13833" max="13833" width="10.625" style="52"/>
    <col min="13834" max="13834" width="11.375" style="52" customWidth="1"/>
    <col min="13835" max="13835" width="12.125" style="52" customWidth="1"/>
    <col min="13836" max="13836" width="10.625" style="52"/>
    <col min="13837" max="13837" width="13" style="52" customWidth="1"/>
    <col min="13838" max="13838" width="10.625" style="52"/>
    <col min="13839" max="13839" width="13.25" style="52" customWidth="1"/>
    <col min="13840" max="14076" width="10.625" style="52"/>
    <col min="14077" max="14077" width="7.75" style="52" bestFit="1" customWidth="1"/>
    <col min="14078" max="14078" width="21.125" style="52" customWidth="1"/>
    <col min="14079" max="14079" width="41" style="52" customWidth="1"/>
    <col min="14080" max="14080" width="13.375" style="52" customWidth="1"/>
    <col min="14081" max="14081" width="22.5" style="52" customWidth="1"/>
    <col min="14082" max="14082" width="62.625" style="52" customWidth="1"/>
    <col min="14083" max="14083" width="11.25" style="52" customWidth="1"/>
    <col min="14084" max="14084" width="13" style="52" customWidth="1"/>
    <col min="14085" max="14085" width="10.25" style="52" customWidth="1"/>
    <col min="14086" max="14086" width="12.25" style="52" customWidth="1"/>
    <col min="14087" max="14087" width="9.625" style="52" customWidth="1"/>
    <col min="14088" max="14088" width="12.625" style="52" customWidth="1"/>
    <col min="14089" max="14089" width="10.625" style="52"/>
    <col min="14090" max="14090" width="11.375" style="52" customWidth="1"/>
    <col min="14091" max="14091" width="12.125" style="52" customWidth="1"/>
    <col min="14092" max="14092" width="10.625" style="52"/>
    <col min="14093" max="14093" width="13" style="52" customWidth="1"/>
    <col min="14094" max="14094" width="10.625" style="52"/>
    <col min="14095" max="14095" width="13.25" style="52" customWidth="1"/>
    <col min="14096" max="14332" width="10.625" style="52"/>
    <col min="14333" max="14333" width="7.75" style="52" bestFit="1" customWidth="1"/>
    <col min="14334" max="14334" width="21.125" style="52" customWidth="1"/>
    <col min="14335" max="14335" width="41" style="52" customWidth="1"/>
    <col min="14336" max="14336" width="13.375" style="52" customWidth="1"/>
    <col min="14337" max="14337" width="22.5" style="52" customWidth="1"/>
    <col min="14338" max="14338" width="62.625" style="52" customWidth="1"/>
    <col min="14339" max="14339" width="11.25" style="52" customWidth="1"/>
    <col min="14340" max="14340" width="13" style="52" customWidth="1"/>
    <col min="14341" max="14341" width="10.25" style="52" customWidth="1"/>
    <col min="14342" max="14342" width="12.25" style="52" customWidth="1"/>
    <col min="14343" max="14343" width="9.625" style="52" customWidth="1"/>
    <col min="14344" max="14344" width="12.625" style="52" customWidth="1"/>
    <col min="14345" max="14345" width="10.625" style="52"/>
    <col min="14346" max="14346" width="11.375" style="52" customWidth="1"/>
    <col min="14347" max="14347" width="12.125" style="52" customWidth="1"/>
    <col min="14348" max="14348" width="10.625" style="52"/>
    <col min="14349" max="14349" width="13" style="52" customWidth="1"/>
    <col min="14350" max="14350" width="10.625" style="52"/>
    <col min="14351" max="14351" width="13.25" style="52" customWidth="1"/>
    <col min="14352" max="14588" width="10.625" style="52"/>
    <col min="14589" max="14589" width="7.75" style="52" bestFit="1" customWidth="1"/>
    <col min="14590" max="14590" width="21.125" style="52" customWidth="1"/>
    <col min="14591" max="14591" width="41" style="52" customWidth="1"/>
    <col min="14592" max="14592" width="13.375" style="52" customWidth="1"/>
    <col min="14593" max="14593" width="22.5" style="52" customWidth="1"/>
    <col min="14594" max="14594" width="62.625" style="52" customWidth="1"/>
    <col min="14595" max="14595" width="11.25" style="52" customWidth="1"/>
    <col min="14596" max="14596" width="13" style="52" customWidth="1"/>
    <col min="14597" max="14597" width="10.25" style="52" customWidth="1"/>
    <col min="14598" max="14598" width="12.25" style="52" customWidth="1"/>
    <col min="14599" max="14599" width="9.625" style="52" customWidth="1"/>
    <col min="14600" max="14600" width="12.625" style="52" customWidth="1"/>
    <col min="14601" max="14601" width="10.625" style="52"/>
    <col min="14602" max="14602" width="11.375" style="52" customWidth="1"/>
    <col min="14603" max="14603" width="12.125" style="52" customWidth="1"/>
    <col min="14604" max="14604" width="10.625" style="52"/>
    <col min="14605" max="14605" width="13" style="52" customWidth="1"/>
    <col min="14606" max="14606" width="10.625" style="52"/>
    <col min="14607" max="14607" width="13.25" style="52" customWidth="1"/>
    <col min="14608" max="14844" width="10.625" style="52"/>
    <col min="14845" max="14845" width="7.75" style="52" bestFit="1" customWidth="1"/>
    <col min="14846" max="14846" width="21.125" style="52" customWidth="1"/>
    <col min="14847" max="14847" width="41" style="52" customWidth="1"/>
    <col min="14848" max="14848" width="13.375" style="52" customWidth="1"/>
    <col min="14849" max="14849" width="22.5" style="52" customWidth="1"/>
    <col min="14850" max="14850" width="62.625" style="52" customWidth="1"/>
    <col min="14851" max="14851" width="11.25" style="52" customWidth="1"/>
    <col min="14852" max="14852" width="13" style="52" customWidth="1"/>
    <col min="14853" max="14853" width="10.25" style="52" customWidth="1"/>
    <col min="14854" max="14854" width="12.25" style="52" customWidth="1"/>
    <col min="14855" max="14855" width="9.625" style="52" customWidth="1"/>
    <col min="14856" max="14856" width="12.625" style="52" customWidth="1"/>
    <col min="14857" max="14857" width="10.625" style="52"/>
    <col min="14858" max="14858" width="11.375" style="52" customWidth="1"/>
    <col min="14859" max="14859" width="12.125" style="52" customWidth="1"/>
    <col min="14860" max="14860" width="10.625" style="52"/>
    <col min="14861" max="14861" width="13" style="52" customWidth="1"/>
    <col min="14862" max="14862" width="10.625" style="52"/>
    <col min="14863" max="14863" width="13.25" style="52" customWidth="1"/>
    <col min="14864" max="15100" width="10.625" style="52"/>
    <col min="15101" max="15101" width="7.75" style="52" bestFit="1" customWidth="1"/>
    <col min="15102" max="15102" width="21.125" style="52" customWidth="1"/>
    <col min="15103" max="15103" width="41" style="52" customWidth="1"/>
    <col min="15104" max="15104" width="13.375" style="52" customWidth="1"/>
    <col min="15105" max="15105" width="22.5" style="52" customWidth="1"/>
    <col min="15106" max="15106" width="62.625" style="52" customWidth="1"/>
    <col min="15107" max="15107" width="11.25" style="52" customWidth="1"/>
    <col min="15108" max="15108" width="13" style="52" customWidth="1"/>
    <col min="15109" max="15109" width="10.25" style="52" customWidth="1"/>
    <col min="15110" max="15110" width="12.25" style="52" customWidth="1"/>
    <col min="15111" max="15111" width="9.625" style="52" customWidth="1"/>
    <col min="15112" max="15112" width="12.625" style="52" customWidth="1"/>
    <col min="15113" max="15113" width="10.625" style="52"/>
    <col min="15114" max="15114" width="11.375" style="52" customWidth="1"/>
    <col min="15115" max="15115" width="12.125" style="52" customWidth="1"/>
    <col min="15116" max="15116" width="10.625" style="52"/>
    <col min="15117" max="15117" width="13" style="52" customWidth="1"/>
    <col min="15118" max="15118" width="10.625" style="52"/>
    <col min="15119" max="15119" width="13.25" style="52" customWidth="1"/>
    <col min="15120" max="15356" width="10.625" style="52"/>
    <col min="15357" max="15357" width="7.75" style="52" bestFit="1" customWidth="1"/>
    <col min="15358" max="15358" width="21.125" style="52" customWidth="1"/>
    <col min="15359" max="15359" width="41" style="52" customWidth="1"/>
    <col min="15360" max="15360" width="13.375" style="52" customWidth="1"/>
    <col min="15361" max="15361" width="22.5" style="52" customWidth="1"/>
    <col min="15362" max="15362" width="62.625" style="52" customWidth="1"/>
    <col min="15363" max="15363" width="11.25" style="52" customWidth="1"/>
    <col min="15364" max="15364" width="13" style="52" customWidth="1"/>
    <col min="15365" max="15365" width="10.25" style="52" customWidth="1"/>
    <col min="15366" max="15366" width="12.25" style="52" customWidth="1"/>
    <col min="15367" max="15367" width="9.625" style="52" customWidth="1"/>
    <col min="15368" max="15368" width="12.625" style="52" customWidth="1"/>
    <col min="15369" max="15369" width="10.625" style="52"/>
    <col min="15370" max="15370" width="11.375" style="52" customWidth="1"/>
    <col min="15371" max="15371" width="12.125" style="52" customWidth="1"/>
    <col min="15372" max="15372" width="10.625" style="52"/>
    <col min="15373" max="15373" width="13" style="52" customWidth="1"/>
    <col min="15374" max="15374" width="10.625" style="52"/>
    <col min="15375" max="15375" width="13.25" style="52" customWidth="1"/>
    <col min="15376" max="15612" width="10.625" style="52"/>
    <col min="15613" max="15613" width="7.75" style="52" bestFit="1" customWidth="1"/>
    <col min="15614" max="15614" width="21.125" style="52" customWidth="1"/>
    <col min="15615" max="15615" width="41" style="52" customWidth="1"/>
    <col min="15616" max="15616" width="13.375" style="52" customWidth="1"/>
    <col min="15617" max="15617" width="22.5" style="52" customWidth="1"/>
    <col min="15618" max="15618" width="62.625" style="52" customWidth="1"/>
    <col min="15619" max="15619" width="11.25" style="52" customWidth="1"/>
    <col min="15620" max="15620" width="13" style="52" customWidth="1"/>
    <col min="15621" max="15621" width="10.25" style="52" customWidth="1"/>
    <col min="15622" max="15622" width="12.25" style="52" customWidth="1"/>
    <col min="15623" max="15623" width="9.625" style="52" customWidth="1"/>
    <col min="15624" max="15624" width="12.625" style="52" customWidth="1"/>
    <col min="15625" max="15625" width="10.625" style="52"/>
    <col min="15626" max="15626" width="11.375" style="52" customWidth="1"/>
    <col min="15627" max="15627" width="12.125" style="52" customWidth="1"/>
    <col min="15628" max="15628" width="10.625" style="52"/>
    <col min="15629" max="15629" width="13" style="52" customWidth="1"/>
    <col min="15630" max="15630" width="10.625" style="52"/>
    <col min="15631" max="15631" width="13.25" style="52" customWidth="1"/>
    <col min="15632" max="15868" width="10.625" style="52"/>
    <col min="15869" max="15869" width="7.75" style="52" bestFit="1" customWidth="1"/>
    <col min="15870" max="15870" width="21.125" style="52" customWidth="1"/>
    <col min="15871" max="15871" width="41" style="52" customWidth="1"/>
    <col min="15872" max="15872" width="13.375" style="52" customWidth="1"/>
    <col min="15873" max="15873" width="22.5" style="52" customWidth="1"/>
    <col min="15874" max="15874" width="62.625" style="52" customWidth="1"/>
    <col min="15875" max="15875" width="11.25" style="52" customWidth="1"/>
    <col min="15876" max="15876" width="13" style="52" customWidth="1"/>
    <col min="15877" max="15877" width="10.25" style="52" customWidth="1"/>
    <col min="15878" max="15878" width="12.25" style="52" customWidth="1"/>
    <col min="15879" max="15879" width="9.625" style="52" customWidth="1"/>
    <col min="15880" max="15880" width="12.625" style="52" customWidth="1"/>
    <col min="15881" max="15881" width="10.625" style="52"/>
    <col min="15882" max="15882" width="11.375" style="52" customWidth="1"/>
    <col min="15883" max="15883" width="12.125" style="52" customWidth="1"/>
    <col min="15884" max="15884" width="10.625" style="52"/>
    <col min="15885" max="15885" width="13" style="52" customWidth="1"/>
    <col min="15886" max="15886" width="10.625" style="52"/>
    <col min="15887" max="15887" width="13.25" style="52" customWidth="1"/>
    <col min="15888" max="16124" width="10.625" style="52"/>
    <col min="16125" max="16125" width="7.75" style="52" bestFit="1" customWidth="1"/>
    <col min="16126" max="16126" width="21.125" style="52" customWidth="1"/>
    <col min="16127" max="16127" width="41" style="52" customWidth="1"/>
    <col min="16128" max="16128" width="13.375" style="52" customWidth="1"/>
    <col min="16129" max="16129" width="22.5" style="52" customWidth="1"/>
    <col min="16130" max="16130" width="62.625" style="52" customWidth="1"/>
    <col min="16131" max="16131" width="11.25" style="52" customWidth="1"/>
    <col min="16132" max="16132" width="13" style="52" customWidth="1"/>
    <col min="16133" max="16133" width="10.25" style="52" customWidth="1"/>
    <col min="16134" max="16134" width="12.25" style="52" customWidth="1"/>
    <col min="16135" max="16135" width="9.625" style="52" customWidth="1"/>
    <col min="16136" max="16136" width="12.625" style="52" customWidth="1"/>
    <col min="16137" max="16137" width="10.625" style="52"/>
    <col min="16138" max="16138" width="11.375" style="52" customWidth="1"/>
    <col min="16139" max="16139" width="12.125" style="52" customWidth="1"/>
    <col min="16140" max="16140" width="10.625" style="52"/>
    <col min="16141" max="16141" width="13" style="52" customWidth="1"/>
    <col min="16142" max="16142" width="10.625" style="52"/>
    <col min="16143" max="16143" width="13.25" style="52" customWidth="1"/>
    <col min="16144" max="16384" width="10.625" style="52"/>
  </cols>
  <sheetData>
    <row r="2" spans="1:17" ht="18.75" customHeight="1">
      <c r="A2" s="405" t="s">
        <v>0</v>
      </c>
      <c r="B2" s="405"/>
      <c r="C2" s="405"/>
      <c r="D2" s="405"/>
      <c r="E2" s="405"/>
      <c r="F2" s="236"/>
      <c r="G2" s="57"/>
    </row>
    <row r="3" spans="1:17" ht="18.75" customHeight="1">
      <c r="A3" s="405" t="s">
        <v>1</v>
      </c>
      <c r="B3" s="405"/>
      <c r="C3" s="405"/>
      <c r="D3" s="405"/>
      <c r="E3" s="405"/>
      <c r="F3" s="236"/>
      <c r="G3" s="57"/>
    </row>
    <row r="4" spans="1:17" ht="18.75" customHeight="1">
      <c r="A4" s="405" t="s">
        <v>2860</v>
      </c>
      <c r="B4" s="405"/>
      <c r="C4" s="405"/>
      <c r="D4" s="405"/>
      <c r="E4" s="405"/>
      <c r="F4" s="236"/>
      <c r="G4" s="57"/>
    </row>
    <row r="5" spans="1:17" s="217" customFormat="1" ht="32.25" customHeight="1">
      <c r="A5" s="438" t="s">
        <v>2861</v>
      </c>
      <c r="B5" s="439"/>
      <c r="C5" s="439"/>
      <c r="D5" s="440"/>
      <c r="E5" s="439"/>
      <c r="F5" s="232"/>
      <c r="G5" s="233"/>
      <c r="H5" s="233"/>
      <c r="I5" s="233"/>
      <c r="J5" s="233"/>
      <c r="K5" s="233"/>
      <c r="L5" s="233"/>
      <c r="M5" s="233"/>
      <c r="N5" s="233"/>
      <c r="O5" s="233"/>
      <c r="P5" s="233"/>
      <c r="Q5" s="233"/>
    </row>
    <row r="6" spans="1:17" s="217" customFormat="1" ht="44.25" customHeight="1">
      <c r="A6" s="66" t="s">
        <v>19</v>
      </c>
      <c r="B6" s="66" t="s">
        <v>141</v>
      </c>
      <c r="C6" s="66" t="s">
        <v>142</v>
      </c>
      <c r="D6" s="221" t="s">
        <v>5</v>
      </c>
      <c r="E6" s="66" t="s">
        <v>143</v>
      </c>
      <c r="F6" s="263" t="s">
        <v>1184</v>
      </c>
      <c r="G6" s="233"/>
      <c r="H6" s="233"/>
      <c r="I6" s="233"/>
      <c r="J6" s="233"/>
      <c r="K6" s="233"/>
      <c r="L6" s="233"/>
      <c r="M6" s="233"/>
      <c r="N6" s="233"/>
      <c r="O6" s="233"/>
      <c r="P6" s="233"/>
      <c r="Q6" s="233"/>
    </row>
    <row r="7" spans="1:17" s="217" customFormat="1" ht="59.25" customHeight="1">
      <c r="A7" s="163">
        <v>1</v>
      </c>
      <c r="B7" s="163" t="s">
        <v>2641</v>
      </c>
      <c r="C7" s="163" t="s">
        <v>1189</v>
      </c>
      <c r="D7" s="163">
        <v>2016</v>
      </c>
      <c r="E7" s="237" t="s">
        <v>1174</v>
      </c>
      <c r="F7" s="237" t="s">
        <v>1185</v>
      </c>
      <c r="G7" s="233"/>
      <c r="H7" s="233"/>
      <c r="I7" s="233"/>
      <c r="J7" s="233"/>
      <c r="K7" s="233"/>
      <c r="L7" s="233"/>
      <c r="M7" s="233"/>
      <c r="N7" s="233"/>
      <c r="O7" s="233"/>
      <c r="P7" s="233"/>
      <c r="Q7" s="233"/>
    </row>
    <row r="8" spans="1:17" s="217" customFormat="1" ht="83.25" customHeight="1">
      <c r="A8" s="163">
        <v>2</v>
      </c>
      <c r="B8" s="163" t="s">
        <v>2641</v>
      </c>
      <c r="C8" s="163" t="s">
        <v>2663</v>
      </c>
      <c r="D8" s="163">
        <v>2016</v>
      </c>
      <c r="E8" s="237" t="s">
        <v>1175</v>
      </c>
      <c r="F8" s="237" t="s">
        <v>1185</v>
      </c>
      <c r="G8" s="233"/>
      <c r="H8" s="233"/>
      <c r="I8" s="233"/>
      <c r="J8" s="233"/>
      <c r="K8" s="233"/>
      <c r="L8" s="233"/>
      <c r="M8" s="233"/>
      <c r="N8" s="233"/>
      <c r="O8" s="233"/>
      <c r="P8" s="233"/>
      <c r="Q8" s="233"/>
    </row>
    <row r="9" spans="1:17" s="217" customFormat="1" ht="53.25" customHeight="1">
      <c r="A9" s="163">
        <v>3</v>
      </c>
      <c r="B9" s="163" t="s">
        <v>2641</v>
      </c>
      <c r="C9" s="163" t="s">
        <v>1189</v>
      </c>
      <c r="D9" s="163">
        <v>2016</v>
      </c>
      <c r="E9" s="237" t="s">
        <v>1171</v>
      </c>
      <c r="F9" s="237" t="s">
        <v>1185</v>
      </c>
      <c r="G9" s="233"/>
      <c r="H9" s="233"/>
      <c r="I9" s="233"/>
      <c r="J9" s="233"/>
      <c r="K9" s="233"/>
      <c r="L9" s="233"/>
      <c r="M9" s="233"/>
      <c r="N9" s="233"/>
      <c r="O9" s="233"/>
      <c r="P9" s="233"/>
      <c r="Q9" s="233"/>
    </row>
    <row r="10" spans="1:17" s="217" customFormat="1" ht="59.25" customHeight="1">
      <c r="A10" s="163">
        <v>4</v>
      </c>
      <c r="B10" s="163" t="s">
        <v>2641</v>
      </c>
      <c r="C10" s="163" t="s">
        <v>1189</v>
      </c>
      <c r="D10" s="163">
        <v>2015</v>
      </c>
      <c r="E10" s="237" t="s">
        <v>1170</v>
      </c>
      <c r="F10" s="237" t="s">
        <v>1185</v>
      </c>
      <c r="G10" s="233"/>
      <c r="H10" s="233"/>
      <c r="I10" s="233"/>
      <c r="J10" s="233"/>
      <c r="K10" s="233"/>
      <c r="L10" s="233"/>
      <c r="M10" s="233"/>
      <c r="N10" s="233"/>
      <c r="O10" s="233"/>
      <c r="P10" s="233"/>
      <c r="Q10" s="233"/>
    </row>
    <row r="11" spans="1:17" s="217" customFormat="1" ht="43.5" customHeight="1">
      <c r="A11" s="163">
        <v>5</v>
      </c>
      <c r="B11" s="163" t="s">
        <v>2641</v>
      </c>
      <c r="C11" s="163" t="s">
        <v>1189</v>
      </c>
      <c r="D11" s="163">
        <v>2013</v>
      </c>
      <c r="E11" s="237" t="s">
        <v>1157</v>
      </c>
      <c r="F11" s="237" t="s">
        <v>1185</v>
      </c>
      <c r="G11" s="233"/>
      <c r="H11" s="233"/>
      <c r="I11" s="233"/>
      <c r="J11" s="233"/>
      <c r="K11" s="233"/>
      <c r="L11" s="233"/>
      <c r="M11" s="233"/>
      <c r="N11" s="233"/>
      <c r="O11" s="233"/>
      <c r="P11" s="233"/>
      <c r="Q11" s="233"/>
    </row>
    <row r="12" spans="1:17" s="217" customFormat="1" ht="43.5" customHeight="1">
      <c r="A12" s="163">
        <v>6</v>
      </c>
      <c r="B12" s="163" t="s">
        <v>145</v>
      </c>
      <c r="C12" s="163" t="s">
        <v>2565</v>
      </c>
      <c r="D12" s="163">
        <v>2015</v>
      </c>
      <c r="E12" s="237" t="s">
        <v>1615</v>
      </c>
      <c r="F12" s="237" t="s">
        <v>2697</v>
      </c>
      <c r="G12" s="233"/>
      <c r="H12" s="233"/>
      <c r="I12" s="233"/>
      <c r="J12" s="233"/>
      <c r="K12" s="233"/>
      <c r="L12" s="233"/>
      <c r="M12" s="233"/>
      <c r="N12" s="233"/>
      <c r="O12" s="233"/>
      <c r="P12" s="233"/>
      <c r="Q12" s="233"/>
    </row>
    <row r="13" spans="1:17" s="217" customFormat="1" ht="43.5" customHeight="1">
      <c r="A13" s="163">
        <v>7</v>
      </c>
      <c r="B13" s="163" t="s">
        <v>145</v>
      </c>
      <c r="C13" s="163" t="s">
        <v>2568</v>
      </c>
      <c r="D13" s="163">
        <v>2013</v>
      </c>
      <c r="E13" s="237" t="s">
        <v>1753</v>
      </c>
      <c r="F13" s="237" t="s">
        <v>2686</v>
      </c>
      <c r="G13" s="233"/>
      <c r="H13" s="233"/>
      <c r="I13" s="233"/>
      <c r="J13" s="233"/>
      <c r="K13" s="233"/>
      <c r="L13" s="233"/>
      <c r="M13" s="233"/>
      <c r="N13" s="233"/>
      <c r="O13" s="233"/>
      <c r="P13" s="233"/>
      <c r="Q13" s="233"/>
    </row>
    <row r="14" spans="1:17" s="217" customFormat="1" ht="43.5" customHeight="1">
      <c r="A14" s="163">
        <v>8</v>
      </c>
      <c r="B14" s="163" t="s">
        <v>145</v>
      </c>
      <c r="C14" s="163" t="s">
        <v>1193</v>
      </c>
      <c r="D14" s="163">
        <v>2017</v>
      </c>
      <c r="E14" s="237" t="s">
        <v>1182</v>
      </c>
      <c r="F14" s="237" t="s">
        <v>1185</v>
      </c>
      <c r="G14" s="233"/>
      <c r="H14" s="233"/>
      <c r="I14" s="233"/>
      <c r="J14" s="233"/>
      <c r="K14" s="233"/>
      <c r="L14" s="233"/>
      <c r="M14" s="233"/>
      <c r="N14" s="233"/>
      <c r="O14" s="233"/>
      <c r="P14" s="233"/>
      <c r="Q14" s="233"/>
    </row>
    <row r="15" spans="1:17" s="217" customFormat="1" ht="43.5" customHeight="1">
      <c r="A15" s="163">
        <v>9</v>
      </c>
      <c r="B15" s="163" t="s">
        <v>2642</v>
      </c>
      <c r="C15" s="163" t="s">
        <v>2569</v>
      </c>
      <c r="D15" s="163">
        <v>2013</v>
      </c>
      <c r="E15" s="237" t="s">
        <v>1541</v>
      </c>
      <c r="F15" s="237" t="s">
        <v>2686</v>
      </c>
      <c r="G15" s="233"/>
      <c r="H15" s="233"/>
      <c r="I15" s="233"/>
      <c r="J15" s="233"/>
      <c r="K15" s="233"/>
      <c r="L15" s="233"/>
      <c r="M15" s="233"/>
      <c r="N15" s="233"/>
      <c r="O15" s="233"/>
      <c r="P15" s="233"/>
      <c r="Q15" s="233"/>
    </row>
    <row r="16" spans="1:17" s="217" customFormat="1" ht="43.5" customHeight="1">
      <c r="A16" s="163">
        <v>10</v>
      </c>
      <c r="B16" s="163" t="s">
        <v>145</v>
      </c>
      <c r="C16" s="163" t="s">
        <v>2664</v>
      </c>
      <c r="D16" s="163">
        <v>2017</v>
      </c>
      <c r="E16" s="237" t="s">
        <v>814</v>
      </c>
      <c r="F16" s="237" t="s">
        <v>2665</v>
      </c>
      <c r="G16" s="233"/>
      <c r="H16" s="233"/>
      <c r="I16" s="233"/>
      <c r="J16" s="233"/>
      <c r="K16" s="233"/>
      <c r="L16" s="233"/>
      <c r="M16" s="233"/>
      <c r="N16" s="233"/>
      <c r="O16" s="233"/>
      <c r="P16" s="233"/>
      <c r="Q16" s="233"/>
    </row>
    <row r="17" spans="1:17" s="217" customFormat="1" ht="43.5" customHeight="1">
      <c r="A17" s="163">
        <v>11</v>
      </c>
      <c r="B17" s="163" t="s">
        <v>145</v>
      </c>
      <c r="C17" s="163" t="s">
        <v>2636</v>
      </c>
      <c r="D17" s="163">
        <v>2013</v>
      </c>
      <c r="E17" s="237" t="s">
        <v>1752</v>
      </c>
      <c r="F17" s="237" t="s">
        <v>2686</v>
      </c>
      <c r="G17" s="233"/>
      <c r="H17" s="233"/>
      <c r="I17" s="233"/>
      <c r="J17" s="233"/>
      <c r="K17" s="233"/>
      <c r="L17" s="233"/>
      <c r="M17" s="233"/>
      <c r="N17" s="233"/>
      <c r="O17" s="233"/>
      <c r="P17" s="233"/>
      <c r="Q17" s="233"/>
    </row>
    <row r="18" spans="1:17" s="217" customFormat="1" ht="43.5" customHeight="1">
      <c r="A18" s="163">
        <v>12</v>
      </c>
      <c r="B18" s="163" t="s">
        <v>2645</v>
      </c>
      <c r="C18" s="163" t="s">
        <v>2636</v>
      </c>
      <c r="D18" s="163">
        <v>2013</v>
      </c>
      <c r="E18" s="237" t="s">
        <v>1780</v>
      </c>
      <c r="F18" s="237" t="s">
        <v>2686</v>
      </c>
      <c r="G18" s="233"/>
      <c r="H18" s="233"/>
      <c r="I18" s="233"/>
      <c r="J18" s="233"/>
      <c r="K18" s="233"/>
      <c r="L18" s="233"/>
      <c r="M18" s="233"/>
      <c r="N18" s="233"/>
      <c r="O18" s="233"/>
      <c r="P18" s="233"/>
      <c r="Q18" s="233"/>
    </row>
    <row r="19" spans="1:17" s="217" customFormat="1" ht="43.5" customHeight="1">
      <c r="A19" s="163">
        <v>13</v>
      </c>
      <c r="B19" s="163" t="s">
        <v>2646</v>
      </c>
      <c r="C19" s="163" t="s">
        <v>2636</v>
      </c>
      <c r="D19" s="163">
        <v>2013</v>
      </c>
      <c r="E19" s="237" t="s">
        <v>1781</v>
      </c>
      <c r="F19" s="237" t="s">
        <v>2686</v>
      </c>
      <c r="G19" s="233"/>
      <c r="H19" s="233"/>
      <c r="I19" s="233"/>
      <c r="J19" s="233"/>
      <c r="K19" s="233"/>
      <c r="L19" s="233"/>
      <c r="M19" s="233"/>
      <c r="N19" s="233"/>
      <c r="O19" s="233"/>
      <c r="P19" s="233"/>
      <c r="Q19" s="233"/>
    </row>
    <row r="20" spans="1:17" s="217" customFormat="1" ht="43.5" customHeight="1">
      <c r="A20" s="163">
        <v>14</v>
      </c>
      <c r="B20" s="163" t="s">
        <v>145</v>
      </c>
      <c r="C20" s="163" t="s">
        <v>1193</v>
      </c>
      <c r="D20" s="163">
        <v>2017</v>
      </c>
      <c r="E20" s="237" t="s">
        <v>774</v>
      </c>
      <c r="F20" s="237" t="s">
        <v>1021</v>
      </c>
      <c r="G20" s="233"/>
      <c r="H20" s="233"/>
      <c r="I20" s="233"/>
      <c r="J20" s="233"/>
      <c r="K20" s="233"/>
      <c r="L20" s="233"/>
      <c r="M20" s="233"/>
      <c r="N20" s="233"/>
      <c r="O20" s="233"/>
      <c r="P20" s="233"/>
      <c r="Q20" s="233"/>
    </row>
    <row r="21" spans="1:17" s="217" customFormat="1" ht="43.5" customHeight="1">
      <c r="A21" s="163">
        <v>15</v>
      </c>
      <c r="B21" s="163" t="s">
        <v>145</v>
      </c>
      <c r="C21" s="163" t="s">
        <v>2637</v>
      </c>
      <c r="D21" s="163">
        <v>2016</v>
      </c>
      <c r="E21" s="237" t="s">
        <v>1539</v>
      </c>
      <c r="F21" s="237" t="s">
        <v>2686</v>
      </c>
      <c r="G21" s="233"/>
      <c r="H21" s="233"/>
      <c r="I21" s="233"/>
      <c r="J21" s="233"/>
      <c r="K21" s="233"/>
      <c r="L21" s="233"/>
      <c r="M21" s="233"/>
      <c r="N21" s="233"/>
      <c r="O21" s="233"/>
      <c r="P21" s="233"/>
      <c r="Q21" s="233"/>
    </row>
    <row r="22" spans="1:17" s="217" customFormat="1" ht="43.5" customHeight="1">
      <c r="A22" s="163">
        <v>16</v>
      </c>
      <c r="B22" s="163" t="s">
        <v>145</v>
      </c>
      <c r="C22" s="163" t="s">
        <v>1193</v>
      </c>
      <c r="D22" s="163">
        <v>2017</v>
      </c>
      <c r="E22" s="237" t="s">
        <v>780</v>
      </c>
      <c r="F22" s="237" t="s">
        <v>1021</v>
      </c>
      <c r="G22" s="233"/>
      <c r="H22" s="233"/>
      <c r="I22" s="233"/>
      <c r="J22" s="233"/>
      <c r="K22" s="233"/>
      <c r="L22" s="233"/>
      <c r="M22" s="233"/>
      <c r="N22" s="233"/>
      <c r="O22" s="233"/>
      <c r="P22" s="233"/>
      <c r="Q22" s="233"/>
    </row>
    <row r="23" spans="1:17" s="217" customFormat="1" ht="43.5" customHeight="1">
      <c r="A23" s="163">
        <v>17</v>
      </c>
      <c r="B23" s="163" t="s">
        <v>2643</v>
      </c>
      <c r="C23" s="163" t="s">
        <v>2635</v>
      </c>
      <c r="D23" s="163">
        <v>2015</v>
      </c>
      <c r="E23" s="237" t="s">
        <v>1513</v>
      </c>
      <c r="F23" s="237" t="s">
        <v>1020</v>
      </c>
      <c r="G23" s="233"/>
      <c r="H23" s="233"/>
      <c r="I23" s="233"/>
      <c r="J23" s="233"/>
      <c r="K23" s="233"/>
      <c r="L23" s="233"/>
      <c r="M23" s="233"/>
      <c r="N23" s="233"/>
      <c r="O23" s="233"/>
      <c r="P23" s="233"/>
      <c r="Q23" s="233"/>
    </row>
    <row r="24" spans="1:17" s="217" customFormat="1" ht="43.5" customHeight="1">
      <c r="A24" s="163">
        <v>18</v>
      </c>
      <c r="B24" s="163" t="s">
        <v>2643</v>
      </c>
      <c r="C24" s="163" t="s">
        <v>2635</v>
      </c>
      <c r="D24" s="163">
        <v>2016</v>
      </c>
      <c r="E24" s="237" t="s">
        <v>1521</v>
      </c>
      <c r="F24" s="237" t="s">
        <v>1020</v>
      </c>
      <c r="G24" s="233"/>
      <c r="H24" s="233"/>
      <c r="I24" s="233"/>
      <c r="J24" s="233"/>
      <c r="K24" s="233"/>
      <c r="L24" s="233"/>
      <c r="M24" s="233"/>
      <c r="N24" s="233"/>
      <c r="O24" s="233"/>
      <c r="P24" s="233"/>
      <c r="Q24" s="233"/>
    </row>
    <row r="25" spans="1:17" s="217" customFormat="1" ht="43.5" customHeight="1">
      <c r="A25" s="163">
        <v>19</v>
      </c>
      <c r="B25" s="163" t="s">
        <v>145</v>
      </c>
      <c r="C25" s="163" t="s">
        <v>2433</v>
      </c>
      <c r="D25" s="163">
        <v>2018</v>
      </c>
      <c r="E25" s="237" t="s">
        <v>845</v>
      </c>
      <c r="F25" s="237" t="s">
        <v>1024</v>
      </c>
      <c r="G25" s="233"/>
      <c r="H25" s="233"/>
      <c r="I25" s="233"/>
      <c r="J25" s="233"/>
      <c r="K25" s="233"/>
      <c r="L25" s="233"/>
      <c r="M25" s="233"/>
      <c r="N25" s="233"/>
      <c r="O25" s="233"/>
      <c r="P25" s="233"/>
      <c r="Q25" s="233"/>
    </row>
    <row r="26" spans="1:17" s="217" customFormat="1" ht="43.5" customHeight="1">
      <c r="A26" s="163">
        <v>20</v>
      </c>
      <c r="B26" s="163" t="s">
        <v>2645</v>
      </c>
      <c r="C26" s="163" t="s">
        <v>2409</v>
      </c>
      <c r="D26" s="163">
        <v>2017</v>
      </c>
      <c r="E26" s="237" t="s">
        <v>826</v>
      </c>
      <c r="F26" s="237" t="s">
        <v>1023</v>
      </c>
      <c r="G26" s="233"/>
      <c r="H26" s="233"/>
      <c r="I26" s="233"/>
      <c r="J26" s="233"/>
      <c r="K26" s="233"/>
      <c r="L26" s="233"/>
      <c r="M26" s="233"/>
      <c r="N26" s="233"/>
      <c r="O26" s="233"/>
      <c r="P26" s="233"/>
      <c r="Q26" s="233"/>
    </row>
    <row r="27" spans="1:17" s="217" customFormat="1" ht="43.5" customHeight="1">
      <c r="A27" s="163">
        <v>21</v>
      </c>
      <c r="B27" s="163" t="s">
        <v>145</v>
      </c>
      <c r="C27" s="163" t="s">
        <v>1193</v>
      </c>
      <c r="D27" s="163">
        <v>2018</v>
      </c>
      <c r="E27" s="237" t="s">
        <v>1181</v>
      </c>
      <c r="F27" s="237" t="s">
        <v>1185</v>
      </c>
      <c r="G27" s="233"/>
      <c r="H27" s="233"/>
      <c r="I27" s="233"/>
      <c r="J27" s="233"/>
      <c r="K27" s="233"/>
      <c r="L27" s="233"/>
      <c r="M27" s="233"/>
      <c r="N27" s="233"/>
      <c r="O27" s="233"/>
      <c r="P27" s="233"/>
      <c r="Q27" s="233"/>
    </row>
    <row r="28" spans="1:17" s="217" customFormat="1" ht="43.5" customHeight="1">
      <c r="A28" s="163">
        <v>22</v>
      </c>
      <c r="B28" s="163" t="s">
        <v>2646</v>
      </c>
      <c r="C28" s="163" t="s">
        <v>1193</v>
      </c>
      <c r="D28" s="163">
        <v>2017</v>
      </c>
      <c r="E28" s="237" t="s">
        <v>778</v>
      </c>
      <c r="F28" s="237" t="s">
        <v>1021</v>
      </c>
      <c r="G28" s="233"/>
      <c r="H28" s="233"/>
      <c r="I28" s="233"/>
      <c r="J28" s="233"/>
      <c r="K28" s="233"/>
      <c r="L28" s="233"/>
      <c r="M28" s="233"/>
      <c r="N28" s="233"/>
      <c r="O28" s="233"/>
      <c r="P28" s="233"/>
      <c r="Q28" s="233"/>
    </row>
    <row r="29" spans="1:17" s="217" customFormat="1" ht="43.5" customHeight="1">
      <c r="A29" s="163">
        <v>23</v>
      </c>
      <c r="B29" s="163" t="s">
        <v>145</v>
      </c>
      <c r="C29" s="163" t="s">
        <v>1189</v>
      </c>
      <c r="D29" s="163">
        <v>2013</v>
      </c>
      <c r="E29" s="237" t="s">
        <v>1146</v>
      </c>
      <c r="F29" s="237" t="s">
        <v>1185</v>
      </c>
      <c r="G29" s="233"/>
      <c r="H29" s="233"/>
      <c r="I29" s="233"/>
      <c r="J29" s="233"/>
      <c r="K29" s="233"/>
      <c r="L29" s="233"/>
      <c r="M29" s="233"/>
      <c r="N29" s="233"/>
      <c r="O29" s="233"/>
      <c r="P29" s="233"/>
      <c r="Q29" s="233"/>
    </row>
    <row r="30" spans="1:17" s="217" customFormat="1" ht="43.5" customHeight="1">
      <c r="A30" s="163">
        <v>24</v>
      </c>
      <c r="B30" s="163" t="s">
        <v>2646</v>
      </c>
      <c r="C30" s="163" t="s">
        <v>1190</v>
      </c>
      <c r="D30" s="163">
        <v>2017</v>
      </c>
      <c r="E30" s="237" t="s">
        <v>812</v>
      </c>
      <c r="F30" s="237" t="s">
        <v>1022</v>
      </c>
      <c r="G30" s="233"/>
      <c r="H30" s="233"/>
      <c r="I30" s="233"/>
      <c r="J30" s="233"/>
      <c r="K30" s="233"/>
      <c r="L30" s="233"/>
      <c r="M30" s="233"/>
      <c r="N30" s="233"/>
      <c r="O30" s="233"/>
      <c r="P30" s="233"/>
      <c r="Q30" s="233"/>
    </row>
    <row r="31" spans="1:17" s="217" customFormat="1" ht="43.5" customHeight="1">
      <c r="A31" s="163">
        <v>25</v>
      </c>
      <c r="B31" s="163" t="s">
        <v>2643</v>
      </c>
      <c r="C31" s="163" t="s">
        <v>2635</v>
      </c>
      <c r="D31" s="163">
        <v>2015</v>
      </c>
      <c r="E31" s="237" t="s">
        <v>1523</v>
      </c>
      <c r="F31" s="237" t="s">
        <v>1020</v>
      </c>
      <c r="G31" s="233"/>
      <c r="H31" s="233"/>
      <c r="I31" s="233"/>
      <c r="J31" s="233"/>
      <c r="K31" s="233"/>
      <c r="L31" s="233"/>
      <c r="M31" s="233"/>
      <c r="N31" s="233"/>
      <c r="O31" s="233"/>
      <c r="P31" s="233"/>
      <c r="Q31" s="233"/>
    </row>
    <row r="32" spans="1:17" s="217" customFormat="1" ht="43.5" customHeight="1">
      <c r="A32" s="163">
        <v>26</v>
      </c>
      <c r="B32" s="163" t="s">
        <v>2641</v>
      </c>
      <c r="C32" s="163" t="s">
        <v>2433</v>
      </c>
      <c r="D32" s="163">
        <v>2016</v>
      </c>
      <c r="E32" s="237" t="s">
        <v>895</v>
      </c>
      <c r="F32" s="237" t="s">
        <v>1024</v>
      </c>
      <c r="G32" s="233"/>
      <c r="H32" s="233"/>
      <c r="I32" s="233"/>
      <c r="J32" s="233"/>
      <c r="K32" s="233"/>
      <c r="L32" s="233"/>
      <c r="M32" s="233"/>
      <c r="N32" s="233"/>
      <c r="O32" s="233"/>
      <c r="P32" s="233"/>
      <c r="Q32" s="233"/>
    </row>
    <row r="33" spans="1:17" s="217" customFormat="1" ht="43.5" customHeight="1">
      <c r="A33" s="163">
        <v>27</v>
      </c>
      <c r="B33" s="163" t="s">
        <v>2645</v>
      </c>
      <c r="C33" s="163" t="s">
        <v>1193</v>
      </c>
      <c r="D33" s="163">
        <v>2017</v>
      </c>
      <c r="E33" s="237" t="s">
        <v>775</v>
      </c>
      <c r="F33" s="237" t="s">
        <v>1021</v>
      </c>
      <c r="G33" s="233"/>
      <c r="H33" s="233"/>
      <c r="I33" s="233"/>
      <c r="J33" s="233"/>
      <c r="K33" s="233"/>
      <c r="L33" s="233"/>
      <c r="M33" s="233"/>
      <c r="N33" s="233"/>
      <c r="O33" s="233"/>
      <c r="P33" s="233"/>
      <c r="Q33" s="233"/>
    </row>
    <row r="34" spans="1:17" s="217" customFormat="1" ht="43.5" customHeight="1">
      <c r="A34" s="163">
        <v>28</v>
      </c>
      <c r="B34" s="163" t="s">
        <v>2643</v>
      </c>
      <c r="C34" s="163" t="s">
        <v>2635</v>
      </c>
      <c r="D34" s="163">
        <v>2015</v>
      </c>
      <c r="E34" s="237" t="s">
        <v>1522</v>
      </c>
      <c r="F34" s="237" t="s">
        <v>1020</v>
      </c>
      <c r="G34" s="233"/>
      <c r="H34" s="233"/>
      <c r="I34" s="233"/>
      <c r="J34" s="233"/>
      <c r="K34" s="233"/>
      <c r="L34" s="233"/>
      <c r="M34" s="233"/>
      <c r="N34" s="233"/>
      <c r="O34" s="233"/>
      <c r="P34" s="233"/>
      <c r="Q34" s="233"/>
    </row>
    <row r="35" spans="1:17" s="217" customFormat="1" ht="43.5" customHeight="1">
      <c r="A35" s="163">
        <v>29</v>
      </c>
      <c r="B35" s="163" t="s">
        <v>145</v>
      </c>
      <c r="C35" s="163" t="s">
        <v>2409</v>
      </c>
      <c r="D35" s="163">
        <v>2018</v>
      </c>
      <c r="E35" s="237" t="s">
        <v>686</v>
      </c>
      <c r="F35" s="237" t="s">
        <v>1023</v>
      </c>
      <c r="G35" s="233"/>
      <c r="H35" s="233"/>
      <c r="I35" s="233"/>
      <c r="J35" s="233"/>
      <c r="K35" s="233"/>
      <c r="L35" s="233"/>
      <c r="M35" s="233"/>
      <c r="N35" s="233"/>
      <c r="O35" s="233"/>
      <c r="P35" s="233"/>
      <c r="Q35" s="233"/>
    </row>
    <row r="36" spans="1:17" s="217" customFormat="1" ht="43.5" customHeight="1">
      <c r="A36" s="163">
        <v>30</v>
      </c>
      <c r="B36" s="163" t="s">
        <v>145</v>
      </c>
      <c r="C36" s="163" t="s">
        <v>1193</v>
      </c>
      <c r="D36" s="163">
        <v>2017</v>
      </c>
      <c r="E36" s="237" t="s">
        <v>781</v>
      </c>
      <c r="F36" s="237" t="s">
        <v>1021</v>
      </c>
      <c r="G36" s="233"/>
      <c r="H36" s="233"/>
      <c r="I36" s="233"/>
      <c r="J36" s="233"/>
      <c r="K36" s="233"/>
      <c r="L36" s="233"/>
      <c r="M36" s="233"/>
      <c r="N36" s="233"/>
      <c r="O36" s="233"/>
      <c r="P36" s="233"/>
      <c r="Q36" s="233"/>
    </row>
    <row r="37" spans="1:17" s="217" customFormat="1" ht="43.5" customHeight="1">
      <c r="A37" s="163">
        <v>31</v>
      </c>
      <c r="B37" s="163" t="s">
        <v>145</v>
      </c>
      <c r="C37" s="163" t="s">
        <v>1193</v>
      </c>
      <c r="D37" s="163">
        <v>2017</v>
      </c>
      <c r="E37" s="237" t="s">
        <v>782</v>
      </c>
      <c r="F37" s="237" t="s">
        <v>1021</v>
      </c>
      <c r="G37" s="233"/>
      <c r="H37" s="233"/>
      <c r="I37" s="233"/>
      <c r="J37" s="233"/>
      <c r="K37" s="233"/>
      <c r="L37" s="233"/>
      <c r="M37" s="233"/>
      <c r="N37" s="233"/>
      <c r="O37" s="233"/>
      <c r="P37" s="233"/>
      <c r="Q37" s="233"/>
    </row>
    <row r="38" spans="1:17" s="217" customFormat="1" ht="43.5" customHeight="1">
      <c r="A38" s="163">
        <v>32</v>
      </c>
      <c r="B38" s="163" t="s">
        <v>2641</v>
      </c>
      <c r="C38" s="163" t="s">
        <v>2433</v>
      </c>
      <c r="D38" s="163">
        <v>2018</v>
      </c>
      <c r="E38" s="237" t="s">
        <v>844</v>
      </c>
      <c r="F38" s="237" t="s">
        <v>1024</v>
      </c>
      <c r="G38" s="233"/>
      <c r="H38" s="233"/>
      <c r="I38" s="233"/>
      <c r="J38" s="233"/>
      <c r="K38" s="233"/>
      <c r="L38" s="233"/>
      <c r="M38" s="233"/>
      <c r="N38" s="233"/>
      <c r="O38" s="233"/>
      <c r="P38" s="233"/>
      <c r="Q38" s="233"/>
    </row>
    <row r="39" spans="1:17" s="217" customFormat="1" ht="43.5" customHeight="1">
      <c r="A39" s="163">
        <v>33</v>
      </c>
      <c r="B39" s="163" t="s">
        <v>2641</v>
      </c>
      <c r="C39" s="163" t="s">
        <v>2433</v>
      </c>
      <c r="D39" s="163">
        <v>2018</v>
      </c>
      <c r="E39" s="237" t="s">
        <v>846</v>
      </c>
      <c r="F39" s="237" t="s">
        <v>1024</v>
      </c>
      <c r="G39" s="233"/>
      <c r="H39" s="233"/>
      <c r="I39" s="233"/>
      <c r="J39" s="233"/>
      <c r="K39" s="233"/>
      <c r="L39" s="233"/>
      <c r="M39" s="233"/>
      <c r="N39" s="233"/>
      <c r="O39" s="233"/>
      <c r="P39" s="233"/>
      <c r="Q39" s="233"/>
    </row>
    <row r="40" spans="1:17" s="217" customFormat="1" ht="43.5" customHeight="1">
      <c r="A40" s="163">
        <v>34</v>
      </c>
      <c r="B40" s="163" t="s">
        <v>2641</v>
      </c>
      <c r="C40" s="163" t="s">
        <v>1189</v>
      </c>
      <c r="D40" s="163">
        <v>2014</v>
      </c>
      <c r="E40" s="237" t="s">
        <v>1154</v>
      </c>
      <c r="F40" s="237" t="s">
        <v>1185</v>
      </c>
      <c r="G40" s="233"/>
      <c r="H40" s="233"/>
      <c r="I40" s="233"/>
      <c r="J40" s="233"/>
      <c r="K40" s="233"/>
      <c r="L40" s="233"/>
      <c r="M40" s="233"/>
      <c r="N40" s="233"/>
      <c r="O40" s="233"/>
      <c r="P40" s="233"/>
      <c r="Q40" s="233"/>
    </row>
    <row r="41" spans="1:17" s="217" customFormat="1" ht="43.5" customHeight="1">
      <c r="A41" s="163">
        <v>35</v>
      </c>
      <c r="B41" s="163" t="s">
        <v>145</v>
      </c>
      <c r="C41" s="163" t="s">
        <v>2635</v>
      </c>
      <c r="D41" s="163">
        <v>2015</v>
      </c>
      <c r="E41" s="237" t="s">
        <v>1680</v>
      </c>
      <c r="F41" s="237" t="s">
        <v>1020</v>
      </c>
      <c r="G41" s="233"/>
      <c r="H41" s="233"/>
      <c r="I41" s="233"/>
      <c r="J41" s="233"/>
      <c r="K41" s="233"/>
      <c r="L41" s="233"/>
      <c r="M41" s="233"/>
      <c r="N41" s="233"/>
      <c r="O41" s="233"/>
      <c r="P41" s="233"/>
      <c r="Q41" s="233"/>
    </row>
    <row r="42" spans="1:17" s="217" customFormat="1" ht="43.5" customHeight="1">
      <c r="A42" s="163">
        <v>36</v>
      </c>
      <c r="B42" s="163" t="s">
        <v>145</v>
      </c>
      <c r="C42" s="163" t="s">
        <v>2635</v>
      </c>
      <c r="D42" s="163">
        <v>2013</v>
      </c>
      <c r="E42" s="237" t="s">
        <v>1698</v>
      </c>
      <c r="F42" s="237" t="s">
        <v>1020</v>
      </c>
      <c r="G42" s="233"/>
      <c r="H42" s="233"/>
      <c r="I42" s="233"/>
      <c r="J42" s="233"/>
      <c r="K42" s="233"/>
      <c r="L42" s="233"/>
      <c r="M42" s="233"/>
      <c r="N42" s="233"/>
      <c r="O42" s="233"/>
      <c r="P42" s="233"/>
      <c r="Q42" s="233"/>
    </row>
    <row r="43" spans="1:17" s="217" customFormat="1" ht="43.5" customHeight="1">
      <c r="A43" s="163">
        <v>37</v>
      </c>
      <c r="B43" s="163" t="s">
        <v>145</v>
      </c>
      <c r="C43" s="163" t="s">
        <v>2635</v>
      </c>
      <c r="D43" s="163">
        <v>2015</v>
      </c>
      <c r="E43" s="237" t="s">
        <v>1671</v>
      </c>
      <c r="F43" s="237" t="s">
        <v>1020</v>
      </c>
      <c r="G43" s="233"/>
      <c r="H43" s="233"/>
      <c r="I43" s="233"/>
      <c r="J43" s="233"/>
      <c r="K43" s="233"/>
      <c r="L43" s="233"/>
      <c r="M43" s="233"/>
      <c r="N43" s="233"/>
      <c r="O43" s="233"/>
      <c r="P43" s="233"/>
      <c r="Q43" s="233"/>
    </row>
    <row r="44" spans="1:17" s="217" customFormat="1" ht="43.5" customHeight="1">
      <c r="A44" s="163">
        <v>38</v>
      </c>
      <c r="B44" s="163" t="s">
        <v>145</v>
      </c>
      <c r="C44" s="163" t="s">
        <v>2635</v>
      </c>
      <c r="D44" s="163">
        <v>2015</v>
      </c>
      <c r="E44" s="237" t="s">
        <v>1664</v>
      </c>
      <c r="F44" s="237" t="s">
        <v>1020</v>
      </c>
      <c r="G44" s="233"/>
      <c r="H44" s="233"/>
      <c r="I44" s="233"/>
      <c r="J44" s="233"/>
      <c r="K44" s="233"/>
      <c r="L44" s="233"/>
      <c r="M44" s="233"/>
      <c r="N44" s="233"/>
      <c r="O44" s="233"/>
      <c r="P44" s="233"/>
      <c r="Q44" s="233"/>
    </row>
    <row r="45" spans="1:17" s="217" customFormat="1" ht="43.5" customHeight="1">
      <c r="A45" s="163">
        <v>39</v>
      </c>
      <c r="B45" s="163" t="s">
        <v>145</v>
      </c>
      <c r="C45" s="163" t="s">
        <v>2635</v>
      </c>
      <c r="D45" s="163">
        <v>2015</v>
      </c>
      <c r="E45" s="237" t="s">
        <v>1665</v>
      </c>
      <c r="F45" s="237" t="s">
        <v>1020</v>
      </c>
      <c r="G45" s="233"/>
      <c r="H45" s="233"/>
      <c r="I45" s="233"/>
      <c r="J45" s="233"/>
      <c r="K45" s="233"/>
      <c r="L45" s="233"/>
      <c r="M45" s="233"/>
      <c r="N45" s="233"/>
      <c r="O45" s="233"/>
      <c r="P45" s="233"/>
      <c r="Q45" s="233"/>
    </row>
    <row r="46" spans="1:17" s="217" customFormat="1" ht="43.5" customHeight="1">
      <c r="A46" s="163">
        <v>40</v>
      </c>
      <c r="B46" s="163" t="s">
        <v>145</v>
      </c>
      <c r="C46" s="163" t="s">
        <v>2635</v>
      </c>
      <c r="D46" s="163">
        <v>2014</v>
      </c>
      <c r="E46" s="237" t="s">
        <v>1694</v>
      </c>
      <c r="F46" s="237" t="s">
        <v>1020</v>
      </c>
      <c r="G46" s="233"/>
      <c r="H46" s="233"/>
      <c r="I46" s="233"/>
      <c r="J46" s="233"/>
      <c r="K46" s="233"/>
      <c r="L46" s="233"/>
      <c r="M46" s="233"/>
      <c r="N46" s="233"/>
      <c r="O46" s="233"/>
      <c r="P46" s="233"/>
      <c r="Q46" s="233"/>
    </row>
    <row r="47" spans="1:17" s="217" customFormat="1" ht="43.5" customHeight="1">
      <c r="A47" s="163">
        <v>41</v>
      </c>
      <c r="B47" s="163" t="s">
        <v>2641</v>
      </c>
      <c r="C47" s="163" t="s">
        <v>2415</v>
      </c>
      <c r="D47" s="163">
        <v>2017</v>
      </c>
      <c r="E47" s="237" t="s">
        <v>850</v>
      </c>
      <c r="F47" s="237" t="s">
        <v>1024</v>
      </c>
      <c r="G47" s="233"/>
      <c r="H47" s="233"/>
      <c r="I47" s="233"/>
      <c r="J47" s="233"/>
      <c r="K47" s="233"/>
      <c r="L47" s="233"/>
      <c r="M47" s="233"/>
      <c r="N47" s="233"/>
      <c r="O47" s="233"/>
      <c r="P47" s="233"/>
      <c r="Q47" s="233"/>
    </row>
    <row r="48" spans="1:17" s="217" customFormat="1" ht="43.5" customHeight="1">
      <c r="A48" s="163">
        <v>42</v>
      </c>
      <c r="B48" s="163" t="s">
        <v>2646</v>
      </c>
      <c r="C48" s="163" t="s">
        <v>2415</v>
      </c>
      <c r="D48" s="163">
        <v>2017</v>
      </c>
      <c r="E48" s="237" t="s">
        <v>853</v>
      </c>
      <c r="F48" s="237" t="s">
        <v>1024</v>
      </c>
      <c r="G48" s="233"/>
      <c r="H48" s="233"/>
      <c r="I48" s="233"/>
      <c r="J48" s="233"/>
      <c r="K48" s="233"/>
      <c r="L48" s="233"/>
      <c r="M48" s="233"/>
      <c r="N48" s="233"/>
      <c r="O48" s="233"/>
      <c r="P48" s="233"/>
      <c r="Q48" s="233"/>
    </row>
    <row r="49" spans="1:17" s="217" customFormat="1" ht="43.5" customHeight="1">
      <c r="A49" s="163">
        <v>43</v>
      </c>
      <c r="B49" s="163" t="s">
        <v>145</v>
      </c>
      <c r="C49" s="163" t="s">
        <v>2635</v>
      </c>
      <c r="D49" s="163">
        <v>2013</v>
      </c>
      <c r="E49" s="237" t="s">
        <v>1708</v>
      </c>
      <c r="F49" s="237" t="s">
        <v>1020</v>
      </c>
      <c r="G49" s="233"/>
      <c r="H49" s="233"/>
      <c r="I49" s="233"/>
      <c r="J49" s="233"/>
      <c r="K49" s="233"/>
      <c r="L49" s="233"/>
      <c r="M49" s="233"/>
      <c r="N49" s="233"/>
      <c r="O49" s="233"/>
      <c r="P49" s="233"/>
      <c r="Q49" s="233"/>
    </row>
    <row r="50" spans="1:17" s="217" customFormat="1" ht="43.5" customHeight="1">
      <c r="A50" s="163">
        <v>44</v>
      </c>
      <c r="B50" s="163" t="s">
        <v>145</v>
      </c>
      <c r="C50" s="163" t="s">
        <v>1187</v>
      </c>
      <c r="D50" s="163">
        <v>2016</v>
      </c>
      <c r="E50" s="237" t="s">
        <v>1138</v>
      </c>
      <c r="F50" s="237" t="s">
        <v>1185</v>
      </c>
      <c r="G50" s="233"/>
      <c r="H50" s="233"/>
      <c r="I50" s="233"/>
      <c r="J50" s="233"/>
      <c r="K50" s="233"/>
      <c r="L50" s="233"/>
      <c r="M50" s="233"/>
      <c r="N50" s="233"/>
      <c r="O50" s="233"/>
      <c r="P50" s="233"/>
      <c r="Q50" s="233"/>
    </row>
    <row r="51" spans="1:17" s="217" customFormat="1" ht="43.5" customHeight="1">
      <c r="A51" s="163">
        <v>45</v>
      </c>
      <c r="B51" s="163" t="s">
        <v>2645</v>
      </c>
      <c r="C51" s="163" t="s">
        <v>2635</v>
      </c>
      <c r="D51" s="163">
        <v>2015</v>
      </c>
      <c r="E51" s="237" t="s">
        <v>1529</v>
      </c>
      <c r="F51" s="237" t="s">
        <v>1020</v>
      </c>
      <c r="G51" s="233"/>
      <c r="H51" s="233"/>
      <c r="I51" s="233"/>
      <c r="J51" s="233"/>
      <c r="K51" s="233"/>
      <c r="L51" s="233"/>
      <c r="M51" s="233"/>
      <c r="N51" s="233"/>
      <c r="O51" s="233"/>
      <c r="P51" s="233"/>
      <c r="Q51" s="233"/>
    </row>
    <row r="52" spans="1:17" s="217" customFormat="1" ht="43.5" customHeight="1">
      <c r="A52" s="163">
        <v>46</v>
      </c>
      <c r="B52" s="163" t="s">
        <v>2645</v>
      </c>
      <c r="C52" s="163" t="s">
        <v>2635</v>
      </c>
      <c r="D52" s="163">
        <v>2016</v>
      </c>
      <c r="E52" s="237" t="s">
        <v>1528</v>
      </c>
      <c r="F52" s="237" t="s">
        <v>1020</v>
      </c>
      <c r="G52" s="233"/>
      <c r="H52" s="233"/>
      <c r="I52" s="233"/>
      <c r="J52" s="233"/>
      <c r="K52" s="233"/>
      <c r="L52" s="233"/>
      <c r="M52" s="233"/>
      <c r="N52" s="233"/>
      <c r="O52" s="233"/>
      <c r="P52" s="233"/>
      <c r="Q52" s="233"/>
    </row>
    <row r="53" spans="1:17" s="217" customFormat="1" ht="43.5" customHeight="1">
      <c r="A53" s="163">
        <v>47</v>
      </c>
      <c r="B53" s="163" t="s">
        <v>2645</v>
      </c>
      <c r="C53" s="163" t="s">
        <v>2635</v>
      </c>
      <c r="D53" s="163">
        <v>2014</v>
      </c>
      <c r="E53" s="237" t="s">
        <v>1711</v>
      </c>
      <c r="F53" s="237" t="s">
        <v>1020</v>
      </c>
      <c r="G53" s="233"/>
      <c r="H53" s="233"/>
      <c r="I53" s="233"/>
      <c r="J53" s="233"/>
      <c r="K53" s="233"/>
      <c r="L53" s="233"/>
      <c r="M53" s="233"/>
      <c r="N53" s="233"/>
      <c r="O53" s="233"/>
      <c r="P53" s="233"/>
      <c r="Q53" s="233"/>
    </row>
    <row r="54" spans="1:17" s="217" customFormat="1" ht="43.5" customHeight="1">
      <c r="A54" s="163">
        <v>48</v>
      </c>
      <c r="B54" s="163" t="s">
        <v>2641</v>
      </c>
      <c r="C54" s="163" t="s">
        <v>2600</v>
      </c>
      <c r="D54" s="163">
        <v>2013</v>
      </c>
      <c r="E54" s="237" t="s">
        <v>1584</v>
      </c>
      <c r="F54" s="237" t="s">
        <v>2687</v>
      </c>
      <c r="G54" s="233"/>
      <c r="H54" s="233"/>
      <c r="I54" s="233"/>
      <c r="J54" s="233"/>
      <c r="K54" s="233"/>
      <c r="L54" s="233"/>
      <c r="M54" s="233"/>
      <c r="N54" s="233"/>
      <c r="O54" s="233"/>
      <c r="P54" s="233"/>
      <c r="Q54" s="233"/>
    </row>
    <row r="55" spans="1:17" s="217" customFormat="1" ht="43.5" customHeight="1">
      <c r="A55" s="163">
        <v>49</v>
      </c>
      <c r="B55" s="163" t="s">
        <v>2641</v>
      </c>
      <c r="C55" s="163" t="s">
        <v>2585</v>
      </c>
      <c r="D55" s="163">
        <v>2016</v>
      </c>
      <c r="E55" s="237" t="s">
        <v>1562</v>
      </c>
      <c r="F55" s="237" t="s">
        <v>2688</v>
      </c>
      <c r="G55" s="233"/>
      <c r="H55" s="233"/>
      <c r="I55" s="233"/>
      <c r="J55" s="233"/>
      <c r="K55" s="233"/>
      <c r="L55" s="233"/>
      <c r="M55" s="233"/>
      <c r="N55" s="233"/>
      <c r="O55" s="233"/>
      <c r="P55" s="233"/>
      <c r="Q55" s="233"/>
    </row>
    <row r="56" spans="1:17" s="217" customFormat="1" ht="43.5" customHeight="1">
      <c r="A56" s="163">
        <v>50</v>
      </c>
      <c r="B56" s="163" t="s">
        <v>2641</v>
      </c>
      <c r="C56" s="163" t="s">
        <v>2586</v>
      </c>
      <c r="D56" s="163">
        <v>2015</v>
      </c>
      <c r="E56" s="237" t="s">
        <v>1563</v>
      </c>
      <c r="F56" s="237" t="s">
        <v>2688</v>
      </c>
      <c r="G56" s="233"/>
      <c r="H56" s="233"/>
      <c r="I56" s="233"/>
      <c r="J56" s="233"/>
      <c r="K56" s="233"/>
      <c r="L56" s="233"/>
      <c r="M56" s="233"/>
      <c r="N56" s="233"/>
      <c r="O56" s="233"/>
      <c r="P56" s="233"/>
      <c r="Q56" s="233"/>
    </row>
    <row r="57" spans="1:17" s="217" customFormat="1" ht="43.5" customHeight="1">
      <c r="A57" s="163">
        <v>51</v>
      </c>
      <c r="B57" s="163" t="s">
        <v>2641</v>
      </c>
      <c r="C57" s="163" t="s">
        <v>2631</v>
      </c>
      <c r="D57" s="163">
        <v>2015</v>
      </c>
      <c r="E57" s="237" t="s">
        <v>1629</v>
      </c>
      <c r="F57" s="237" t="s">
        <v>2689</v>
      </c>
      <c r="G57" s="233"/>
      <c r="H57" s="233"/>
      <c r="I57" s="233"/>
      <c r="J57" s="233"/>
      <c r="K57" s="233"/>
      <c r="L57" s="233"/>
      <c r="M57" s="233"/>
      <c r="N57" s="233"/>
      <c r="O57" s="233"/>
      <c r="P57" s="233"/>
      <c r="Q57" s="233"/>
    </row>
    <row r="58" spans="1:17" s="217" customFormat="1" ht="43.5" customHeight="1">
      <c r="A58" s="163">
        <v>52</v>
      </c>
      <c r="B58" s="163" t="s">
        <v>2641</v>
      </c>
      <c r="C58" s="163" t="s">
        <v>2630</v>
      </c>
      <c r="D58" s="163">
        <v>2015</v>
      </c>
      <c r="E58" s="237" t="s">
        <v>1628</v>
      </c>
      <c r="F58" s="237" t="s">
        <v>2689</v>
      </c>
      <c r="G58" s="233"/>
      <c r="H58" s="233"/>
      <c r="I58" s="233"/>
      <c r="J58" s="233"/>
      <c r="K58" s="233"/>
      <c r="L58" s="233"/>
      <c r="M58" s="233"/>
      <c r="N58" s="233"/>
      <c r="O58" s="233"/>
      <c r="P58" s="233"/>
      <c r="Q58" s="233"/>
    </row>
    <row r="59" spans="1:17" s="217" customFormat="1" ht="43.5" customHeight="1">
      <c r="A59" s="163">
        <v>53</v>
      </c>
      <c r="B59" s="163" t="s">
        <v>2645</v>
      </c>
      <c r="C59" s="163" t="s">
        <v>2635</v>
      </c>
      <c r="D59" s="163">
        <v>2016</v>
      </c>
      <c r="E59" s="237" t="s">
        <v>1526</v>
      </c>
      <c r="F59" s="237" t="s">
        <v>1020</v>
      </c>
      <c r="G59" s="233"/>
      <c r="H59" s="233"/>
      <c r="I59" s="233"/>
      <c r="J59" s="233"/>
      <c r="K59" s="233"/>
      <c r="L59" s="233"/>
      <c r="M59" s="233"/>
      <c r="N59" s="233"/>
      <c r="O59" s="233"/>
      <c r="P59" s="233"/>
      <c r="Q59" s="233"/>
    </row>
    <row r="60" spans="1:17" s="217" customFormat="1" ht="43.5" customHeight="1">
      <c r="A60" s="163">
        <v>54</v>
      </c>
      <c r="B60" s="163" t="s">
        <v>2645</v>
      </c>
      <c r="C60" s="163" t="s">
        <v>2635</v>
      </c>
      <c r="D60" s="163">
        <v>2013</v>
      </c>
      <c r="E60" s="237" t="s">
        <v>1731</v>
      </c>
      <c r="F60" s="237" t="s">
        <v>1020</v>
      </c>
      <c r="G60" s="233"/>
      <c r="H60" s="233"/>
      <c r="I60" s="233"/>
      <c r="J60" s="233"/>
      <c r="K60" s="233"/>
      <c r="L60" s="233"/>
      <c r="M60" s="233"/>
      <c r="N60" s="233"/>
      <c r="O60" s="233"/>
      <c r="P60" s="233"/>
      <c r="Q60" s="233"/>
    </row>
    <row r="61" spans="1:17" s="217" customFormat="1" ht="43.5" customHeight="1">
      <c r="A61" s="163">
        <v>55</v>
      </c>
      <c r="B61" s="163" t="s">
        <v>2641</v>
      </c>
      <c r="C61" s="163" t="s">
        <v>2628</v>
      </c>
      <c r="D61" s="163">
        <v>2016</v>
      </c>
      <c r="E61" s="237" t="s">
        <v>1626</v>
      </c>
      <c r="F61" s="237" t="s">
        <v>2689</v>
      </c>
      <c r="G61" s="233"/>
      <c r="H61" s="233"/>
      <c r="I61" s="233"/>
      <c r="J61" s="233"/>
      <c r="K61" s="233"/>
      <c r="L61" s="233"/>
      <c r="M61" s="233"/>
      <c r="N61" s="233"/>
      <c r="O61" s="233"/>
      <c r="P61" s="233"/>
      <c r="Q61" s="233"/>
    </row>
    <row r="62" spans="1:17" s="217" customFormat="1" ht="43.5" customHeight="1">
      <c r="A62" s="163">
        <v>56</v>
      </c>
      <c r="B62" s="163" t="s">
        <v>2645</v>
      </c>
      <c r="C62" s="163" t="s">
        <v>2635</v>
      </c>
      <c r="D62" s="163">
        <v>2013</v>
      </c>
      <c r="E62" s="237" t="s">
        <v>1723</v>
      </c>
      <c r="F62" s="237" t="s">
        <v>1020</v>
      </c>
      <c r="G62" s="233"/>
      <c r="H62" s="233"/>
      <c r="I62" s="233"/>
      <c r="J62" s="233"/>
      <c r="K62" s="233"/>
      <c r="L62" s="233"/>
      <c r="M62" s="233"/>
      <c r="N62" s="233"/>
      <c r="O62" s="233"/>
      <c r="P62" s="233"/>
      <c r="Q62" s="233"/>
    </row>
    <row r="63" spans="1:17" s="217" customFormat="1" ht="43.5" customHeight="1">
      <c r="A63" s="163">
        <v>57</v>
      </c>
      <c r="B63" s="163" t="s">
        <v>2645</v>
      </c>
      <c r="C63" s="163" t="s">
        <v>2635</v>
      </c>
      <c r="D63" s="163">
        <v>2013</v>
      </c>
      <c r="E63" s="237" t="s">
        <v>1730</v>
      </c>
      <c r="F63" s="237" t="s">
        <v>1020</v>
      </c>
      <c r="G63" s="233"/>
      <c r="H63" s="233"/>
      <c r="I63" s="233"/>
      <c r="J63" s="233"/>
      <c r="K63" s="233"/>
      <c r="L63" s="233"/>
      <c r="M63" s="233"/>
      <c r="N63" s="233"/>
      <c r="O63" s="233"/>
      <c r="P63" s="233"/>
      <c r="Q63" s="233"/>
    </row>
    <row r="64" spans="1:17" s="217" customFormat="1" ht="43.5" customHeight="1">
      <c r="A64" s="163">
        <v>58</v>
      </c>
      <c r="B64" s="163" t="s">
        <v>2645</v>
      </c>
      <c r="C64" s="163" t="s">
        <v>2635</v>
      </c>
      <c r="D64" s="163">
        <v>2016</v>
      </c>
      <c r="E64" s="237" t="s">
        <v>1525</v>
      </c>
      <c r="F64" s="237" t="s">
        <v>1020</v>
      </c>
      <c r="G64" s="233"/>
      <c r="H64" s="233"/>
      <c r="I64" s="233"/>
      <c r="J64" s="233"/>
      <c r="K64" s="233"/>
      <c r="L64" s="233"/>
      <c r="M64" s="233"/>
      <c r="N64" s="233"/>
      <c r="O64" s="233"/>
      <c r="P64" s="233"/>
      <c r="Q64" s="233"/>
    </row>
    <row r="65" spans="1:17" s="217" customFormat="1" ht="43.5" customHeight="1">
      <c r="A65" s="163">
        <v>59</v>
      </c>
      <c r="B65" s="163" t="s">
        <v>2641</v>
      </c>
      <c r="C65" s="163" t="s">
        <v>2632</v>
      </c>
      <c r="D65" s="163">
        <v>2015</v>
      </c>
      <c r="E65" s="237" t="s">
        <v>1630</v>
      </c>
      <c r="F65" s="237" t="s">
        <v>2689</v>
      </c>
      <c r="G65" s="233"/>
      <c r="H65" s="233"/>
      <c r="I65" s="233"/>
      <c r="J65" s="233"/>
      <c r="K65" s="233"/>
      <c r="L65" s="233"/>
      <c r="M65" s="233"/>
      <c r="N65" s="233"/>
      <c r="O65" s="233"/>
      <c r="P65" s="233"/>
      <c r="Q65" s="233"/>
    </row>
    <row r="66" spans="1:17" s="217" customFormat="1" ht="43.5" customHeight="1">
      <c r="A66" s="163">
        <v>60</v>
      </c>
      <c r="B66" s="163" t="s">
        <v>2641</v>
      </c>
      <c r="C66" s="163" t="s">
        <v>2632</v>
      </c>
      <c r="D66" s="163">
        <v>2015</v>
      </c>
      <c r="E66" s="237" t="s">
        <v>1842</v>
      </c>
      <c r="F66" s="237" t="s">
        <v>2689</v>
      </c>
      <c r="G66" s="233"/>
      <c r="H66" s="233"/>
      <c r="I66" s="233"/>
      <c r="J66" s="233"/>
      <c r="K66" s="233"/>
      <c r="L66" s="233"/>
      <c r="M66" s="233"/>
      <c r="N66" s="233"/>
      <c r="O66" s="233"/>
      <c r="P66" s="233"/>
      <c r="Q66" s="233"/>
    </row>
    <row r="67" spans="1:17" s="217" customFormat="1" ht="43.5" customHeight="1">
      <c r="A67" s="163">
        <v>61</v>
      </c>
      <c r="B67" s="163" t="s">
        <v>2645</v>
      </c>
      <c r="C67" s="163" t="s">
        <v>2635</v>
      </c>
      <c r="D67" s="163">
        <v>2017</v>
      </c>
      <c r="E67" s="237" t="s">
        <v>1524</v>
      </c>
      <c r="F67" s="237" t="s">
        <v>1020</v>
      </c>
      <c r="G67" s="233"/>
      <c r="H67" s="233"/>
      <c r="I67" s="233"/>
      <c r="J67" s="233"/>
      <c r="K67" s="233"/>
      <c r="L67" s="233"/>
      <c r="M67" s="233"/>
      <c r="N67" s="233"/>
      <c r="O67" s="233"/>
      <c r="P67" s="233"/>
      <c r="Q67" s="233"/>
    </row>
    <row r="68" spans="1:17" s="217" customFormat="1" ht="43.5" customHeight="1">
      <c r="A68" s="163">
        <v>62</v>
      </c>
      <c r="B68" s="163" t="s">
        <v>2645</v>
      </c>
      <c r="C68" s="163" t="s">
        <v>2635</v>
      </c>
      <c r="D68" s="163">
        <v>2016</v>
      </c>
      <c r="E68" s="237" t="s">
        <v>1527</v>
      </c>
      <c r="F68" s="237" t="s">
        <v>1020</v>
      </c>
      <c r="G68" s="233"/>
      <c r="H68" s="233"/>
      <c r="I68" s="233"/>
      <c r="J68" s="233"/>
      <c r="K68" s="233"/>
      <c r="L68" s="233"/>
      <c r="M68" s="233"/>
      <c r="N68" s="233"/>
      <c r="O68" s="233"/>
      <c r="P68" s="233"/>
      <c r="Q68" s="233"/>
    </row>
    <row r="69" spans="1:17" s="217" customFormat="1" ht="43.5" customHeight="1">
      <c r="A69" s="163">
        <v>63</v>
      </c>
      <c r="B69" s="163" t="s">
        <v>2641</v>
      </c>
      <c r="C69" s="163" t="s">
        <v>2612</v>
      </c>
      <c r="D69" s="163">
        <v>2013</v>
      </c>
      <c r="E69" s="237" t="s">
        <v>1605</v>
      </c>
      <c r="F69" s="237" t="s">
        <v>2692</v>
      </c>
      <c r="G69" s="233"/>
      <c r="H69" s="233"/>
      <c r="I69" s="233"/>
      <c r="J69" s="233"/>
      <c r="K69" s="233"/>
      <c r="L69" s="233"/>
      <c r="M69" s="233"/>
      <c r="N69" s="233"/>
      <c r="O69" s="233"/>
      <c r="P69" s="233"/>
      <c r="Q69" s="233"/>
    </row>
    <row r="70" spans="1:17" s="217" customFormat="1" ht="43.5" customHeight="1">
      <c r="A70" s="163">
        <v>64</v>
      </c>
      <c r="B70" s="163" t="s">
        <v>2641</v>
      </c>
      <c r="C70" s="163" t="s">
        <v>2557</v>
      </c>
      <c r="D70" s="163">
        <v>2016</v>
      </c>
      <c r="E70" s="237" t="s">
        <v>1561</v>
      </c>
      <c r="F70" s="237" t="s">
        <v>2688</v>
      </c>
      <c r="G70" s="233"/>
      <c r="H70" s="233"/>
      <c r="I70" s="233"/>
      <c r="J70" s="233"/>
      <c r="K70" s="233"/>
      <c r="L70" s="233"/>
      <c r="M70" s="233"/>
      <c r="N70" s="233"/>
      <c r="O70" s="233"/>
      <c r="P70" s="233"/>
      <c r="Q70" s="233"/>
    </row>
    <row r="71" spans="1:17" s="217" customFormat="1" ht="43.5" customHeight="1">
      <c r="A71" s="163">
        <v>65</v>
      </c>
      <c r="B71" s="163" t="s">
        <v>2646</v>
      </c>
      <c r="C71" s="163" t="s">
        <v>1190</v>
      </c>
      <c r="D71" s="163">
        <v>2017</v>
      </c>
      <c r="E71" s="237" t="s">
        <v>820</v>
      </c>
      <c r="F71" s="237" t="s">
        <v>1022</v>
      </c>
      <c r="G71" s="233"/>
      <c r="H71" s="233"/>
      <c r="I71" s="233"/>
      <c r="J71" s="233"/>
      <c r="K71" s="233"/>
      <c r="L71" s="233"/>
      <c r="M71" s="233"/>
      <c r="N71" s="233"/>
      <c r="O71" s="233"/>
      <c r="P71" s="233"/>
      <c r="Q71" s="233"/>
    </row>
    <row r="72" spans="1:17" s="217" customFormat="1" ht="43.5" customHeight="1">
      <c r="A72" s="163">
        <v>66</v>
      </c>
      <c r="B72" s="163" t="s">
        <v>2646</v>
      </c>
      <c r="C72" s="163" t="s">
        <v>1193</v>
      </c>
      <c r="D72" s="163">
        <v>2017</v>
      </c>
      <c r="E72" s="237" t="s">
        <v>779</v>
      </c>
      <c r="F72" s="237" t="s">
        <v>1021</v>
      </c>
      <c r="G72" s="233"/>
      <c r="H72" s="233"/>
      <c r="I72" s="233"/>
      <c r="J72" s="233"/>
      <c r="K72" s="233"/>
      <c r="L72" s="233"/>
      <c r="M72" s="233"/>
      <c r="N72" s="233"/>
      <c r="O72" s="233"/>
      <c r="P72" s="233"/>
      <c r="Q72" s="233"/>
    </row>
    <row r="73" spans="1:17" s="217" customFormat="1" ht="43.5" customHeight="1">
      <c r="A73" s="163">
        <v>67</v>
      </c>
      <c r="B73" s="163" t="s">
        <v>145</v>
      </c>
      <c r="C73" s="163" t="s">
        <v>1193</v>
      </c>
      <c r="D73" s="163">
        <v>2017</v>
      </c>
      <c r="E73" s="237" t="s">
        <v>1176</v>
      </c>
      <c r="F73" s="237" t="s">
        <v>1185</v>
      </c>
      <c r="G73" s="233"/>
      <c r="H73" s="233"/>
      <c r="I73" s="233"/>
      <c r="J73" s="233"/>
      <c r="K73" s="233"/>
      <c r="L73" s="233"/>
      <c r="M73" s="233"/>
      <c r="N73" s="233"/>
      <c r="O73" s="233"/>
      <c r="P73" s="233"/>
      <c r="Q73" s="233"/>
    </row>
    <row r="74" spans="1:17" s="217" customFormat="1" ht="43.5" customHeight="1">
      <c r="A74" s="163">
        <v>68</v>
      </c>
      <c r="B74" s="163" t="s">
        <v>145</v>
      </c>
      <c r="C74" s="163" t="s">
        <v>1190</v>
      </c>
      <c r="D74" s="163">
        <v>2017</v>
      </c>
      <c r="E74" s="237" t="s">
        <v>816</v>
      </c>
      <c r="F74" s="237" t="s">
        <v>2672</v>
      </c>
      <c r="G74" s="233"/>
      <c r="H74" s="233"/>
      <c r="I74" s="233"/>
      <c r="J74" s="233"/>
      <c r="K74" s="233"/>
      <c r="L74" s="233"/>
      <c r="M74" s="233"/>
      <c r="N74" s="233"/>
      <c r="O74" s="233"/>
      <c r="P74" s="233"/>
      <c r="Q74" s="233"/>
    </row>
    <row r="75" spans="1:17" s="217" customFormat="1" ht="43.5" customHeight="1">
      <c r="A75" s="163">
        <v>69</v>
      </c>
      <c r="B75" s="163" t="s">
        <v>2641</v>
      </c>
      <c r="C75" s="163" t="s">
        <v>1189</v>
      </c>
      <c r="D75" s="163">
        <v>2015</v>
      </c>
      <c r="E75" s="237" t="s">
        <v>1163</v>
      </c>
      <c r="F75" s="237" t="s">
        <v>1185</v>
      </c>
      <c r="G75" s="233"/>
      <c r="H75" s="233"/>
      <c r="I75" s="233"/>
      <c r="J75" s="233"/>
      <c r="K75" s="233"/>
      <c r="L75" s="233"/>
      <c r="M75" s="233"/>
      <c r="N75" s="233"/>
      <c r="O75" s="233"/>
      <c r="P75" s="233"/>
      <c r="Q75" s="233"/>
    </row>
    <row r="76" spans="1:17" s="217" customFormat="1" ht="43.5" customHeight="1">
      <c r="A76" s="163">
        <v>70</v>
      </c>
      <c r="B76" s="163" t="s">
        <v>2641</v>
      </c>
      <c r="C76" s="163" t="s">
        <v>2425</v>
      </c>
      <c r="D76" s="163">
        <v>2015</v>
      </c>
      <c r="E76" s="237" t="s">
        <v>772</v>
      </c>
      <c r="F76" s="237" t="s">
        <v>1021</v>
      </c>
      <c r="G76" s="233"/>
      <c r="H76" s="233"/>
      <c r="I76" s="233"/>
      <c r="J76" s="233"/>
      <c r="K76" s="233"/>
      <c r="L76" s="233"/>
      <c r="M76" s="233"/>
      <c r="N76" s="233"/>
      <c r="O76" s="233"/>
      <c r="P76" s="233"/>
      <c r="Q76" s="233"/>
    </row>
    <row r="77" spans="1:17" s="217" customFormat="1" ht="43.5" customHeight="1">
      <c r="A77" s="163">
        <v>71</v>
      </c>
      <c r="B77" s="163" t="s">
        <v>145</v>
      </c>
      <c r="C77" s="163" t="s">
        <v>2433</v>
      </c>
      <c r="D77" s="163">
        <v>2018</v>
      </c>
      <c r="E77" s="237" t="s">
        <v>841</v>
      </c>
      <c r="F77" s="237" t="s">
        <v>1024</v>
      </c>
      <c r="G77" s="233"/>
      <c r="H77" s="233"/>
      <c r="I77" s="233"/>
      <c r="J77" s="233"/>
      <c r="K77" s="233"/>
      <c r="L77" s="233"/>
      <c r="M77" s="233"/>
      <c r="N77" s="233"/>
      <c r="O77" s="233"/>
      <c r="P77" s="233"/>
      <c r="Q77" s="233"/>
    </row>
    <row r="78" spans="1:17" s="217" customFormat="1" ht="43.5" customHeight="1">
      <c r="A78" s="163">
        <v>72</v>
      </c>
      <c r="B78" s="163" t="s">
        <v>2645</v>
      </c>
      <c r="C78" s="163" t="s">
        <v>2635</v>
      </c>
      <c r="D78" s="163">
        <v>2014</v>
      </c>
      <c r="E78" s="237" t="s">
        <v>1710</v>
      </c>
      <c r="F78" s="237" t="s">
        <v>1020</v>
      </c>
      <c r="G78" s="233"/>
      <c r="H78" s="233"/>
      <c r="I78" s="233"/>
      <c r="J78" s="233"/>
      <c r="K78" s="233"/>
      <c r="L78" s="233"/>
      <c r="M78" s="233"/>
      <c r="N78" s="233"/>
      <c r="O78" s="233"/>
      <c r="P78" s="233"/>
      <c r="Q78" s="233"/>
    </row>
    <row r="79" spans="1:17" s="217" customFormat="1" ht="43.5" customHeight="1">
      <c r="A79" s="163">
        <v>73</v>
      </c>
      <c r="B79" s="163" t="s">
        <v>2645</v>
      </c>
      <c r="C79" s="163" t="s">
        <v>2635</v>
      </c>
      <c r="D79" s="163">
        <v>2013</v>
      </c>
      <c r="E79" s="237" t="s">
        <v>1726</v>
      </c>
      <c r="F79" s="237" t="s">
        <v>1020</v>
      </c>
      <c r="G79" s="233"/>
      <c r="H79" s="233"/>
      <c r="I79" s="233"/>
      <c r="J79" s="233"/>
      <c r="K79" s="233"/>
      <c r="L79" s="233"/>
      <c r="M79" s="233"/>
      <c r="N79" s="233"/>
      <c r="O79" s="233"/>
      <c r="P79" s="233"/>
      <c r="Q79" s="233"/>
    </row>
    <row r="80" spans="1:17" s="217" customFormat="1" ht="43.5" customHeight="1">
      <c r="A80" s="163">
        <v>74</v>
      </c>
      <c r="B80" s="163" t="s">
        <v>2646</v>
      </c>
      <c r="C80" s="163" t="s">
        <v>2635</v>
      </c>
      <c r="D80" s="163">
        <v>2014</v>
      </c>
      <c r="E80" s="237" t="s">
        <v>1712</v>
      </c>
      <c r="F80" s="237" t="s">
        <v>1020</v>
      </c>
      <c r="G80" s="233"/>
      <c r="H80" s="233"/>
      <c r="I80" s="233"/>
      <c r="J80" s="233"/>
      <c r="K80" s="233"/>
      <c r="L80" s="233"/>
      <c r="M80" s="233"/>
      <c r="N80" s="233"/>
      <c r="O80" s="233"/>
      <c r="P80" s="233"/>
      <c r="Q80" s="233"/>
    </row>
    <row r="81" spans="1:17" s="217" customFormat="1" ht="43.5" customHeight="1">
      <c r="A81" s="163">
        <v>75</v>
      </c>
      <c r="B81" s="163" t="s">
        <v>145</v>
      </c>
      <c r="C81" s="163" t="s">
        <v>2538</v>
      </c>
      <c r="D81" s="163">
        <v>2013</v>
      </c>
      <c r="E81" s="237" t="s">
        <v>1706</v>
      </c>
      <c r="F81" s="237" t="s">
        <v>1020</v>
      </c>
      <c r="G81" s="233"/>
      <c r="H81" s="233"/>
      <c r="I81" s="233"/>
      <c r="J81" s="233"/>
      <c r="K81" s="233"/>
      <c r="L81" s="233"/>
      <c r="M81" s="233"/>
      <c r="N81" s="233"/>
      <c r="O81" s="233"/>
      <c r="P81" s="233"/>
      <c r="Q81" s="233"/>
    </row>
    <row r="82" spans="1:17" s="217" customFormat="1" ht="43.5" customHeight="1">
      <c r="A82" s="163">
        <v>76</v>
      </c>
      <c r="B82" s="163" t="s">
        <v>145</v>
      </c>
      <c r="C82" s="163" t="s">
        <v>1191</v>
      </c>
      <c r="D82" s="163">
        <v>2017</v>
      </c>
      <c r="E82" s="237" t="s">
        <v>1142</v>
      </c>
      <c r="F82" s="237" t="s">
        <v>1185</v>
      </c>
      <c r="G82" s="233"/>
      <c r="H82" s="233"/>
      <c r="I82" s="233"/>
      <c r="J82" s="233"/>
      <c r="K82" s="233"/>
      <c r="L82" s="233"/>
      <c r="M82" s="233"/>
      <c r="N82" s="233"/>
      <c r="O82" s="233"/>
      <c r="P82" s="233"/>
      <c r="Q82" s="233"/>
    </row>
    <row r="83" spans="1:17" s="217" customFormat="1" ht="43.5" customHeight="1">
      <c r="A83" s="163">
        <v>77</v>
      </c>
      <c r="B83" s="163" t="s">
        <v>2641</v>
      </c>
      <c r="C83" s="163" t="s">
        <v>2433</v>
      </c>
      <c r="D83" s="163">
        <v>2016</v>
      </c>
      <c r="E83" s="237" t="s">
        <v>898</v>
      </c>
      <c r="F83" s="237" t="s">
        <v>1024</v>
      </c>
      <c r="G83" s="233"/>
      <c r="H83" s="233"/>
      <c r="I83" s="233"/>
      <c r="J83" s="233"/>
      <c r="K83" s="233"/>
      <c r="L83" s="233"/>
      <c r="M83" s="233"/>
      <c r="N83" s="233"/>
      <c r="O83" s="233"/>
      <c r="P83" s="233"/>
      <c r="Q83" s="233"/>
    </row>
    <row r="84" spans="1:17" s="217" customFormat="1" ht="43.5" customHeight="1">
      <c r="A84" s="163">
        <v>78</v>
      </c>
      <c r="B84" s="163" t="s">
        <v>2645</v>
      </c>
      <c r="C84" s="163" t="s">
        <v>2409</v>
      </c>
      <c r="D84" s="163">
        <v>2018</v>
      </c>
      <c r="E84" s="237" t="s">
        <v>687</v>
      </c>
      <c r="F84" s="237" t="s">
        <v>1023</v>
      </c>
      <c r="G84" s="233"/>
      <c r="H84" s="233"/>
      <c r="I84" s="233"/>
      <c r="J84" s="233"/>
      <c r="K84" s="233"/>
      <c r="L84" s="233"/>
      <c r="M84" s="233"/>
      <c r="N84" s="233"/>
      <c r="O84" s="233"/>
      <c r="P84" s="233"/>
      <c r="Q84" s="233"/>
    </row>
    <row r="85" spans="1:17" s="217" customFormat="1" ht="43.5" customHeight="1">
      <c r="A85" s="163">
        <v>79</v>
      </c>
      <c r="B85" s="163" t="s">
        <v>2641</v>
      </c>
      <c r="C85" s="163" t="s">
        <v>1190</v>
      </c>
      <c r="D85" s="163">
        <v>2017</v>
      </c>
      <c r="E85" s="237" t="s">
        <v>823</v>
      </c>
      <c r="F85" s="237" t="s">
        <v>1022</v>
      </c>
      <c r="G85" s="233"/>
      <c r="H85" s="233"/>
      <c r="I85" s="233"/>
      <c r="J85" s="233"/>
      <c r="K85" s="233"/>
      <c r="L85" s="233"/>
      <c r="M85" s="233"/>
      <c r="N85" s="233"/>
      <c r="O85" s="233"/>
      <c r="P85" s="233"/>
      <c r="Q85" s="233"/>
    </row>
    <row r="86" spans="1:17" s="217" customFormat="1" ht="43.5" customHeight="1">
      <c r="A86" s="163">
        <v>80</v>
      </c>
      <c r="B86" s="163" t="s">
        <v>2641</v>
      </c>
      <c r="C86" s="163" t="s">
        <v>1189</v>
      </c>
      <c r="D86" s="163">
        <v>2014</v>
      </c>
      <c r="E86" s="237" t="s">
        <v>1161</v>
      </c>
      <c r="F86" s="237" t="s">
        <v>1185</v>
      </c>
      <c r="G86" s="233"/>
      <c r="H86" s="233"/>
      <c r="I86" s="233"/>
      <c r="J86" s="233"/>
      <c r="K86" s="233"/>
      <c r="L86" s="233"/>
      <c r="M86" s="233"/>
      <c r="N86" s="233"/>
      <c r="O86" s="233"/>
      <c r="P86" s="233"/>
      <c r="Q86" s="233"/>
    </row>
    <row r="87" spans="1:17" s="217" customFormat="1" ht="43.5" customHeight="1">
      <c r="A87" s="163">
        <v>81</v>
      </c>
      <c r="B87" s="163" t="s">
        <v>145</v>
      </c>
      <c r="C87" s="163" t="s">
        <v>1190</v>
      </c>
      <c r="D87" s="163">
        <v>2017</v>
      </c>
      <c r="E87" s="237" t="s">
        <v>678</v>
      </c>
      <c r="F87" s="237" t="s">
        <v>2672</v>
      </c>
      <c r="G87" s="233"/>
      <c r="H87" s="233"/>
      <c r="I87" s="233"/>
      <c r="J87" s="233"/>
      <c r="K87" s="233"/>
      <c r="L87" s="233"/>
      <c r="M87" s="233"/>
      <c r="N87" s="233"/>
      <c r="O87" s="233"/>
      <c r="P87" s="233"/>
      <c r="Q87" s="233"/>
    </row>
    <row r="88" spans="1:17" s="217" customFormat="1" ht="43.5" customHeight="1">
      <c r="A88" s="163">
        <v>82</v>
      </c>
      <c r="B88" s="163" t="s">
        <v>145</v>
      </c>
      <c r="C88" s="163" t="s">
        <v>2433</v>
      </c>
      <c r="D88" s="163">
        <v>2016</v>
      </c>
      <c r="E88" s="237" t="s">
        <v>901</v>
      </c>
      <c r="F88" s="237" t="s">
        <v>1024</v>
      </c>
      <c r="G88" s="233"/>
      <c r="H88" s="233"/>
      <c r="I88" s="233"/>
      <c r="J88" s="233"/>
      <c r="K88" s="233"/>
      <c r="L88" s="233"/>
      <c r="M88" s="233"/>
      <c r="N88" s="233"/>
      <c r="O88" s="233"/>
      <c r="P88" s="233"/>
      <c r="Q88" s="233"/>
    </row>
    <row r="89" spans="1:17" s="217" customFormat="1" ht="43.5" customHeight="1">
      <c r="A89" s="163">
        <v>83</v>
      </c>
      <c r="B89" s="163" t="s">
        <v>2641</v>
      </c>
      <c r="C89" s="163" t="s">
        <v>1186</v>
      </c>
      <c r="D89" s="163">
        <v>2016</v>
      </c>
      <c r="E89" s="237" t="s">
        <v>790</v>
      </c>
      <c r="F89" s="237" t="s">
        <v>1023</v>
      </c>
      <c r="G89" s="233"/>
      <c r="H89" s="233"/>
      <c r="I89" s="233"/>
      <c r="J89" s="233"/>
      <c r="K89" s="233"/>
      <c r="L89" s="233"/>
      <c r="M89" s="233"/>
      <c r="N89" s="233"/>
      <c r="O89" s="233"/>
      <c r="P89" s="233"/>
      <c r="Q89" s="233"/>
    </row>
    <row r="90" spans="1:17" s="217" customFormat="1" ht="43.5" customHeight="1">
      <c r="A90" s="163">
        <v>84</v>
      </c>
      <c r="B90" s="163" t="s">
        <v>2641</v>
      </c>
      <c r="C90" s="163" t="s">
        <v>1191</v>
      </c>
      <c r="D90" s="163">
        <v>2018</v>
      </c>
      <c r="E90" s="237" t="s">
        <v>769</v>
      </c>
      <c r="F90" s="237" t="s">
        <v>1026</v>
      </c>
      <c r="G90" s="233"/>
      <c r="H90" s="233"/>
      <c r="I90" s="233"/>
      <c r="J90" s="233"/>
      <c r="K90" s="233"/>
      <c r="L90" s="233"/>
      <c r="M90" s="233"/>
      <c r="N90" s="233"/>
      <c r="O90" s="233"/>
      <c r="P90" s="233"/>
      <c r="Q90" s="233"/>
    </row>
    <row r="91" spans="1:17" s="217" customFormat="1" ht="43.5" customHeight="1">
      <c r="A91" s="163">
        <v>85</v>
      </c>
      <c r="B91" s="163" t="s">
        <v>145</v>
      </c>
      <c r="C91" s="163" t="s">
        <v>1191</v>
      </c>
      <c r="D91" s="163">
        <v>2016</v>
      </c>
      <c r="E91" s="237" t="s">
        <v>1143</v>
      </c>
      <c r="F91" s="237" t="s">
        <v>1185</v>
      </c>
      <c r="G91" s="233"/>
      <c r="H91" s="233"/>
      <c r="I91" s="233"/>
      <c r="J91" s="233"/>
      <c r="K91" s="233"/>
      <c r="L91" s="233"/>
      <c r="M91" s="233"/>
      <c r="N91" s="233"/>
      <c r="O91" s="233"/>
      <c r="P91" s="233"/>
      <c r="Q91" s="233"/>
    </row>
    <row r="92" spans="1:17" s="217" customFormat="1" ht="43.5" customHeight="1">
      <c r="A92" s="163">
        <v>86</v>
      </c>
      <c r="B92" s="163" t="s">
        <v>2641</v>
      </c>
      <c r="C92" s="163" t="s">
        <v>2673</v>
      </c>
      <c r="D92" s="163">
        <v>2015</v>
      </c>
      <c r="E92" s="237" t="s">
        <v>673</v>
      </c>
      <c r="F92" s="237" t="s">
        <v>1022</v>
      </c>
      <c r="G92" s="233"/>
      <c r="H92" s="233"/>
      <c r="I92" s="233"/>
      <c r="J92" s="233"/>
      <c r="K92" s="233"/>
      <c r="L92" s="233"/>
      <c r="M92" s="233"/>
      <c r="N92" s="233"/>
      <c r="O92" s="233"/>
      <c r="P92" s="233"/>
      <c r="Q92" s="233"/>
    </row>
    <row r="93" spans="1:17" s="217" customFormat="1" ht="43.5" customHeight="1">
      <c r="A93" s="163">
        <v>87</v>
      </c>
      <c r="B93" s="163" t="s">
        <v>145</v>
      </c>
      <c r="C93" s="163" t="s">
        <v>1189</v>
      </c>
      <c r="D93" s="163">
        <v>2013</v>
      </c>
      <c r="E93" s="237" t="s">
        <v>1148</v>
      </c>
      <c r="F93" s="237" t="s">
        <v>1185</v>
      </c>
      <c r="G93" s="233"/>
      <c r="H93" s="233"/>
      <c r="I93" s="233"/>
      <c r="J93" s="233"/>
      <c r="K93" s="233"/>
      <c r="L93" s="233"/>
      <c r="M93" s="233"/>
      <c r="N93" s="233"/>
      <c r="O93" s="233"/>
      <c r="P93" s="233"/>
      <c r="Q93" s="233"/>
    </row>
    <row r="94" spans="1:17" s="217" customFormat="1" ht="43.5" customHeight="1">
      <c r="A94" s="163">
        <v>88</v>
      </c>
      <c r="B94" s="163" t="s">
        <v>2646</v>
      </c>
      <c r="C94" s="163" t="s">
        <v>1191</v>
      </c>
      <c r="D94" s="163">
        <v>2018</v>
      </c>
      <c r="E94" s="237" t="s">
        <v>768</v>
      </c>
      <c r="F94" s="237" t="s">
        <v>1026</v>
      </c>
      <c r="G94" s="233"/>
      <c r="H94" s="233"/>
      <c r="I94" s="233"/>
      <c r="J94" s="233"/>
      <c r="K94" s="233"/>
      <c r="L94" s="233"/>
      <c r="M94" s="233"/>
      <c r="N94" s="233"/>
      <c r="O94" s="233"/>
      <c r="P94" s="233"/>
      <c r="Q94" s="233"/>
    </row>
    <row r="95" spans="1:17" s="217" customFormat="1" ht="43.5" customHeight="1">
      <c r="A95" s="163">
        <v>89</v>
      </c>
      <c r="B95" s="163" t="s">
        <v>2646</v>
      </c>
      <c r="C95" s="163" t="s">
        <v>1191</v>
      </c>
      <c r="D95" s="163">
        <v>2018</v>
      </c>
      <c r="E95" s="237" t="s">
        <v>766</v>
      </c>
      <c r="F95" s="237" t="s">
        <v>1026</v>
      </c>
      <c r="G95" s="233"/>
      <c r="H95" s="233"/>
      <c r="I95" s="233"/>
      <c r="J95" s="233"/>
      <c r="K95" s="233"/>
      <c r="L95" s="233"/>
      <c r="M95" s="233"/>
      <c r="N95" s="233"/>
      <c r="O95" s="233"/>
      <c r="P95" s="233"/>
      <c r="Q95" s="233"/>
    </row>
    <row r="96" spans="1:17" s="217" customFormat="1" ht="43.5" customHeight="1">
      <c r="A96" s="163">
        <v>90</v>
      </c>
      <c r="B96" s="163" t="s">
        <v>2641</v>
      </c>
      <c r="C96" s="163" t="s">
        <v>1191</v>
      </c>
      <c r="D96" s="163">
        <v>2018</v>
      </c>
      <c r="E96" s="237" t="s">
        <v>764</v>
      </c>
      <c r="F96" s="237" t="s">
        <v>1026</v>
      </c>
      <c r="G96" s="233"/>
      <c r="H96" s="233"/>
      <c r="I96" s="233"/>
      <c r="J96" s="233"/>
      <c r="K96" s="233"/>
      <c r="L96" s="233"/>
      <c r="M96" s="233"/>
      <c r="N96" s="233"/>
      <c r="O96" s="233"/>
      <c r="P96" s="233"/>
      <c r="Q96" s="233"/>
    </row>
    <row r="97" spans="1:17" s="217" customFormat="1" ht="43.5" customHeight="1">
      <c r="A97" s="163">
        <v>91</v>
      </c>
      <c r="B97" s="163" t="s">
        <v>145</v>
      </c>
      <c r="C97" s="163" t="s">
        <v>1188</v>
      </c>
      <c r="D97" s="163">
        <v>2014</v>
      </c>
      <c r="E97" s="237" t="s">
        <v>1155</v>
      </c>
      <c r="F97" s="237" t="s">
        <v>1185</v>
      </c>
      <c r="G97" s="233"/>
      <c r="H97" s="233"/>
      <c r="I97" s="233"/>
      <c r="J97" s="233"/>
      <c r="K97" s="233"/>
      <c r="L97" s="233"/>
      <c r="M97" s="233"/>
      <c r="N97" s="233"/>
      <c r="O97" s="233"/>
      <c r="P97" s="233"/>
      <c r="Q97" s="233"/>
    </row>
    <row r="98" spans="1:17" s="217" customFormat="1" ht="43.5" customHeight="1">
      <c r="A98" s="163">
        <v>92</v>
      </c>
      <c r="B98" s="163" t="s">
        <v>145</v>
      </c>
      <c r="C98" s="163" t="s">
        <v>1186</v>
      </c>
      <c r="D98" s="163">
        <v>2014</v>
      </c>
      <c r="E98" s="237" t="s">
        <v>1153</v>
      </c>
      <c r="F98" s="237" t="s">
        <v>1185</v>
      </c>
      <c r="G98" s="233"/>
      <c r="H98" s="233"/>
      <c r="I98" s="233"/>
      <c r="J98" s="233"/>
      <c r="K98" s="233"/>
      <c r="L98" s="233"/>
      <c r="M98" s="233"/>
      <c r="N98" s="233"/>
      <c r="O98" s="233"/>
      <c r="P98" s="233"/>
      <c r="Q98" s="233"/>
    </row>
    <row r="99" spans="1:17" s="217" customFormat="1" ht="43.5" customHeight="1">
      <c r="A99" s="163">
        <v>93</v>
      </c>
      <c r="B99" s="163" t="s">
        <v>145</v>
      </c>
      <c r="C99" s="163" t="s">
        <v>2409</v>
      </c>
      <c r="D99" s="163">
        <v>2017</v>
      </c>
      <c r="E99" s="237" t="s">
        <v>827</v>
      </c>
      <c r="F99" s="237" t="s">
        <v>1023</v>
      </c>
      <c r="G99" s="233"/>
      <c r="H99" s="233"/>
      <c r="I99" s="233"/>
      <c r="J99" s="233"/>
      <c r="K99" s="233"/>
      <c r="L99" s="233"/>
      <c r="M99" s="233"/>
      <c r="N99" s="233"/>
      <c r="O99" s="233"/>
      <c r="P99" s="233"/>
      <c r="Q99" s="233"/>
    </row>
    <row r="100" spans="1:17" s="217" customFormat="1" ht="43.5" customHeight="1">
      <c r="A100" s="163">
        <v>94</v>
      </c>
      <c r="B100" s="163" t="s">
        <v>2646</v>
      </c>
      <c r="C100" s="163" t="s">
        <v>2409</v>
      </c>
      <c r="D100" s="163">
        <v>2017</v>
      </c>
      <c r="E100" s="237" t="s">
        <v>825</v>
      </c>
      <c r="F100" s="237" t="s">
        <v>1023</v>
      </c>
      <c r="G100" s="233"/>
      <c r="H100" s="233"/>
      <c r="I100" s="233"/>
      <c r="J100" s="233"/>
      <c r="K100" s="233"/>
      <c r="L100" s="233"/>
      <c r="M100" s="233"/>
      <c r="N100" s="233"/>
      <c r="O100" s="233"/>
      <c r="P100" s="233"/>
      <c r="Q100" s="233"/>
    </row>
    <row r="101" spans="1:17" s="217" customFormat="1" ht="43.5" customHeight="1">
      <c r="A101" s="163">
        <v>95</v>
      </c>
      <c r="B101" s="163" t="s">
        <v>145</v>
      </c>
      <c r="C101" s="163" t="s">
        <v>1189</v>
      </c>
      <c r="D101" s="163">
        <v>2013</v>
      </c>
      <c r="E101" s="237" t="s">
        <v>1135</v>
      </c>
      <c r="F101" s="237" t="s">
        <v>1185</v>
      </c>
      <c r="G101" s="233"/>
      <c r="H101" s="233"/>
      <c r="I101" s="233"/>
      <c r="J101" s="233"/>
      <c r="K101" s="233"/>
      <c r="L101" s="233"/>
      <c r="M101" s="233"/>
      <c r="N101" s="233"/>
      <c r="O101" s="233"/>
      <c r="P101" s="233"/>
      <c r="Q101" s="233"/>
    </row>
    <row r="102" spans="1:17" s="217" customFormat="1" ht="43.5" customHeight="1">
      <c r="A102" s="163">
        <v>96</v>
      </c>
      <c r="B102" s="163" t="s">
        <v>2641</v>
      </c>
      <c r="C102" s="163" t="s">
        <v>1193</v>
      </c>
      <c r="D102" s="163">
        <v>2017</v>
      </c>
      <c r="E102" s="237" t="s">
        <v>776</v>
      </c>
      <c r="F102" s="237" t="s">
        <v>1021</v>
      </c>
      <c r="G102" s="233"/>
      <c r="H102" s="233"/>
      <c r="I102" s="233"/>
      <c r="J102" s="233"/>
      <c r="K102" s="233"/>
      <c r="L102" s="233"/>
      <c r="M102" s="233"/>
      <c r="N102" s="233"/>
      <c r="O102" s="233"/>
      <c r="P102" s="233"/>
      <c r="Q102" s="233"/>
    </row>
    <row r="103" spans="1:17" s="217" customFormat="1" ht="43.5" customHeight="1">
      <c r="A103" s="163">
        <v>97</v>
      </c>
      <c r="B103" s="163" t="s">
        <v>2641</v>
      </c>
      <c r="C103" s="163" t="s">
        <v>1193</v>
      </c>
      <c r="D103" s="163">
        <v>2015</v>
      </c>
      <c r="E103" s="237" t="s">
        <v>1166</v>
      </c>
      <c r="F103" s="237" t="s">
        <v>1185</v>
      </c>
      <c r="G103" s="233"/>
      <c r="H103" s="233"/>
      <c r="I103" s="233"/>
      <c r="J103" s="233"/>
      <c r="K103" s="233"/>
      <c r="L103" s="233"/>
      <c r="M103" s="233"/>
      <c r="N103" s="233"/>
      <c r="O103" s="233"/>
      <c r="P103" s="233"/>
      <c r="Q103" s="233"/>
    </row>
    <row r="104" spans="1:17" s="217" customFormat="1" ht="43.5" customHeight="1">
      <c r="A104" s="163">
        <v>98</v>
      </c>
      <c r="B104" s="163" t="s">
        <v>2641</v>
      </c>
      <c r="C104" s="163" t="s">
        <v>1189</v>
      </c>
      <c r="D104" s="163">
        <v>2015</v>
      </c>
      <c r="E104" s="237" t="s">
        <v>1168</v>
      </c>
      <c r="F104" s="237" t="s">
        <v>1185</v>
      </c>
      <c r="G104" s="233"/>
      <c r="H104" s="233"/>
      <c r="I104" s="233"/>
      <c r="J104" s="233"/>
      <c r="K104" s="233"/>
      <c r="L104" s="233"/>
      <c r="M104" s="233"/>
      <c r="N104" s="233"/>
      <c r="O104" s="233"/>
      <c r="P104" s="233"/>
      <c r="Q104" s="233"/>
    </row>
    <row r="105" spans="1:17" s="217" customFormat="1" ht="43.5" customHeight="1">
      <c r="A105" s="163">
        <v>99</v>
      </c>
      <c r="B105" s="163" t="s">
        <v>145</v>
      </c>
      <c r="C105" s="163" t="s">
        <v>2538</v>
      </c>
      <c r="D105" s="163">
        <v>2014</v>
      </c>
      <c r="E105" s="237" t="s">
        <v>1691</v>
      </c>
      <c r="F105" s="237" t="s">
        <v>1020</v>
      </c>
      <c r="G105" s="233"/>
      <c r="H105" s="233"/>
      <c r="I105" s="233"/>
      <c r="J105" s="233"/>
      <c r="K105" s="233"/>
      <c r="L105" s="233"/>
      <c r="M105" s="233"/>
      <c r="N105" s="233"/>
      <c r="O105" s="233"/>
      <c r="P105" s="233"/>
      <c r="Q105" s="233"/>
    </row>
    <row r="106" spans="1:17" s="217" customFormat="1" ht="43.5" customHeight="1">
      <c r="A106" s="163">
        <v>100</v>
      </c>
      <c r="B106" s="163" t="s">
        <v>145</v>
      </c>
      <c r="C106" s="163" t="s">
        <v>2511</v>
      </c>
      <c r="D106" s="163">
        <v>2015</v>
      </c>
      <c r="E106" s="237" t="s">
        <v>1653</v>
      </c>
      <c r="F106" s="237" t="s">
        <v>2690</v>
      </c>
      <c r="G106" s="233"/>
      <c r="H106" s="233"/>
      <c r="I106" s="233"/>
      <c r="J106" s="233"/>
      <c r="K106" s="233"/>
      <c r="L106" s="233"/>
      <c r="M106" s="233"/>
      <c r="N106" s="233"/>
      <c r="O106" s="233"/>
      <c r="P106" s="233"/>
      <c r="Q106" s="233"/>
    </row>
    <row r="107" spans="1:17" s="217" customFormat="1" ht="43.5" customHeight="1">
      <c r="A107" s="163">
        <v>101</v>
      </c>
      <c r="B107" s="163" t="s">
        <v>145</v>
      </c>
      <c r="C107" s="163" t="s">
        <v>2510</v>
      </c>
      <c r="D107" s="163">
        <v>2014</v>
      </c>
      <c r="E107" s="237" t="s">
        <v>1682</v>
      </c>
      <c r="F107" s="237" t="s">
        <v>1020</v>
      </c>
      <c r="G107" s="233"/>
      <c r="H107" s="233"/>
      <c r="I107" s="233"/>
      <c r="J107" s="233"/>
      <c r="K107" s="233"/>
      <c r="L107" s="233"/>
      <c r="M107" s="233"/>
      <c r="N107" s="233"/>
      <c r="O107" s="233"/>
      <c r="P107" s="233"/>
      <c r="Q107" s="233"/>
    </row>
    <row r="108" spans="1:17" s="217" customFormat="1" ht="43.5" customHeight="1">
      <c r="A108" s="163">
        <v>102</v>
      </c>
      <c r="B108" s="163" t="s">
        <v>145</v>
      </c>
      <c r="C108" s="163" t="s">
        <v>2510</v>
      </c>
      <c r="D108" s="163">
        <v>2016</v>
      </c>
      <c r="E108" s="237" t="s">
        <v>1652</v>
      </c>
      <c r="F108" s="237" t="s">
        <v>1020</v>
      </c>
      <c r="G108" s="233"/>
      <c r="H108" s="233"/>
      <c r="I108" s="233"/>
      <c r="J108" s="233"/>
      <c r="K108" s="233"/>
      <c r="L108" s="233"/>
      <c r="M108" s="233"/>
      <c r="N108" s="233"/>
      <c r="O108" s="233"/>
      <c r="P108" s="233"/>
      <c r="Q108" s="233"/>
    </row>
    <row r="109" spans="1:17" s="217" customFormat="1" ht="43.5" customHeight="1">
      <c r="A109" s="163">
        <v>103</v>
      </c>
      <c r="B109" s="163" t="s">
        <v>145</v>
      </c>
      <c r="C109" s="163" t="s">
        <v>2500</v>
      </c>
      <c r="D109" s="163">
        <v>2017</v>
      </c>
      <c r="E109" s="237" t="s">
        <v>1641</v>
      </c>
      <c r="F109" s="237" t="s">
        <v>1020</v>
      </c>
      <c r="G109" s="233"/>
      <c r="H109" s="233"/>
      <c r="I109" s="233"/>
      <c r="J109" s="233"/>
      <c r="K109" s="233"/>
      <c r="L109" s="233"/>
      <c r="M109" s="233"/>
      <c r="N109" s="233"/>
      <c r="O109" s="233"/>
      <c r="P109" s="233"/>
      <c r="Q109" s="233"/>
    </row>
    <row r="110" spans="1:17" s="217" customFormat="1" ht="43.5" customHeight="1">
      <c r="A110" s="163">
        <v>104</v>
      </c>
      <c r="B110" s="163" t="s">
        <v>150</v>
      </c>
      <c r="C110" s="163" t="s">
        <v>2433</v>
      </c>
      <c r="D110" s="163">
        <v>2016</v>
      </c>
      <c r="E110" s="237" t="s">
        <v>900</v>
      </c>
      <c r="F110" s="237" t="s">
        <v>1024</v>
      </c>
      <c r="G110" s="233"/>
      <c r="H110" s="233"/>
      <c r="I110" s="233"/>
      <c r="J110" s="233"/>
      <c r="K110" s="233"/>
      <c r="L110" s="233"/>
      <c r="M110" s="233"/>
      <c r="N110" s="233"/>
      <c r="O110" s="233"/>
      <c r="P110" s="233"/>
      <c r="Q110" s="233"/>
    </row>
    <row r="111" spans="1:17" s="217" customFormat="1" ht="43.5" customHeight="1">
      <c r="A111" s="163">
        <v>105</v>
      </c>
      <c r="B111" s="163" t="s">
        <v>145</v>
      </c>
      <c r="C111" s="163" t="s">
        <v>1191</v>
      </c>
      <c r="D111" s="163">
        <v>2018</v>
      </c>
      <c r="E111" s="237" t="s">
        <v>767</v>
      </c>
      <c r="F111" s="237" t="s">
        <v>1026</v>
      </c>
      <c r="G111" s="233"/>
      <c r="H111" s="233"/>
      <c r="I111" s="233"/>
      <c r="J111" s="233"/>
      <c r="K111" s="233"/>
      <c r="L111" s="233"/>
      <c r="M111" s="233"/>
      <c r="N111" s="233"/>
      <c r="O111" s="233"/>
      <c r="P111" s="233"/>
      <c r="Q111" s="233"/>
    </row>
    <row r="112" spans="1:17" s="217" customFormat="1" ht="43.5" customHeight="1">
      <c r="A112" s="163">
        <v>106</v>
      </c>
      <c r="B112" s="163" t="s">
        <v>145</v>
      </c>
      <c r="C112" s="163" t="s">
        <v>2532</v>
      </c>
      <c r="D112" s="163">
        <v>2015</v>
      </c>
      <c r="E112" s="237" t="s">
        <v>1681</v>
      </c>
      <c r="F112" s="237" t="s">
        <v>1020</v>
      </c>
      <c r="G112" s="233"/>
      <c r="H112" s="233"/>
      <c r="I112" s="233"/>
      <c r="J112" s="233"/>
      <c r="K112" s="233"/>
      <c r="L112" s="233"/>
      <c r="M112" s="233"/>
      <c r="N112" s="233"/>
      <c r="O112" s="233"/>
      <c r="P112" s="233"/>
      <c r="Q112" s="233"/>
    </row>
    <row r="113" spans="1:17" s="217" customFormat="1" ht="43.5" customHeight="1">
      <c r="A113" s="163">
        <v>107</v>
      </c>
      <c r="B113" s="163" t="s">
        <v>2645</v>
      </c>
      <c r="C113" s="163" t="s">
        <v>2409</v>
      </c>
      <c r="D113" s="163">
        <v>2018</v>
      </c>
      <c r="E113" s="237" t="s">
        <v>689</v>
      </c>
      <c r="F113" s="237" t="s">
        <v>1023</v>
      </c>
      <c r="G113" s="233"/>
      <c r="H113" s="233"/>
      <c r="I113" s="233"/>
      <c r="J113" s="233"/>
      <c r="K113" s="233"/>
      <c r="L113" s="233"/>
      <c r="M113" s="233"/>
      <c r="N113" s="233"/>
      <c r="O113" s="233"/>
      <c r="P113" s="233"/>
      <c r="Q113" s="233"/>
    </row>
    <row r="114" spans="1:17" s="217" customFormat="1" ht="43.5" customHeight="1">
      <c r="A114" s="163">
        <v>108</v>
      </c>
      <c r="B114" s="163" t="s">
        <v>145</v>
      </c>
      <c r="C114" s="163" t="s">
        <v>2524</v>
      </c>
      <c r="D114" s="163">
        <v>2015</v>
      </c>
      <c r="E114" s="237" t="s">
        <v>1670</v>
      </c>
      <c r="F114" s="237" t="s">
        <v>1020</v>
      </c>
      <c r="G114" s="233"/>
      <c r="H114" s="233"/>
      <c r="I114" s="233"/>
      <c r="J114" s="233"/>
      <c r="K114" s="233"/>
      <c r="L114" s="233"/>
      <c r="M114" s="233"/>
      <c r="N114" s="233"/>
      <c r="O114" s="233"/>
      <c r="P114" s="233"/>
      <c r="Q114" s="233"/>
    </row>
    <row r="115" spans="1:17" s="217" customFormat="1" ht="43.5" customHeight="1">
      <c r="A115" s="163">
        <v>109</v>
      </c>
      <c r="B115" s="163" t="s">
        <v>145</v>
      </c>
      <c r="C115" s="163" t="s">
        <v>2518</v>
      </c>
      <c r="D115" s="163">
        <v>2015</v>
      </c>
      <c r="E115" s="237" t="s">
        <v>1661</v>
      </c>
      <c r="F115" s="237" t="s">
        <v>1020</v>
      </c>
      <c r="G115" s="233"/>
      <c r="H115" s="233"/>
      <c r="I115" s="233"/>
      <c r="J115" s="233"/>
      <c r="K115" s="233"/>
      <c r="L115" s="233"/>
      <c r="M115" s="233"/>
      <c r="N115" s="233"/>
      <c r="O115" s="233"/>
      <c r="P115" s="233"/>
      <c r="Q115" s="233"/>
    </row>
    <row r="116" spans="1:17" s="217" customFormat="1" ht="43.5" customHeight="1">
      <c r="A116" s="163">
        <v>110</v>
      </c>
      <c r="B116" s="163" t="s">
        <v>145</v>
      </c>
      <c r="C116" s="163" t="s">
        <v>2543</v>
      </c>
      <c r="D116" s="163">
        <v>2013</v>
      </c>
      <c r="E116" s="237" t="s">
        <v>1697</v>
      </c>
      <c r="F116" s="237" t="s">
        <v>1020</v>
      </c>
      <c r="G116" s="233"/>
      <c r="H116" s="233"/>
      <c r="I116" s="233"/>
      <c r="J116" s="233"/>
      <c r="K116" s="233"/>
      <c r="L116" s="233"/>
      <c r="M116" s="233"/>
      <c r="N116" s="233"/>
      <c r="O116" s="233"/>
      <c r="P116" s="233"/>
      <c r="Q116" s="233"/>
    </row>
    <row r="117" spans="1:17" s="217" customFormat="1" ht="43.5" customHeight="1">
      <c r="A117" s="163">
        <v>111</v>
      </c>
      <c r="B117" s="163" t="s">
        <v>145</v>
      </c>
      <c r="C117" s="163" t="s">
        <v>2520</v>
      </c>
      <c r="D117" s="163">
        <v>2015</v>
      </c>
      <c r="E117" s="237" t="s">
        <v>1663</v>
      </c>
      <c r="F117" s="237" t="s">
        <v>1020</v>
      </c>
      <c r="G117" s="233"/>
      <c r="H117" s="233"/>
      <c r="I117" s="233"/>
      <c r="J117" s="233"/>
      <c r="K117" s="233"/>
      <c r="L117" s="233"/>
      <c r="M117" s="233"/>
      <c r="N117" s="233"/>
      <c r="O117" s="233"/>
      <c r="P117" s="233"/>
      <c r="Q117" s="233"/>
    </row>
    <row r="118" spans="1:17" s="217" customFormat="1" ht="43.5" customHeight="1">
      <c r="A118" s="163">
        <v>112</v>
      </c>
      <c r="B118" s="163" t="s">
        <v>2641</v>
      </c>
      <c r="C118" s="163" t="s">
        <v>2433</v>
      </c>
      <c r="D118" s="163">
        <v>2016</v>
      </c>
      <c r="E118" s="237" t="s">
        <v>899</v>
      </c>
      <c r="F118" s="237" t="s">
        <v>1024</v>
      </c>
      <c r="G118" s="233"/>
      <c r="H118" s="233"/>
      <c r="I118" s="233"/>
      <c r="J118" s="233"/>
      <c r="K118" s="233"/>
      <c r="L118" s="233"/>
      <c r="M118" s="233"/>
      <c r="N118" s="233"/>
      <c r="O118" s="233"/>
      <c r="P118" s="233"/>
      <c r="Q118" s="233"/>
    </row>
    <row r="119" spans="1:17" s="217" customFormat="1" ht="43.5" customHeight="1">
      <c r="A119" s="163">
        <v>113</v>
      </c>
      <c r="B119" s="163" t="s">
        <v>145</v>
      </c>
      <c r="C119" s="163" t="s">
        <v>1190</v>
      </c>
      <c r="D119" s="163">
        <v>2017</v>
      </c>
      <c r="E119" s="237" t="s">
        <v>682</v>
      </c>
      <c r="F119" s="237" t="s">
        <v>1022</v>
      </c>
      <c r="G119" s="233"/>
      <c r="H119" s="233"/>
      <c r="I119" s="233"/>
      <c r="J119" s="233"/>
      <c r="K119" s="233"/>
      <c r="L119" s="233"/>
      <c r="M119" s="233"/>
      <c r="N119" s="233"/>
      <c r="O119" s="233"/>
      <c r="P119" s="233"/>
      <c r="Q119" s="233"/>
    </row>
    <row r="120" spans="1:17" s="217" customFormat="1" ht="43.5" customHeight="1">
      <c r="A120" s="163">
        <v>114</v>
      </c>
      <c r="B120" s="163" t="s">
        <v>145</v>
      </c>
      <c r="C120" s="163" t="s">
        <v>1190</v>
      </c>
      <c r="D120" s="163">
        <v>2017</v>
      </c>
      <c r="E120" s="237" t="s">
        <v>684</v>
      </c>
      <c r="F120" s="237" t="s">
        <v>1022</v>
      </c>
      <c r="G120" s="233"/>
      <c r="H120" s="233"/>
      <c r="I120" s="233"/>
      <c r="J120" s="233"/>
      <c r="K120" s="233"/>
      <c r="L120" s="233"/>
      <c r="M120" s="233"/>
      <c r="N120" s="233"/>
      <c r="O120" s="233"/>
      <c r="P120" s="233"/>
      <c r="Q120" s="233"/>
    </row>
    <row r="121" spans="1:17" s="217" customFormat="1" ht="43.5" customHeight="1">
      <c r="A121" s="163">
        <v>115</v>
      </c>
      <c r="B121" s="163" t="s">
        <v>2641</v>
      </c>
      <c r="C121" s="163" t="s">
        <v>1193</v>
      </c>
      <c r="D121" s="163">
        <v>2015</v>
      </c>
      <c r="E121" s="237" t="s">
        <v>1167</v>
      </c>
      <c r="F121" s="237" t="s">
        <v>1185</v>
      </c>
      <c r="G121" s="233"/>
      <c r="H121" s="233"/>
      <c r="I121" s="233"/>
      <c r="J121" s="233"/>
      <c r="K121" s="233"/>
      <c r="L121" s="233"/>
      <c r="M121" s="233"/>
      <c r="N121" s="233"/>
      <c r="O121" s="233"/>
      <c r="P121" s="233"/>
      <c r="Q121" s="233"/>
    </row>
    <row r="122" spans="1:17" s="217" customFormat="1" ht="43.5" customHeight="1">
      <c r="A122" s="163">
        <v>116</v>
      </c>
      <c r="B122" s="163" t="s">
        <v>2641</v>
      </c>
      <c r="C122" s="163" t="s">
        <v>1189</v>
      </c>
      <c r="D122" s="163">
        <v>2015</v>
      </c>
      <c r="E122" s="237" t="s">
        <v>1169</v>
      </c>
      <c r="F122" s="237" t="s">
        <v>1185</v>
      </c>
      <c r="G122" s="233"/>
      <c r="H122" s="233"/>
      <c r="I122" s="233"/>
      <c r="J122" s="233"/>
      <c r="K122" s="233"/>
      <c r="L122" s="233"/>
      <c r="M122" s="233"/>
      <c r="N122" s="233"/>
      <c r="O122" s="233"/>
      <c r="P122" s="233"/>
      <c r="Q122" s="233"/>
    </row>
    <row r="123" spans="1:17" s="217" customFormat="1" ht="43.5" customHeight="1">
      <c r="A123" s="163">
        <v>117</v>
      </c>
      <c r="B123" s="163" t="s">
        <v>2641</v>
      </c>
      <c r="C123" s="163" t="s">
        <v>2409</v>
      </c>
      <c r="D123" s="163">
        <v>2018</v>
      </c>
      <c r="E123" s="237" t="s">
        <v>693</v>
      </c>
      <c r="F123" s="237" t="s">
        <v>1023</v>
      </c>
      <c r="G123" s="233"/>
      <c r="H123" s="233"/>
      <c r="I123" s="233"/>
      <c r="J123" s="233"/>
      <c r="K123" s="233"/>
      <c r="L123" s="233"/>
      <c r="M123" s="233"/>
      <c r="N123" s="233"/>
      <c r="O123" s="233"/>
      <c r="P123" s="233"/>
      <c r="Q123" s="233"/>
    </row>
    <row r="124" spans="1:17" s="217" customFormat="1" ht="43.5" customHeight="1">
      <c r="A124" s="163">
        <v>118</v>
      </c>
      <c r="B124" s="163" t="s">
        <v>145</v>
      </c>
      <c r="C124" s="163" t="s">
        <v>1192</v>
      </c>
      <c r="D124" s="163">
        <v>2013</v>
      </c>
      <c r="E124" s="237" t="s">
        <v>1149</v>
      </c>
      <c r="F124" s="237" t="s">
        <v>1185</v>
      </c>
      <c r="G124" s="233"/>
      <c r="H124" s="233"/>
      <c r="I124" s="233"/>
      <c r="J124" s="233"/>
      <c r="K124" s="233"/>
      <c r="L124" s="233"/>
      <c r="M124" s="233"/>
      <c r="N124" s="233"/>
      <c r="O124" s="233"/>
      <c r="P124" s="233"/>
      <c r="Q124" s="233"/>
    </row>
    <row r="125" spans="1:17" s="217" customFormat="1" ht="43.5" customHeight="1">
      <c r="A125" s="163">
        <v>119</v>
      </c>
      <c r="B125" s="163" t="s">
        <v>145</v>
      </c>
      <c r="C125" s="163" t="s">
        <v>2535</v>
      </c>
      <c r="D125" s="163">
        <v>2014</v>
      </c>
      <c r="E125" s="237" t="s">
        <v>1686</v>
      </c>
      <c r="F125" s="237" t="s">
        <v>1020</v>
      </c>
      <c r="G125" s="233"/>
      <c r="H125" s="233"/>
      <c r="I125" s="233"/>
      <c r="J125" s="233"/>
      <c r="K125" s="233"/>
      <c r="L125" s="233"/>
      <c r="M125" s="233"/>
      <c r="N125" s="233"/>
      <c r="O125" s="233"/>
      <c r="P125" s="233"/>
      <c r="Q125" s="233"/>
    </row>
    <row r="126" spans="1:17" s="217" customFormat="1" ht="43.5" customHeight="1">
      <c r="A126" s="163">
        <v>120</v>
      </c>
      <c r="B126" s="163" t="s">
        <v>145</v>
      </c>
      <c r="C126" s="163" t="s">
        <v>1193</v>
      </c>
      <c r="D126" s="163">
        <v>2017</v>
      </c>
      <c r="E126" s="237" t="s">
        <v>1178</v>
      </c>
      <c r="F126" s="237" t="s">
        <v>1185</v>
      </c>
      <c r="G126" s="233"/>
      <c r="H126" s="233"/>
      <c r="I126" s="233"/>
      <c r="J126" s="233"/>
      <c r="K126" s="233"/>
      <c r="L126" s="233"/>
      <c r="M126" s="233"/>
      <c r="N126" s="233"/>
      <c r="O126" s="233"/>
      <c r="P126" s="233"/>
      <c r="Q126" s="233"/>
    </row>
    <row r="127" spans="1:17" s="217" customFormat="1" ht="43.5" customHeight="1">
      <c r="A127" s="163">
        <v>121</v>
      </c>
      <c r="B127" s="163" t="s">
        <v>145</v>
      </c>
      <c r="C127" s="163" t="s">
        <v>1186</v>
      </c>
      <c r="D127" s="163">
        <v>2013</v>
      </c>
      <c r="E127" s="237" t="s">
        <v>1134</v>
      </c>
      <c r="F127" s="237" t="s">
        <v>1185</v>
      </c>
      <c r="G127" s="233"/>
      <c r="H127" s="233"/>
      <c r="I127" s="233"/>
      <c r="J127" s="233"/>
      <c r="K127" s="233"/>
      <c r="L127" s="233"/>
      <c r="M127" s="233"/>
      <c r="N127" s="233"/>
      <c r="O127" s="233"/>
      <c r="P127" s="233"/>
      <c r="Q127" s="233"/>
    </row>
    <row r="128" spans="1:17" s="217" customFormat="1" ht="43.5" customHeight="1">
      <c r="A128" s="163">
        <v>122</v>
      </c>
      <c r="B128" s="163" t="s">
        <v>2646</v>
      </c>
      <c r="C128" s="163" t="s">
        <v>1191</v>
      </c>
      <c r="D128" s="163">
        <v>2018</v>
      </c>
      <c r="E128" s="237" t="s">
        <v>770</v>
      </c>
      <c r="F128" s="237" t="s">
        <v>1026</v>
      </c>
      <c r="G128" s="233"/>
      <c r="H128" s="233"/>
      <c r="I128" s="233"/>
      <c r="J128" s="233"/>
      <c r="K128" s="233"/>
      <c r="L128" s="233"/>
      <c r="M128" s="233"/>
      <c r="N128" s="233"/>
      <c r="O128" s="233"/>
      <c r="P128" s="233"/>
      <c r="Q128" s="233"/>
    </row>
    <row r="129" spans="1:17" s="217" customFormat="1" ht="43.5" customHeight="1">
      <c r="A129" s="163">
        <v>123</v>
      </c>
      <c r="B129" s="163" t="s">
        <v>2646</v>
      </c>
      <c r="C129" s="163" t="s">
        <v>2409</v>
      </c>
      <c r="D129" s="163">
        <v>2018</v>
      </c>
      <c r="E129" s="237" t="s">
        <v>691</v>
      </c>
      <c r="F129" s="237" t="s">
        <v>1023</v>
      </c>
      <c r="G129" s="233"/>
      <c r="H129" s="233"/>
      <c r="I129" s="233"/>
      <c r="J129" s="233"/>
      <c r="K129" s="233"/>
      <c r="L129" s="233"/>
      <c r="M129" s="233"/>
      <c r="N129" s="233"/>
      <c r="O129" s="233"/>
      <c r="P129" s="233"/>
      <c r="Q129" s="233"/>
    </row>
    <row r="130" spans="1:17" s="217" customFormat="1" ht="43.5" customHeight="1">
      <c r="A130" s="163">
        <v>124</v>
      </c>
      <c r="B130" s="163" t="s">
        <v>145</v>
      </c>
      <c r="C130" s="163" t="s">
        <v>2409</v>
      </c>
      <c r="D130" s="163">
        <v>2018</v>
      </c>
      <c r="E130" s="237" t="s">
        <v>685</v>
      </c>
      <c r="F130" s="237" t="s">
        <v>1023</v>
      </c>
      <c r="G130" s="233"/>
      <c r="H130" s="233"/>
      <c r="I130" s="233"/>
      <c r="J130" s="233"/>
      <c r="K130" s="233"/>
      <c r="L130" s="233"/>
      <c r="M130" s="233"/>
      <c r="N130" s="233"/>
      <c r="O130" s="233"/>
      <c r="P130" s="233"/>
      <c r="Q130" s="233"/>
    </row>
    <row r="131" spans="1:17" s="217" customFormat="1" ht="43.5" customHeight="1">
      <c r="A131" s="163">
        <v>125</v>
      </c>
      <c r="B131" s="163" t="s">
        <v>2641</v>
      </c>
      <c r="C131" s="163" t="s">
        <v>2675</v>
      </c>
      <c r="D131" s="163">
        <v>2018</v>
      </c>
      <c r="E131" s="237" t="s">
        <v>692</v>
      </c>
      <c r="F131" s="237" t="s">
        <v>1023</v>
      </c>
      <c r="G131" s="233"/>
      <c r="H131" s="233"/>
      <c r="I131" s="233"/>
      <c r="J131" s="233"/>
      <c r="K131" s="233"/>
      <c r="L131" s="233"/>
      <c r="M131" s="233"/>
      <c r="N131" s="233"/>
      <c r="O131" s="233"/>
      <c r="P131" s="233"/>
      <c r="Q131" s="233"/>
    </row>
    <row r="132" spans="1:17" s="217" customFormat="1" ht="43.5" customHeight="1">
      <c r="A132" s="163">
        <v>126</v>
      </c>
      <c r="B132" s="163" t="s">
        <v>145</v>
      </c>
      <c r="C132" s="163" t="s">
        <v>2550</v>
      </c>
      <c r="D132" s="163">
        <v>2013</v>
      </c>
      <c r="E132" s="237" t="s">
        <v>1709</v>
      </c>
      <c r="F132" s="237" t="s">
        <v>1020</v>
      </c>
      <c r="G132" s="233"/>
      <c r="H132" s="233"/>
      <c r="I132" s="233"/>
      <c r="J132" s="233"/>
      <c r="K132" s="233"/>
      <c r="L132" s="233"/>
      <c r="M132" s="233"/>
      <c r="N132" s="233"/>
      <c r="O132" s="233"/>
      <c r="P132" s="233"/>
      <c r="Q132" s="233"/>
    </row>
    <row r="133" spans="1:17" s="217" customFormat="1" ht="43.5" customHeight="1">
      <c r="A133" s="163">
        <v>127</v>
      </c>
      <c r="B133" s="163" t="s">
        <v>145</v>
      </c>
      <c r="C133" s="163" t="s">
        <v>2514</v>
      </c>
      <c r="D133" s="163">
        <v>2015</v>
      </c>
      <c r="E133" s="237" t="s">
        <v>1656</v>
      </c>
      <c r="F133" s="237" t="s">
        <v>1020</v>
      </c>
      <c r="G133" s="233"/>
      <c r="H133" s="233"/>
      <c r="I133" s="233"/>
      <c r="J133" s="233"/>
      <c r="K133" s="233"/>
      <c r="L133" s="233"/>
      <c r="M133" s="233"/>
      <c r="N133" s="233"/>
      <c r="O133" s="233"/>
      <c r="P133" s="233"/>
      <c r="Q133" s="233"/>
    </row>
    <row r="134" spans="1:17" s="217" customFormat="1" ht="43.5" customHeight="1">
      <c r="A134" s="163">
        <v>128</v>
      </c>
      <c r="B134" s="163" t="s">
        <v>145</v>
      </c>
      <c r="C134" s="163" t="s">
        <v>2494</v>
      </c>
      <c r="D134" s="163">
        <v>2017</v>
      </c>
      <c r="E134" s="237" t="s">
        <v>1504</v>
      </c>
      <c r="F134" s="237" t="s">
        <v>1020</v>
      </c>
      <c r="G134" s="233"/>
      <c r="H134" s="233"/>
      <c r="I134" s="233"/>
      <c r="J134" s="233"/>
      <c r="K134" s="233"/>
      <c r="L134" s="233"/>
      <c r="M134" s="233"/>
      <c r="N134" s="233"/>
      <c r="O134" s="233"/>
      <c r="P134" s="233"/>
      <c r="Q134" s="233"/>
    </row>
    <row r="135" spans="1:17" s="217" customFormat="1" ht="43.5" customHeight="1">
      <c r="A135" s="163">
        <v>129</v>
      </c>
      <c r="B135" s="163" t="s">
        <v>145</v>
      </c>
      <c r="C135" s="163" t="s">
        <v>2494</v>
      </c>
      <c r="D135" s="163">
        <v>2016</v>
      </c>
      <c r="E135" s="237" t="s">
        <v>1651</v>
      </c>
      <c r="F135" s="237" t="s">
        <v>1020</v>
      </c>
      <c r="G135" s="233"/>
      <c r="H135" s="233"/>
      <c r="I135" s="233"/>
      <c r="J135" s="233"/>
      <c r="K135" s="233"/>
      <c r="L135" s="233"/>
      <c r="M135" s="233"/>
      <c r="N135" s="233"/>
      <c r="O135" s="233"/>
      <c r="P135" s="233"/>
      <c r="Q135" s="233"/>
    </row>
    <row r="136" spans="1:17" s="217" customFormat="1" ht="43.5" customHeight="1">
      <c r="A136" s="163">
        <v>130</v>
      </c>
      <c r="B136" s="163" t="s">
        <v>2641</v>
      </c>
      <c r="C136" s="163" t="s">
        <v>1190</v>
      </c>
      <c r="D136" s="163">
        <v>2017</v>
      </c>
      <c r="E136" s="237" t="s">
        <v>683</v>
      </c>
      <c r="F136" s="237" t="s">
        <v>1022</v>
      </c>
      <c r="G136" s="233"/>
      <c r="H136" s="233"/>
      <c r="I136" s="233"/>
      <c r="J136" s="233"/>
      <c r="K136" s="233"/>
      <c r="L136" s="233"/>
      <c r="M136" s="233"/>
      <c r="N136" s="233"/>
      <c r="O136" s="233"/>
      <c r="P136" s="233"/>
      <c r="Q136" s="233"/>
    </row>
    <row r="137" spans="1:17" s="217" customFormat="1" ht="43.5" customHeight="1">
      <c r="A137" s="163">
        <v>131</v>
      </c>
      <c r="B137" s="163" t="s">
        <v>145</v>
      </c>
      <c r="C137" s="163" t="s">
        <v>2494</v>
      </c>
      <c r="D137" s="163">
        <v>2015</v>
      </c>
      <c r="E137" s="237" t="s">
        <v>1658</v>
      </c>
      <c r="F137" s="237" t="s">
        <v>1020</v>
      </c>
      <c r="G137" s="233"/>
      <c r="H137" s="233"/>
      <c r="I137" s="233"/>
      <c r="J137" s="233"/>
      <c r="K137" s="233"/>
      <c r="L137" s="233"/>
      <c r="M137" s="233"/>
      <c r="N137" s="233"/>
      <c r="O137" s="233"/>
      <c r="P137" s="233"/>
      <c r="Q137" s="233"/>
    </row>
    <row r="138" spans="1:17" s="217" customFormat="1" ht="43.5" customHeight="1">
      <c r="A138" s="163">
        <v>132</v>
      </c>
      <c r="B138" s="163" t="s">
        <v>145</v>
      </c>
      <c r="C138" s="163" t="s">
        <v>2494</v>
      </c>
      <c r="D138" s="163">
        <v>2016</v>
      </c>
      <c r="E138" s="237" t="s">
        <v>1646</v>
      </c>
      <c r="F138" s="237" t="s">
        <v>1020</v>
      </c>
      <c r="G138" s="233"/>
      <c r="H138" s="233"/>
      <c r="I138" s="233"/>
      <c r="J138" s="233"/>
      <c r="K138" s="233"/>
      <c r="L138" s="233"/>
      <c r="M138" s="233"/>
      <c r="N138" s="233"/>
      <c r="O138" s="233"/>
      <c r="P138" s="233"/>
      <c r="Q138" s="233"/>
    </row>
    <row r="139" spans="1:17" s="217" customFormat="1" ht="43.5" customHeight="1">
      <c r="A139" s="163">
        <v>133</v>
      </c>
      <c r="B139" s="163" t="s">
        <v>145</v>
      </c>
      <c r="C139" s="163" t="s">
        <v>2494</v>
      </c>
      <c r="D139" s="163">
        <v>2015</v>
      </c>
      <c r="E139" s="237" t="s">
        <v>1668</v>
      </c>
      <c r="F139" s="237" t="s">
        <v>1020</v>
      </c>
      <c r="G139" s="233"/>
      <c r="H139" s="233"/>
      <c r="I139" s="233"/>
      <c r="J139" s="233"/>
      <c r="K139" s="233"/>
      <c r="L139" s="233"/>
      <c r="M139" s="233"/>
      <c r="N139" s="233"/>
      <c r="O139" s="233"/>
      <c r="P139" s="233"/>
      <c r="Q139" s="233"/>
    </row>
    <row r="140" spans="1:17" s="217" customFormat="1" ht="43.5" customHeight="1">
      <c r="A140" s="163">
        <v>134</v>
      </c>
      <c r="B140" s="163" t="s">
        <v>145</v>
      </c>
      <c r="C140" s="163" t="s">
        <v>2494</v>
      </c>
      <c r="D140" s="163">
        <v>2014</v>
      </c>
      <c r="E140" s="237" t="s">
        <v>1690</v>
      </c>
      <c r="F140" s="237" t="s">
        <v>1020</v>
      </c>
      <c r="G140" s="233"/>
      <c r="H140" s="233"/>
      <c r="I140" s="233"/>
      <c r="J140" s="233"/>
      <c r="K140" s="233"/>
      <c r="L140" s="233"/>
      <c r="M140" s="233"/>
      <c r="N140" s="233"/>
      <c r="O140" s="233"/>
      <c r="P140" s="233"/>
      <c r="Q140" s="233"/>
    </row>
    <row r="141" spans="1:17" s="217" customFormat="1" ht="43.5" customHeight="1">
      <c r="A141" s="163">
        <v>135</v>
      </c>
      <c r="B141" s="163" t="s">
        <v>145</v>
      </c>
      <c r="C141" s="163" t="s">
        <v>2493</v>
      </c>
      <c r="D141" s="163">
        <v>2017</v>
      </c>
      <c r="E141" s="237" t="s">
        <v>1503</v>
      </c>
      <c r="F141" s="237" t="s">
        <v>1020</v>
      </c>
      <c r="G141" s="233"/>
      <c r="H141" s="233"/>
      <c r="I141" s="233"/>
      <c r="J141" s="233"/>
      <c r="K141" s="233"/>
      <c r="L141" s="233"/>
      <c r="M141" s="233"/>
      <c r="N141" s="233"/>
      <c r="O141" s="233"/>
      <c r="P141" s="233"/>
      <c r="Q141" s="233"/>
    </row>
    <row r="142" spans="1:17" s="217" customFormat="1" ht="43.5" customHeight="1">
      <c r="A142" s="163">
        <v>136</v>
      </c>
      <c r="B142" s="163" t="s">
        <v>145</v>
      </c>
      <c r="C142" s="163" t="s">
        <v>2493</v>
      </c>
      <c r="D142" s="163">
        <v>2014</v>
      </c>
      <c r="E142" s="237" t="s">
        <v>1684</v>
      </c>
      <c r="F142" s="237" t="s">
        <v>1020</v>
      </c>
      <c r="G142" s="233"/>
      <c r="H142" s="233"/>
      <c r="I142" s="233"/>
      <c r="J142" s="233"/>
      <c r="K142" s="233"/>
      <c r="L142" s="233"/>
      <c r="M142" s="233"/>
      <c r="N142" s="233"/>
      <c r="O142" s="233"/>
      <c r="P142" s="233"/>
      <c r="Q142" s="233"/>
    </row>
    <row r="143" spans="1:17" s="217" customFormat="1" ht="43.5" customHeight="1">
      <c r="A143" s="163">
        <v>137</v>
      </c>
      <c r="B143" s="163" t="s">
        <v>145</v>
      </c>
      <c r="C143" s="163" t="s">
        <v>2434</v>
      </c>
      <c r="D143" s="163">
        <v>2013</v>
      </c>
      <c r="E143" s="237" t="s">
        <v>856</v>
      </c>
      <c r="F143" s="237" t="s">
        <v>1021</v>
      </c>
      <c r="G143" s="233"/>
      <c r="H143" s="233"/>
      <c r="I143" s="233"/>
      <c r="J143" s="233"/>
      <c r="K143" s="233"/>
      <c r="L143" s="233"/>
      <c r="M143" s="233"/>
      <c r="N143" s="233"/>
      <c r="O143" s="233"/>
      <c r="P143" s="233"/>
      <c r="Q143" s="233"/>
    </row>
    <row r="144" spans="1:17" s="217" customFormat="1" ht="43.5" customHeight="1">
      <c r="A144" s="163">
        <v>138</v>
      </c>
      <c r="B144" s="163" t="s">
        <v>2646</v>
      </c>
      <c r="C144" s="163" t="s">
        <v>1190</v>
      </c>
      <c r="D144" s="163">
        <v>2017</v>
      </c>
      <c r="E144" s="237" t="s">
        <v>817</v>
      </c>
      <c r="F144" s="237" t="s">
        <v>1022</v>
      </c>
      <c r="G144" s="233"/>
      <c r="H144" s="233"/>
      <c r="I144" s="233"/>
      <c r="J144" s="233"/>
      <c r="K144" s="233"/>
      <c r="L144" s="233"/>
      <c r="M144" s="233"/>
      <c r="N144" s="233"/>
      <c r="O144" s="233"/>
      <c r="P144" s="233"/>
      <c r="Q144" s="233"/>
    </row>
    <row r="145" spans="1:17" s="217" customFormat="1" ht="43.5" customHeight="1">
      <c r="A145" s="163">
        <v>139</v>
      </c>
      <c r="B145" s="163" t="s">
        <v>2646</v>
      </c>
      <c r="C145" s="163" t="s">
        <v>1190</v>
      </c>
      <c r="D145" s="163">
        <v>2017</v>
      </c>
      <c r="E145" s="237" t="s">
        <v>681</v>
      </c>
      <c r="F145" s="237" t="s">
        <v>1022</v>
      </c>
      <c r="G145" s="233"/>
      <c r="H145" s="233"/>
      <c r="I145" s="233"/>
      <c r="J145" s="233"/>
      <c r="K145" s="233"/>
      <c r="L145" s="233"/>
      <c r="M145" s="233"/>
      <c r="N145" s="233"/>
      <c r="O145" s="233"/>
      <c r="P145" s="233"/>
      <c r="Q145" s="233"/>
    </row>
    <row r="146" spans="1:17" s="217" customFormat="1" ht="43.5" customHeight="1">
      <c r="A146" s="163">
        <v>140</v>
      </c>
      <c r="B146" s="163" t="s">
        <v>2645</v>
      </c>
      <c r="C146" s="163" t="s">
        <v>2425</v>
      </c>
      <c r="D146" s="163">
        <v>2015</v>
      </c>
      <c r="E146" s="237" t="s">
        <v>771</v>
      </c>
      <c r="F146" s="237" t="s">
        <v>1021</v>
      </c>
      <c r="G146" s="233"/>
      <c r="H146" s="233"/>
      <c r="I146" s="233"/>
      <c r="J146" s="233"/>
      <c r="K146" s="233"/>
      <c r="L146" s="233"/>
      <c r="M146" s="233"/>
      <c r="N146" s="233"/>
      <c r="O146" s="233"/>
      <c r="P146" s="233"/>
      <c r="Q146" s="233"/>
    </row>
    <row r="147" spans="1:17" s="217" customFormat="1" ht="43.5" customHeight="1">
      <c r="A147" s="163">
        <v>141</v>
      </c>
      <c r="B147" s="163" t="s">
        <v>145</v>
      </c>
      <c r="C147" s="163" t="s">
        <v>2493</v>
      </c>
      <c r="D147" s="163">
        <v>2013</v>
      </c>
      <c r="E147" s="237" t="s">
        <v>1703</v>
      </c>
      <c r="F147" s="237" t="s">
        <v>1020</v>
      </c>
      <c r="G147" s="233"/>
      <c r="H147" s="233"/>
      <c r="I147" s="233"/>
      <c r="J147" s="233"/>
      <c r="K147" s="233"/>
      <c r="L147" s="233"/>
      <c r="M147" s="233"/>
      <c r="N147" s="233"/>
      <c r="O147" s="233"/>
      <c r="P147" s="233"/>
      <c r="Q147" s="233"/>
    </row>
    <row r="148" spans="1:17" s="217" customFormat="1" ht="43.5" customHeight="1">
      <c r="A148" s="163">
        <v>142</v>
      </c>
      <c r="B148" s="163" t="s">
        <v>145</v>
      </c>
      <c r="C148" s="163" t="s">
        <v>2512</v>
      </c>
      <c r="D148" s="163">
        <v>2015</v>
      </c>
      <c r="E148" s="237" t="s">
        <v>1654</v>
      </c>
      <c r="F148" s="237" t="s">
        <v>1020</v>
      </c>
      <c r="G148" s="233"/>
      <c r="H148" s="233"/>
      <c r="I148" s="233"/>
      <c r="J148" s="233"/>
      <c r="K148" s="233"/>
      <c r="L148" s="233"/>
      <c r="M148" s="233"/>
      <c r="N148" s="233"/>
      <c r="O148" s="233"/>
      <c r="P148" s="233"/>
      <c r="Q148" s="233"/>
    </row>
    <row r="149" spans="1:17" s="217" customFormat="1" ht="43.5" customHeight="1">
      <c r="A149" s="163">
        <v>143</v>
      </c>
      <c r="B149" s="163" t="s">
        <v>145</v>
      </c>
      <c r="C149" s="163" t="s">
        <v>2499</v>
      </c>
      <c r="D149" s="163">
        <v>2017</v>
      </c>
      <c r="E149" s="237" t="s">
        <v>1509</v>
      </c>
      <c r="F149" s="237" t="s">
        <v>1020</v>
      </c>
      <c r="G149" s="233"/>
      <c r="H149" s="233"/>
      <c r="I149" s="233"/>
      <c r="J149" s="233"/>
      <c r="K149" s="233"/>
      <c r="L149" s="233"/>
      <c r="M149" s="233"/>
      <c r="N149" s="233"/>
      <c r="O149" s="233"/>
      <c r="P149" s="233"/>
      <c r="Q149" s="233"/>
    </row>
    <row r="150" spans="1:17" s="217" customFormat="1" ht="43.5" customHeight="1">
      <c r="A150" s="163">
        <v>144</v>
      </c>
      <c r="B150" s="163" t="s">
        <v>145</v>
      </c>
      <c r="C150" s="163" t="s">
        <v>2513</v>
      </c>
      <c r="D150" s="163">
        <v>2015</v>
      </c>
      <c r="E150" s="237" t="s">
        <v>1655</v>
      </c>
      <c r="F150" s="237" t="s">
        <v>1020</v>
      </c>
      <c r="G150" s="233"/>
      <c r="H150" s="233"/>
      <c r="I150" s="233"/>
      <c r="J150" s="233"/>
      <c r="K150" s="233"/>
      <c r="L150" s="233"/>
      <c r="M150" s="233"/>
      <c r="N150" s="233"/>
      <c r="O150" s="233"/>
      <c r="P150" s="233"/>
      <c r="Q150" s="233"/>
    </row>
    <row r="151" spans="1:17" s="217" customFormat="1" ht="43.5" customHeight="1">
      <c r="A151" s="163">
        <v>145</v>
      </c>
      <c r="B151" s="163" t="s">
        <v>2643</v>
      </c>
      <c r="C151" s="163" t="s">
        <v>2552</v>
      </c>
      <c r="D151" s="163">
        <v>2015</v>
      </c>
      <c r="E151" s="237" t="s">
        <v>1514</v>
      </c>
      <c r="F151" s="237" t="s">
        <v>1020</v>
      </c>
      <c r="G151" s="233"/>
      <c r="H151" s="233"/>
      <c r="I151" s="233"/>
      <c r="J151" s="233"/>
      <c r="K151" s="233"/>
      <c r="L151" s="233"/>
      <c r="M151" s="233"/>
      <c r="N151" s="233"/>
      <c r="O151" s="233"/>
      <c r="P151" s="233"/>
      <c r="Q151" s="233"/>
    </row>
    <row r="152" spans="1:17" s="217" customFormat="1" ht="43.5" customHeight="1">
      <c r="A152" s="163">
        <v>146</v>
      </c>
      <c r="B152" s="163" t="s">
        <v>2641</v>
      </c>
      <c r="C152" s="163" t="s">
        <v>1190</v>
      </c>
      <c r="D152" s="163">
        <v>2017</v>
      </c>
      <c r="E152" s="237" t="s">
        <v>819</v>
      </c>
      <c r="F152" s="237" t="s">
        <v>1022</v>
      </c>
      <c r="G152" s="233"/>
      <c r="H152" s="233"/>
      <c r="I152" s="233"/>
      <c r="J152" s="233"/>
      <c r="K152" s="233"/>
      <c r="L152" s="233"/>
      <c r="M152" s="233"/>
      <c r="N152" s="233"/>
      <c r="O152" s="233"/>
      <c r="P152" s="233"/>
      <c r="Q152" s="233"/>
    </row>
    <row r="153" spans="1:17" s="217" customFormat="1" ht="43.5" customHeight="1">
      <c r="A153" s="163">
        <v>147</v>
      </c>
      <c r="B153" s="163" t="s">
        <v>145</v>
      </c>
      <c r="C153" s="163" t="s">
        <v>2492</v>
      </c>
      <c r="D153" s="163">
        <v>2017</v>
      </c>
      <c r="E153" s="237" t="s">
        <v>1502</v>
      </c>
      <c r="F153" s="237" t="s">
        <v>1020</v>
      </c>
      <c r="G153" s="233"/>
      <c r="H153" s="233"/>
      <c r="I153" s="233"/>
      <c r="J153" s="233"/>
      <c r="K153" s="233"/>
      <c r="L153" s="233"/>
      <c r="M153" s="233"/>
      <c r="N153" s="233"/>
      <c r="O153" s="233"/>
      <c r="P153" s="233"/>
      <c r="Q153" s="233"/>
    </row>
    <row r="154" spans="1:17" s="217" customFormat="1" ht="43.5" customHeight="1">
      <c r="A154" s="163">
        <v>148</v>
      </c>
      <c r="B154" s="163" t="s">
        <v>145</v>
      </c>
      <c r="C154" s="163" t="s">
        <v>2491</v>
      </c>
      <c r="D154" s="163">
        <v>2017</v>
      </c>
      <c r="E154" s="237" t="s">
        <v>1501</v>
      </c>
      <c r="F154" s="237" t="s">
        <v>1020</v>
      </c>
      <c r="G154" s="233"/>
      <c r="H154" s="233"/>
      <c r="I154" s="233"/>
      <c r="J154" s="233"/>
      <c r="K154" s="233"/>
      <c r="L154" s="233"/>
      <c r="M154" s="233"/>
      <c r="N154" s="233"/>
      <c r="O154" s="233"/>
      <c r="P154" s="233"/>
      <c r="Q154" s="233"/>
    </row>
    <row r="155" spans="1:17" s="217" customFormat="1" ht="43.5" customHeight="1">
      <c r="A155" s="163">
        <v>149</v>
      </c>
      <c r="B155" s="163" t="s">
        <v>145</v>
      </c>
      <c r="C155" s="163" t="s">
        <v>2504</v>
      </c>
      <c r="D155" s="163">
        <v>2016</v>
      </c>
      <c r="E155" s="237" t="s">
        <v>1645</v>
      </c>
      <c r="F155" s="237" t="s">
        <v>1020</v>
      </c>
      <c r="G155" s="233"/>
      <c r="H155" s="233"/>
      <c r="I155" s="233"/>
      <c r="J155" s="233"/>
      <c r="K155" s="233"/>
      <c r="L155" s="233"/>
      <c r="M155" s="233"/>
      <c r="N155" s="233"/>
      <c r="O155" s="233"/>
      <c r="P155" s="233"/>
      <c r="Q155" s="233"/>
    </row>
    <row r="156" spans="1:17" s="217" customFormat="1" ht="43.5" customHeight="1">
      <c r="A156" s="163">
        <v>150</v>
      </c>
      <c r="B156" s="163" t="s">
        <v>2643</v>
      </c>
      <c r="C156" s="163" t="s">
        <v>2602</v>
      </c>
      <c r="D156" s="163">
        <v>2016</v>
      </c>
      <c r="E156" s="237" t="s">
        <v>1586</v>
      </c>
      <c r="F156" s="237" t="s">
        <v>2687</v>
      </c>
      <c r="G156" s="233"/>
      <c r="H156" s="233"/>
      <c r="I156" s="233"/>
      <c r="J156" s="233"/>
      <c r="K156" s="233"/>
      <c r="L156" s="233"/>
      <c r="M156" s="233"/>
      <c r="N156" s="233"/>
      <c r="O156" s="233"/>
      <c r="P156" s="233"/>
      <c r="Q156" s="233"/>
    </row>
    <row r="157" spans="1:17" s="217" customFormat="1" ht="43.5" customHeight="1">
      <c r="A157" s="163">
        <v>151</v>
      </c>
      <c r="B157" s="163" t="s">
        <v>2643</v>
      </c>
      <c r="C157" s="163" t="s">
        <v>2605</v>
      </c>
      <c r="D157" s="163">
        <v>2014</v>
      </c>
      <c r="E157" s="237" t="s">
        <v>1589</v>
      </c>
      <c r="F157" s="237" t="s">
        <v>2687</v>
      </c>
      <c r="G157" s="233"/>
      <c r="H157" s="233"/>
      <c r="I157" s="233"/>
      <c r="J157" s="233"/>
      <c r="K157" s="233"/>
      <c r="L157" s="233"/>
      <c r="M157" s="233"/>
      <c r="N157" s="233"/>
      <c r="O157" s="233"/>
      <c r="P157" s="233"/>
      <c r="Q157" s="233"/>
    </row>
    <row r="158" spans="1:17" s="217" customFormat="1" ht="43.5" customHeight="1">
      <c r="A158" s="163">
        <v>152</v>
      </c>
      <c r="B158" s="163" t="s">
        <v>2643</v>
      </c>
      <c r="C158" s="163" t="s">
        <v>2601</v>
      </c>
      <c r="D158" s="163">
        <v>2017</v>
      </c>
      <c r="E158" s="237" t="s">
        <v>1585</v>
      </c>
      <c r="F158" s="237" t="s">
        <v>2687</v>
      </c>
      <c r="G158" s="233"/>
      <c r="H158" s="233"/>
      <c r="I158" s="233"/>
      <c r="J158" s="233"/>
      <c r="K158" s="233"/>
      <c r="L158" s="233"/>
      <c r="M158" s="233"/>
      <c r="N158" s="233"/>
      <c r="O158" s="233"/>
      <c r="P158" s="233"/>
      <c r="Q158" s="233"/>
    </row>
    <row r="159" spans="1:17" s="217" customFormat="1" ht="43.5" customHeight="1">
      <c r="A159" s="163">
        <v>153</v>
      </c>
      <c r="B159" s="163" t="s">
        <v>2643</v>
      </c>
      <c r="C159" s="163" t="s">
        <v>2604</v>
      </c>
      <c r="D159" s="163">
        <v>2016</v>
      </c>
      <c r="E159" s="237" t="s">
        <v>1588</v>
      </c>
      <c r="F159" s="237" t="s">
        <v>2687</v>
      </c>
      <c r="G159" s="233"/>
      <c r="H159" s="233"/>
      <c r="I159" s="233"/>
      <c r="J159" s="233"/>
      <c r="K159" s="233"/>
      <c r="L159" s="233"/>
      <c r="M159" s="233"/>
      <c r="N159" s="233"/>
      <c r="O159" s="233"/>
      <c r="P159" s="233"/>
      <c r="Q159" s="233"/>
    </row>
    <row r="160" spans="1:17" s="217" customFormat="1" ht="43.5" customHeight="1">
      <c r="A160" s="163">
        <v>154</v>
      </c>
      <c r="B160" s="163" t="s">
        <v>2643</v>
      </c>
      <c r="C160" s="163" t="s">
        <v>2603</v>
      </c>
      <c r="D160" s="163">
        <v>2016</v>
      </c>
      <c r="E160" s="237" t="s">
        <v>1587</v>
      </c>
      <c r="F160" s="237" t="s">
        <v>2687</v>
      </c>
      <c r="G160" s="233"/>
      <c r="H160" s="233"/>
      <c r="I160" s="233"/>
      <c r="J160" s="233"/>
      <c r="K160" s="233"/>
      <c r="L160" s="233"/>
      <c r="M160" s="233"/>
      <c r="N160" s="233"/>
      <c r="O160" s="233"/>
      <c r="P160" s="233"/>
      <c r="Q160" s="233"/>
    </row>
    <row r="161" spans="1:17" s="217" customFormat="1" ht="43.5" customHeight="1">
      <c r="A161" s="163">
        <v>155</v>
      </c>
      <c r="B161" s="163" t="s">
        <v>145</v>
      </c>
      <c r="C161" s="163" t="s">
        <v>2526</v>
      </c>
      <c r="D161" s="163">
        <v>2015</v>
      </c>
      <c r="E161" s="237" t="s">
        <v>1673</v>
      </c>
      <c r="F161" s="237" t="s">
        <v>1020</v>
      </c>
      <c r="G161" s="233"/>
      <c r="H161" s="233"/>
      <c r="I161" s="233"/>
      <c r="J161" s="233"/>
      <c r="K161" s="233"/>
      <c r="L161" s="233"/>
      <c r="M161" s="233"/>
      <c r="N161" s="233"/>
      <c r="O161" s="233"/>
      <c r="P161" s="233"/>
      <c r="Q161" s="233"/>
    </row>
    <row r="162" spans="1:17" s="217" customFormat="1" ht="43.5" customHeight="1">
      <c r="A162" s="163">
        <v>156</v>
      </c>
      <c r="B162" s="163" t="s">
        <v>150</v>
      </c>
      <c r="C162" s="163" t="s">
        <v>1190</v>
      </c>
      <c r="D162" s="163">
        <v>2017</v>
      </c>
      <c r="E162" s="237" t="s">
        <v>815</v>
      </c>
      <c r="F162" s="237" t="s">
        <v>1022</v>
      </c>
      <c r="G162" s="233"/>
      <c r="H162" s="233"/>
      <c r="I162" s="233"/>
      <c r="J162" s="233"/>
      <c r="K162" s="233"/>
      <c r="L162" s="233"/>
      <c r="M162" s="233"/>
      <c r="N162" s="233"/>
      <c r="O162" s="233"/>
      <c r="P162" s="233"/>
      <c r="Q162" s="233"/>
    </row>
    <row r="163" spans="1:17" s="217" customFormat="1" ht="43.5" customHeight="1">
      <c r="A163" s="163">
        <v>157</v>
      </c>
      <c r="B163" s="163" t="s">
        <v>145</v>
      </c>
      <c r="C163" s="163" t="s">
        <v>1187</v>
      </c>
      <c r="D163" s="163">
        <v>2017</v>
      </c>
      <c r="E163" s="237" t="s">
        <v>1145</v>
      </c>
      <c r="F163" s="237" t="s">
        <v>1185</v>
      </c>
      <c r="G163" s="233"/>
      <c r="H163" s="233"/>
      <c r="I163" s="233"/>
      <c r="J163" s="233"/>
      <c r="K163" s="233"/>
      <c r="L163" s="233"/>
      <c r="M163" s="233"/>
      <c r="N163" s="233"/>
      <c r="O163" s="233"/>
      <c r="P163" s="233"/>
      <c r="Q163" s="233"/>
    </row>
    <row r="164" spans="1:17" s="217" customFormat="1" ht="43.5" customHeight="1">
      <c r="A164" s="163">
        <v>158</v>
      </c>
      <c r="B164" s="163" t="s">
        <v>145</v>
      </c>
      <c r="C164" s="163" t="s">
        <v>1186</v>
      </c>
      <c r="D164" s="163">
        <v>2013</v>
      </c>
      <c r="E164" s="237" t="s">
        <v>1147</v>
      </c>
      <c r="F164" s="237" t="s">
        <v>1185</v>
      </c>
      <c r="G164" s="233"/>
      <c r="H164" s="233"/>
      <c r="I164" s="233"/>
      <c r="J164" s="233"/>
      <c r="K164" s="233"/>
      <c r="L164" s="233"/>
      <c r="M164" s="233"/>
      <c r="N164" s="233"/>
      <c r="O164" s="233"/>
      <c r="P164" s="233"/>
      <c r="Q164" s="233"/>
    </row>
    <row r="165" spans="1:17" s="217" customFormat="1" ht="43.5" customHeight="1">
      <c r="A165" s="163">
        <v>159</v>
      </c>
      <c r="B165" s="163" t="s">
        <v>2641</v>
      </c>
      <c r="C165" s="163" t="s">
        <v>2409</v>
      </c>
      <c r="D165" s="163">
        <v>2017</v>
      </c>
      <c r="E165" s="237" t="s">
        <v>824</v>
      </c>
      <c r="F165" s="237" t="s">
        <v>1023</v>
      </c>
      <c r="G165" s="233"/>
      <c r="H165" s="233"/>
      <c r="I165" s="233"/>
      <c r="J165" s="233"/>
      <c r="K165" s="233"/>
      <c r="L165" s="233"/>
      <c r="M165" s="233"/>
      <c r="N165" s="233"/>
      <c r="O165" s="233"/>
      <c r="P165" s="233"/>
      <c r="Q165" s="233"/>
    </row>
    <row r="166" spans="1:17" s="217" customFormat="1" ht="43.5" customHeight="1">
      <c r="A166" s="163">
        <v>160</v>
      </c>
      <c r="B166" s="163" t="s">
        <v>2641</v>
      </c>
      <c r="C166" s="163" t="s">
        <v>1187</v>
      </c>
      <c r="D166" s="163">
        <v>2017</v>
      </c>
      <c r="E166" s="237" t="s">
        <v>1141</v>
      </c>
      <c r="F166" s="237" t="s">
        <v>1185</v>
      </c>
      <c r="G166" s="233"/>
      <c r="H166" s="233"/>
      <c r="I166" s="233"/>
      <c r="J166" s="233"/>
      <c r="K166" s="233"/>
      <c r="L166" s="233"/>
      <c r="M166" s="233"/>
      <c r="N166" s="233"/>
      <c r="O166" s="233"/>
      <c r="P166" s="233"/>
      <c r="Q166" s="233"/>
    </row>
    <row r="167" spans="1:17" s="217" customFormat="1" ht="43.5" customHeight="1">
      <c r="A167" s="163">
        <v>161</v>
      </c>
      <c r="B167" s="163" t="s">
        <v>2641</v>
      </c>
      <c r="C167" s="163" t="s">
        <v>2409</v>
      </c>
      <c r="D167" s="163">
        <v>2018</v>
      </c>
      <c r="E167" s="237" t="s">
        <v>690</v>
      </c>
      <c r="F167" s="237" t="s">
        <v>1023</v>
      </c>
      <c r="G167" s="233"/>
      <c r="H167" s="233"/>
      <c r="I167" s="233"/>
      <c r="J167" s="233"/>
      <c r="K167" s="233"/>
      <c r="L167" s="233"/>
      <c r="M167" s="233"/>
      <c r="N167" s="233"/>
      <c r="O167" s="233"/>
      <c r="P167" s="233"/>
      <c r="Q167" s="233"/>
    </row>
    <row r="168" spans="1:17" s="217" customFormat="1" ht="43.5" customHeight="1">
      <c r="A168" s="163">
        <v>162</v>
      </c>
      <c r="B168" s="163" t="s">
        <v>145</v>
      </c>
      <c r="C168" s="163" t="s">
        <v>2497</v>
      </c>
      <c r="D168" s="163">
        <v>2017</v>
      </c>
      <c r="E168" s="237" t="s">
        <v>1507</v>
      </c>
      <c r="F168" s="237" t="s">
        <v>1020</v>
      </c>
      <c r="G168" s="233"/>
      <c r="H168" s="233"/>
      <c r="I168" s="233"/>
      <c r="J168" s="233"/>
      <c r="K168" s="233"/>
      <c r="L168" s="233"/>
      <c r="M168" s="233"/>
      <c r="N168" s="233"/>
      <c r="O168" s="233"/>
      <c r="P168" s="233"/>
      <c r="Q168" s="233"/>
    </row>
    <row r="169" spans="1:17" s="217" customFormat="1" ht="43.5" customHeight="1">
      <c r="A169" s="163">
        <v>163</v>
      </c>
      <c r="B169" s="163" t="s">
        <v>145</v>
      </c>
      <c r="C169" s="163" t="s">
        <v>2527</v>
      </c>
      <c r="D169" s="163">
        <v>2015</v>
      </c>
      <c r="E169" s="237" t="s">
        <v>1674</v>
      </c>
      <c r="F169" s="237" t="s">
        <v>1020</v>
      </c>
      <c r="G169" s="233"/>
      <c r="H169" s="233"/>
      <c r="I169" s="233"/>
      <c r="J169" s="233"/>
      <c r="K169" s="233"/>
      <c r="L169" s="233"/>
      <c r="M169" s="233"/>
      <c r="N169" s="233"/>
      <c r="O169" s="233"/>
      <c r="P169" s="233"/>
      <c r="Q169" s="233"/>
    </row>
    <row r="170" spans="1:17" s="217" customFormat="1" ht="43.5" customHeight="1">
      <c r="A170" s="163">
        <v>164</v>
      </c>
      <c r="B170" s="163" t="s">
        <v>145</v>
      </c>
      <c r="C170" s="163" t="s">
        <v>1189</v>
      </c>
      <c r="D170" s="163">
        <v>2016</v>
      </c>
      <c r="E170" s="237" t="s">
        <v>1173</v>
      </c>
      <c r="F170" s="237" t="s">
        <v>1185</v>
      </c>
      <c r="G170" s="233"/>
      <c r="H170" s="233"/>
      <c r="I170" s="233"/>
      <c r="J170" s="233"/>
      <c r="K170" s="233"/>
      <c r="L170" s="233"/>
      <c r="M170" s="233"/>
      <c r="N170" s="233"/>
      <c r="O170" s="233"/>
      <c r="P170" s="233"/>
      <c r="Q170" s="233"/>
    </row>
    <row r="171" spans="1:17" s="217" customFormat="1" ht="43.5" customHeight="1">
      <c r="A171" s="163">
        <v>165</v>
      </c>
      <c r="B171" s="163" t="s">
        <v>145</v>
      </c>
      <c r="C171" s="163" t="s">
        <v>2528</v>
      </c>
      <c r="D171" s="163">
        <v>2015</v>
      </c>
      <c r="E171" s="237" t="s">
        <v>1675</v>
      </c>
      <c r="F171" s="237" t="s">
        <v>1020</v>
      </c>
      <c r="G171" s="233"/>
      <c r="H171" s="233"/>
      <c r="I171" s="233"/>
      <c r="J171" s="233"/>
      <c r="K171" s="233"/>
      <c r="L171" s="233"/>
      <c r="M171" s="233"/>
      <c r="N171" s="233"/>
      <c r="O171" s="233"/>
      <c r="P171" s="233"/>
      <c r="Q171" s="233"/>
    </row>
    <row r="172" spans="1:17" s="217" customFormat="1" ht="43.5" customHeight="1">
      <c r="A172" s="163">
        <v>166</v>
      </c>
      <c r="B172" s="163" t="s">
        <v>2645</v>
      </c>
      <c r="C172" s="163" t="s">
        <v>1190</v>
      </c>
      <c r="D172" s="163">
        <v>2017</v>
      </c>
      <c r="E172" s="237" t="s">
        <v>680</v>
      </c>
      <c r="F172" s="237" t="s">
        <v>1022</v>
      </c>
      <c r="G172" s="233"/>
      <c r="H172" s="233"/>
      <c r="I172" s="233"/>
      <c r="J172" s="233"/>
      <c r="K172" s="233"/>
      <c r="L172" s="233"/>
      <c r="M172" s="233"/>
      <c r="N172" s="233"/>
      <c r="O172" s="233"/>
      <c r="P172" s="233"/>
      <c r="Q172" s="233"/>
    </row>
    <row r="173" spans="1:17" s="217" customFormat="1" ht="43.5" customHeight="1">
      <c r="A173" s="163">
        <v>167</v>
      </c>
      <c r="B173" s="163" t="s">
        <v>145</v>
      </c>
      <c r="C173" s="163" t="s">
        <v>2434</v>
      </c>
      <c r="D173" s="163">
        <v>2013</v>
      </c>
      <c r="E173" s="237" t="s">
        <v>857</v>
      </c>
      <c r="F173" s="237" t="s">
        <v>1021</v>
      </c>
      <c r="G173" s="233"/>
      <c r="H173" s="233"/>
      <c r="I173" s="233"/>
      <c r="J173" s="233"/>
      <c r="K173" s="233"/>
      <c r="L173" s="233"/>
      <c r="M173" s="233"/>
      <c r="N173" s="233"/>
      <c r="O173" s="233"/>
      <c r="P173" s="233"/>
      <c r="Q173" s="233"/>
    </row>
    <row r="174" spans="1:17" s="217" customFormat="1" ht="43.5" customHeight="1">
      <c r="A174" s="163">
        <v>168</v>
      </c>
      <c r="B174" s="163" t="s">
        <v>2641</v>
      </c>
      <c r="C174" s="163" t="s">
        <v>2415</v>
      </c>
      <c r="D174" s="163">
        <v>2017</v>
      </c>
      <c r="E174" s="237" t="s">
        <v>848</v>
      </c>
      <c r="F174" s="237" t="s">
        <v>1024</v>
      </c>
      <c r="G174" s="233"/>
      <c r="H174" s="233"/>
      <c r="I174" s="233"/>
      <c r="J174" s="233"/>
      <c r="K174" s="233"/>
      <c r="L174" s="233"/>
      <c r="M174" s="233"/>
      <c r="N174" s="233"/>
      <c r="O174" s="233"/>
      <c r="P174" s="233"/>
      <c r="Q174" s="233"/>
    </row>
    <row r="175" spans="1:17" s="217" customFormat="1" ht="43.5" customHeight="1">
      <c r="A175" s="163">
        <v>169</v>
      </c>
      <c r="B175" s="163" t="s">
        <v>2646</v>
      </c>
      <c r="C175" s="163" t="s">
        <v>1190</v>
      </c>
      <c r="D175" s="163">
        <v>2017</v>
      </c>
      <c r="E175" s="237" t="s">
        <v>811</v>
      </c>
      <c r="F175" s="237" t="s">
        <v>1022</v>
      </c>
      <c r="G175" s="233"/>
      <c r="H175" s="233"/>
      <c r="I175" s="233"/>
      <c r="J175" s="233"/>
      <c r="K175" s="233"/>
      <c r="L175" s="233"/>
      <c r="M175" s="233"/>
      <c r="N175" s="233"/>
      <c r="O175" s="233"/>
      <c r="P175" s="233"/>
      <c r="Q175" s="233"/>
    </row>
    <row r="176" spans="1:17" s="217" customFormat="1" ht="43.5" customHeight="1">
      <c r="A176" s="163">
        <v>170</v>
      </c>
      <c r="B176" s="163" t="s">
        <v>2641</v>
      </c>
      <c r="C176" s="163" t="s">
        <v>1190</v>
      </c>
      <c r="D176" s="163">
        <v>2017</v>
      </c>
      <c r="E176" s="237" t="s">
        <v>813</v>
      </c>
      <c r="F176" s="237" t="s">
        <v>1022</v>
      </c>
      <c r="G176" s="233"/>
      <c r="H176" s="233"/>
      <c r="I176" s="233"/>
      <c r="J176" s="233"/>
      <c r="K176" s="233"/>
      <c r="L176" s="233"/>
      <c r="M176" s="233"/>
      <c r="N176" s="233"/>
      <c r="O176" s="233"/>
      <c r="P176" s="233"/>
      <c r="Q176" s="233"/>
    </row>
    <row r="177" spans="1:17" s="217" customFormat="1" ht="43.5" customHeight="1">
      <c r="A177" s="163">
        <v>171</v>
      </c>
      <c r="B177" s="163" t="s">
        <v>2641</v>
      </c>
      <c r="C177" s="163" t="s">
        <v>1186</v>
      </c>
      <c r="D177" s="163">
        <v>2016</v>
      </c>
      <c r="E177" s="237" t="s">
        <v>789</v>
      </c>
      <c r="F177" s="237" t="s">
        <v>1023</v>
      </c>
      <c r="G177" s="233"/>
      <c r="H177" s="233"/>
      <c r="I177" s="233"/>
      <c r="J177" s="233"/>
      <c r="K177" s="233"/>
      <c r="L177" s="233"/>
      <c r="M177" s="233"/>
      <c r="N177" s="233"/>
      <c r="O177" s="233"/>
      <c r="P177" s="233"/>
      <c r="Q177" s="233"/>
    </row>
    <row r="178" spans="1:17" s="217" customFormat="1" ht="43.5" customHeight="1">
      <c r="A178" s="163">
        <v>172</v>
      </c>
      <c r="B178" s="163" t="s">
        <v>145</v>
      </c>
      <c r="C178" s="163" t="s">
        <v>1189</v>
      </c>
      <c r="D178" s="163">
        <v>2014</v>
      </c>
      <c r="E178" s="237" t="s">
        <v>1151</v>
      </c>
      <c r="F178" s="237" t="s">
        <v>1185</v>
      </c>
      <c r="G178" s="233"/>
      <c r="H178" s="233"/>
      <c r="I178" s="233"/>
      <c r="J178" s="233"/>
      <c r="K178" s="233"/>
      <c r="L178" s="233"/>
      <c r="M178" s="233"/>
      <c r="N178" s="233"/>
      <c r="O178" s="233"/>
      <c r="P178" s="233"/>
      <c r="Q178" s="233"/>
    </row>
    <row r="179" spans="1:17" s="217" customFormat="1" ht="43.5" customHeight="1">
      <c r="A179" s="163">
        <v>173</v>
      </c>
      <c r="B179" s="163" t="s">
        <v>145</v>
      </c>
      <c r="C179" s="163" t="s">
        <v>2509</v>
      </c>
      <c r="D179" s="163">
        <v>2016</v>
      </c>
      <c r="E179" s="237" t="s">
        <v>1623</v>
      </c>
      <c r="F179" s="237" t="s">
        <v>2690</v>
      </c>
      <c r="G179" s="233"/>
      <c r="H179" s="233"/>
      <c r="I179" s="233"/>
      <c r="J179" s="233"/>
      <c r="K179" s="233"/>
      <c r="L179" s="233"/>
      <c r="M179" s="233"/>
      <c r="N179" s="233"/>
      <c r="O179" s="233"/>
      <c r="P179" s="233"/>
      <c r="Q179" s="233"/>
    </row>
    <row r="180" spans="1:17" s="217" customFormat="1" ht="43.5" customHeight="1">
      <c r="A180" s="163">
        <v>174</v>
      </c>
      <c r="B180" s="163" t="s">
        <v>145</v>
      </c>
      <c r="C180" s="163" t="s">
        <v>2441</v>
      </c>
      <c r="D180" s="163">
        <v>2017</v>
      </c>
      <c r="E180" s="237" t="s">
        <v>903</v>
      </c>
      <c r="F180" s="237" t="s">
        <v>1024</v>
      </c>
      <c r="G180" s="233"/>
      <c r="H180" s="233"/>
      <c r="I180" s="233"/>
      <c r="J180" s="233"/>
      <c r="K180" s="233"/>
      <c r="L180" s="233"/>
      <c r="M180" s="233"/>
      <c r="N180" s="233"/>
      <c r="O180" s="233"/>
      <c r="P180" s="233"/>
      <c r="Q180" s="233"/>
    </row>
    <row r="181" spans="1:17" s="217" customFormat="1" ht="43.5" customHeight="1">
      <c r="A181" s="163">
        <v>175</v>
      </c>
      <c r="B181" s="163" t="s">
        <v>145</v>
      </c>
      <c r="C181" s="163" t="s">
        <v>2502</v>
      </c>
      <c r="D181" s="163">
        <v>2017</v>
      </c>
      <c r="E181" s="237" t="s">
        <v>1643</v>
      </c>
      <c r="F181" s="237" t="s">
        <v>1020</v>
      </c>
      <c r="G181" s="233"/>
      <c r="H181" s="233"/>
      <c r="I181" s="233"/>
      <c r="J181" s="233"/>
      <c r="K181" s="233"/>
      <c r="L181" s="233"/>
      <c r="M181" s="233"/>
      <c r="N181" s="233"/>
      <c r="O181" s="233"/>
      <c r="P181" s="233"/>
      <c r="Q181" s="233"/>
    </row>
    <row r="182" spans="1:17" s="217" customFormat="1" ht="43.5" customHeight="1">
      <c r="A182" s="163">
        <v>176</v>
      </c>
      <c r="B182" s="163" t="s">
        <v>2641</v>
      </c>
      <c r="C182" s="163" t="s">
        <v>1190</v>
      </c>
      <c r="D182" s="163">
        <v>2017</v>
      </c>
      <c r="E182" s="237" t="s">
        <v>818</v>
      </c>
      <c r="F182" s="237" t="s">
        <v>1022</v>
      </c>
      <c r="G182" s="233"/>
      <c r="H182" s="233"/>
      <c r="I182" s="233"/>
      <c r="J182" s="233"/>
      <c r="K182" s="233"/>
      <c r="L182" s="233"/>
      <c r="M182" s="233"/>
      <c r="N182" s="233"/>
      <c r="O182" s="233"/>
      <c r="P182" s="233"/>
      <c r="Q182" s="233"/>
    </row>
    <row r="183" spans="1:17" s="217" customFormat="1" ht="43.5" customHeight="1">
      <c r="A183" s="163">
        <v>177</v>
      </c>
      <c r="B183" s="163" t="s">
        <v>145</v>
      </c>
      <c r="C183" s="163" t="s">
        <v>2507</v>
      </c>
      <c r="D183" s="163">
        <v>2016</v>
      </c>
      <c r="E183" s="237" t="s">
        <v>1649</v>
      </c>
      <c r="F183" s="237" t="s">
        <v>1020</v>
      </c>
      <c r="G183" s="233"/>
      <c r="H183" s="233"/>
      <c r="I183" s="233"/>
      <c r="J183" s="233"/>
      <c r="K183" s="233"/>
      <c r="L183" s="233"/>
      <c r="M183" s="233"/>
      <c r="N183" s="233"/>
      <c r="O183" s="233"/>
      <c r="P183" s="233"/>
      <c r="Q183" s="233"/>
    </row>
    <row r="184" spans="1:17" s="217" customFormat="1" ht="43.5" customHeight="1">
      <c r="A184" s="163">
        <v>178</v>
      </c>
      <c r="B184" s="163" t="s">
        <v>145</v>
      </c>
      <c r="C184" s="163" t="s">
        <v>2541</v>
      </c>
      <c r="D184" s="163">
        <v>2013</v>
      </c>
      <c r="E184" s="237" t="s">
        <v>1695</v>
      </c>
      <c r="F184" s="237" t="s">
        <v>1020</v>
      </c>
      <c r="G184" s="233"/>
      <c r="H184" s="233"/>
      <c r="I184" s="233"/>
      <c r="J184" s="233"/>
      <c r="K184" s="233"/>
      <c r="L184" s="233"/>
      <c r="M184" s="233"/>
      <c r="N184" s="233"/>
      <c r="O184" s="233"/>
      <c r="P184" s="233"/>
      <c r="Q184" s="233"/>
    </row>
    <row r="185" spans="1:17" s="217" customFormat="1" ht="43.5" customHeight="1">
      <c r="A185" s="163">
        <v>179</v>
      </c>
      <c r="B185" s="163" t="s">
        <v>145</v>
      </c>
      <c r="C185" s="163" t="s">
        <v>2516</v>
      </c>
      <c r="D185" s="163">
        <v>2015</v>
      </c>
      <c r="E185" s="237" t="s">
        <v>1659</v>
      </c>
      <c r="F185" s="237" t="s">
        <v>1020</v>
      </c>
      <c r="G185" s="233"/>
      <c r="H185" s="233"/>
      <c r="I185" s="233"/>
      <c r="J185" s="233"/>
      <c r="K185" s="233"/>
      <c r="L185" s="233"/>
      <c r="M185" s="233"/>
      <c r="N185" s="233"/>
      <c r="O185" s="233"/>
      <c r="P185" s="233"/>
      <c r="Q185" s="233"/>
    </row>
    <row r="186" spans="1:17" s="217" customFormat="1" ht="43.5" customHeight="1">
      <c r="A186" s="163">
        <v>180</v>
      </c>
      <c r="B186" s="163" t="s">
        <v>2645</v>
      </c>
      <c r="C186" s="163" t="s">
        <v>2557</v>
      </c>
      <c r="D186" s="163">
        <v>2014</v>
      </c>
      <c r="E186" s="237" t="s">
        <v>1532</v>
      </c>
      <c r="F186" s="237" t="s">
        <v>1020</v>
      </c>
      <c r="G186" s="233"/>
      <c r="H186" s="233"/>
      <c r="I186" s="233"/>
      <c r="J186" s="233"/>
      <c r="K186" s="233"/>
      <c r="L186" s="233"/>
      <c r="M186" s="233"/>
      <c r="N186" s="233"/>
      <c r="O186" s="233"/>
      <c r="P186" s="233"/>
      <c r="Q186" s="233"/>
    </row>
    <row r="187" spans="1:17" s="217" customFormat="1" ht="43.5" customHeight="1">
      <c r="A187" s="163">
        <v>181</v>
      </c>
      <c r="B187" s="163" t="s">
        <v>150</v>
      </c>
      <c r="C187" s="163" t="s">
        <v>1186</v>
      </c>
      <c r="D187" s="163">
        <v>2013</v>
      </c>
      <c r="E187" s="237" t="s">
        <v>1137</v>
      </c>
      <c r="F187" s="237" t="s">
        <v>1185</v>
      </c>
      <c r="G187" s="233"/>
      <c r="H187" s="233"/>
      <c r="I187" s="233"/>
      <c r="J187" s="233"/>
      <c r="K187" s="233"/>
      <c r="L187" s="233"/>
      <c r="M187" s="233"/>
      <c r="N187" s="233"/>
      <c r="O187" s="233"/>
      <c r="P187" s="233"/>
      <c r="Q187" s="233"/>
    </row>
    <row r="188" spans="1:17" s="217" customFormat="1" ht="43.5" customHeight="1">
      <c r="A188" s="163">
        <v>182</v>
      </c>
      <c r="B188" s="163" t="s">
        <v>145</v>
      </c>
      <c r="C188" s="163" t="s">
        <v>1189</v>
      </c>
      <c r="D188" s="163">
        <v>2016</v>
      </c>
      <c r="E188" s="237" t="s">
        <v>1172</v>
      </c>
      <c r="F188" s="237" t="s">
        <v>1185</v>
      </c>
      <c r="G188" s="233"/>
      <c r="H188" s="233"/>
      <c r="I188" s="233"/>
      <c r="J188" s="233"/>
      <c r="K188" s="233"/>
      <c r="L188" s="233"/>
      <c r="M188" s="233"/>
      <c r="N188" s="233"/>
      <c r="O188" s="233"/>
      <c r="P188" s="233"/>
      <c r="Q188" s="233"/>
    </row>
    <row r="189" spans="1:17" s="217" customFormat="1" ht="43.5" customHeight="1">
      <c r="A189" s="163">
        <v>183</v>
      </c>
      <c r="B189" s="163" t="s">
        <v>150</v>
      </c>
      <c r="C189" s="163" t="s">
        <v>1186</v>
      </c>
      <c r="D189" s="163">
        <v>2013</v>
      </c>
      <c r="E189" s="237" t="s">
        <v>1136</v>
      </c>
      <c r="F189" s="237" t="s">
        <v>1185</v>
      </c>
      <c r="G189" s="233"/>
      <c r="H189" s="233"/>
      <c r="I189" s="233"/>
      <c r="J189" s="233"/>
      <c r="K189" s="233"/>
      <c r="L189" s="233"/>
      <c r="M189" s="233"/>
      <c r="N189" s="233"/>
      <c r="O189" s="233"/>
      <c r="P189" s="233"/>
      <c r="Q189" s="233"/>
    </row>
    <row r="190" spans="1:17" s="217" customFormat="1" ht="43.5" customHeight="1">
      <c r="A190" s="163">
        <v>184</v>
      </c>
      <c r="B190" s="163" t="s">
        <v>150</v>
      </c>
      <c r="C190" s="163" t="s">
        <v>2599</v>
      </c>
      <c r="D190" s="163">
        <v>2013</v>
      </c>
      <c r="E190" s="237" t="s">
        <v>1583</v>
      </c>
      <c r="F190" s="237" t="s">
        <v>2687</v>
      </c>
      <c r="G190" s="233"/>
      <c r="H190" s="233"/>
      <c r="I190" s="233"/>
      <c r="J190" s="233"/>
      <c r="K190" s="233"/>
      <c r="L190" s="233"/>
      <c r="M190" s="233"/>
      <c r="N190" s="233"/>
      <c r="O190" s="233"/>
      <c r="P190" s="233"/>
      <c r="Q190" s="233"/>
    </row>
    <row r="191" spans="1:17" s="217" customFormat="1" ht="43.5" customHeight="1">
      <c r="A191" s="163">
        <v>185</v>
      </c>
      <c r="B191" s="163" t="s">
        <v>150</v>
      </c>
      <c r="C191" s="163" t="s">
        <v>2611</v>
      </c>
      <c r="D191" s="163">
        <v>2013</v>
      </c>
      <c r="E191" s="237" t="s">
        <v>1604</v>
      </c>
      <c r="F191" s="237" t="s">
        <v>2692</v>
      </c>
      <c r="G191" s="233"/>
      <c r="H191" s="233"/>
      <c r="I191" s="233"/>
      <c r="J191" s="233"/>
      <c r="K191" s="233"/>
      <c r="L191" s="233"/>
      <c r="M191" s="233"/>
      <c r="N191" s="233"/>
      <c r="O191" s="233"/>
      <c r="P191" s="233"/>
      <c r="Q191" s="233"/>
    </row>
    <row r="192" spans="1:17" s="217" customFormat="1" ht="43.5" customHeight="1">
      <c r="A192" s="163">
        <v>186</v>
      </c>
      <c r="B192" s="163" t="s">
        <v>2644</v>
      </c>
      <c r="C192" s="163" t="s">
        <v>2611</v>
      </c>
      <c r="D192" s="163">
        <v>2013</v>
      </c>
      <c r="E192" s="237" t="s">
        <v>1603</v>
      </c>
      <c r="F192" s="237" t="s">
        <v>2692</v>
      </c>
      <c r="G192" s="233"/>
      <c r="H192" s="233"/>
      <c r="I192" s="233"/>
      <c r="J192" s="233"/>
      <c r="K192" s="233"/>
      <c r="L192" s="233"/>
      <c r="M192" s="233"/>
      <c r="N192" s="233"/>
      <c r="O192" s="233"/>
      <c r="P192" s="233"/>
      <c r="Q192" s="233"/>
    </row>
    <row r="193" spans="1:17" s="217" customFormat="1" ht="43.5" customHeight="1">
      <c r="A193" s="163">
        <v>187</v>
      </c>
      <c r="B193" s="163" t="s">
        <v>2641</v>
      </c>
      <c r="C193" s="163" t="s">
        <v>2608</v>
      </c>
      <c r="D193" s="163">
        <v>2014</v>
      </c>
      <c r="E193" s="237" t="s">
        <v>1592</v>
      </c>
      <c r="F193" s="237" t="s">
        <v>2687</v>
      </c>
      <c r="G193" s="233"/>
      <c r="H193" s="233"/>
      <c r="I193" s="233"/>
      <c r="J193" s="233"/>
      <c r="K193" s="233"/>
      <c r="L193" s="233"/>
      <c r="M193" s="233"/>
      <c r="N193" s="233"/>
      <c r="O193" s="233"/>
      <c r="P193" s="233"/>
      <c r="Q193" s="233"/>
    </row>
    <row r="194" spans="1:17" s="217" customFormat="1" ht="43.5" customHeight="1">
      <c r="A194" s="163">
        <v>188</v>
      </c>
      <c r="B194" s="163" t="s">
        <v>2641</v>
      </c>
      <c r="C194" s="163" t="s">
        <v>2607</v>
      </c>
      <c r="D194" s="163">
        <v>2016</v>
      </c>
      <c r="E194" s="237" t="s">
        <v>1591</v>
      </c>
      <c r="F194" s="237" t="s">
        <v>2687</v>
      </c>
      <c r="G194" s="233"/>
      <c r="H194" s="233"/>
      <c r="I194" s="233"/>
      <c r="J194" s="233"/>
      <c r="K194" s="233"/>
      <c r="L194" s="233"/>
      <c r="M194" s="233"/>
      <c r="N194" s="233"/>
      <c r="O194" s="233"/>
      <c r="P194" s="233"/>
      <c r="Q194" s="233"/>
    </row>
    <row r="195" spans="1:17" s="217" customFormat="1" ht="43.5" customHeight="1">
      <c r="A195" s="163">
        <v>189</v>
      </c>
      <c r="B195" s="163" t="s">
        <v>2641</v>
      </c>
      <c r="C195" s="163" t="s">
        <v>2606</v>
      </c>
      <c r="D195" s="163">
        <v>2016</v>
      </c>
      <c r="E195" s="237" t="s">
        <v>1590</v>
      </c>
      <c r="F195" s="237" t="s">
        <v>2687</v>
      </c>
      <c r="G195" s="233"/>
      <c r="H195" s="233"/>
      <c r="I195" s="233"/>
      <c r="J195" s="233"/>
      <c r="K195" s="233"/>
      <c r="L195" s="233"/>
      <c r="M195" s="233"/>
      <c r="N195" s="233"/>
      <c r="O195" s="233"/>
      <c r="P195" s="233"/>
      <c r="Q195" s="233"/>
    </row>
    <row r="196" spans="1:17" s="217" customFormat="1" ht="43.5" customHeight="1">
      <c r="A196" s="163">
        <v>190</v>
      </c>
      <c r="B196" s="163" t="s">
        <v>145</v>
      </c>
      <c r="C196" s="163" t="s">
        <v>1193</v>
      </c>
      <c r="D196" s="163">
        <v>2018</v>
      </c>
      <c r="E196" s="237" t="s">
        <v>1183</v>
      </c>
      <c r="F196" s="237" t="s">
        <v>1185</v>
      </c>
      <c r="G196" s="233"/>
      <c r="H196" s="233"/>
      <c r="I196" s="233"/>
      <c r="J196" s="233"/>
      <c r="K196" s="233"/>
      <c r="L196" s="233"/>
      <c r="M196" s="233"/>
      <c r="N196" s="233"/>
      <c r="O196" s="233"/>
      <c r="P196" s="233"/>
      <c r="Q196" s="233"/>
    </row>
    <row r="197" spans="1:17" s="217" customFormat="1" ht="43.5" customHeight="1">
      <c r="A197" s="163">
        <v>191</v>
      </c>
      <c r="B197" s="163" t="s">
        <v>145</v>
      </c>
      <c r="C197" s="163" t="s">
        <v>2496</v>
      </c>
      <c r="D197" s="163">
        <v>2017</v>
      </c>
      <c r="E197" s="237" t="s">
        <v>1506</v>
      </c>
      <c r="F197" s="237" t="s">
        <v>1020</v>
      </c>
      <c r="G197" s="233"/>
      <c r="H197" s="233"/>
      <c r="I197" s="233"/>
      <c r="J197" s="233"/>
      <c r="K197" s="233"/>
      <c r="L197" s="233"/>
      <c r="M197" s="233"/>
      <c r="N197" s="233"/>
      <c r="O197" s="233"/>
      <c r="P197" s="233"/>
      <c r="Q197" s="233"/>
    </row>
    <row r="198" spans="1:17" s="217" customFormat="1" ht="43.5" customHeight="1">
      <c r="A198" s="163">
        <v>192</v>
      </c>
      <c r="B198" s="163" t="s">
        <v>2641</v>
      </c>
      <c r="C198" s="163" t="s">
        <v>1186</v>
      </c>
      <c r="D198" s="163">
        <v>2016</v>
      </c>
      <c r="E198" s="237" t="s">
        <v>785</v>
      </c>
      <c r="F198" s="237" t="s">
        <v>1023</v>
      </c>
      <c r="G198" s="233"/>
      <c r="H198" s="233"/>
      <c r="I198" s="233"/>
      <c r="J198" s="233"/>
      <c r="K198" s="233"/>
      <c r="L198" s="233"/>
      <c r="M198" s="233"/>
      <c r="N198" s="233"/>
      <c r="O198" s="233"/>
      <c r="P198" s="233"/>
      <c r="Q198" s="233"/>
    </row>
    <row r="199" spans="1:17" s="217" customFormat="1" ht="43.5" customHeight="1">
      <c r="A199" s="163">
        <v>193</v>
      </c>
      <c r="B199" s="163" t="s">
        <v>2641</v>
      </c>
      <c r="C199" s="163" t="s">
        <v>2433</v>
      </c>
      <c r="D199" s="163">
        <v>2016</v>
      </c>
      <c r="E199" s="237" t="s">
        <v>897</v>
      </c>
      <c r="F199" s="237" t="s">
        <v>1024</v>
      </c>
      <c r="G199" s="233"/>
      <c r="H199" s="233"/>
      <c r="I199" s="233"/>
      <c r="J199" s="233"/>
      <c r="K199" s="233"/>
      <c r="L199" s="233"/>
      <c r="M199" s="233"/>
      <c r="N199" s="233"/>
      <c r="O199" s="233"/>
      <c r="P199" s="233"/>
      <c r="Q199" s="233"/>
    </row>
    <row r="200" spans="1:17" s="217" customFormat="1" ht="43.5" customHeight="1">
      <c r="A200" s="163">
        <v>194</v>
      </c>
      <c r="B200" s="163" t="s">
        <v>145</v>
      </c>
      <c r="C200" s="163" t="s">
        <v>2415</v>
      </c>
      <c r="D200" s="163">
        <v>2017</v>
      </c>
      <c r="E200" s="237" t="s">
        <v>851</v>
      </c>
      <c r="F200" s="237" t="s">
        <v>1024</v>
      </c>
      <c r="G200" s="233"/>
      <c r="H200" s="233"/>
      <c r="I200" s="233"/>
      <c r="J200" s="233"/>
      <c r="K200" s="233"/>
      <c r="L200" s="233"/>
      <c r="M200" s="233"/>
      <c r="N200" s="233"/>
      <c r="O200" s="233"/>
      <c r="P200" s="233"/>
      <c r="Q200" s="233"/>
    </row>
    <row r="201" spans="1:17" s="217" customFormat="1" ht="43.5" customHeight="1">
      <c r="A201" s="163">
        <v>195</v>
      </c>
      <c r="B201" s="163" t="s">
        <v>145</v>
      </c>
      <c r="C201" s="163" t="s">
        <v>2415</v>
      </c>
      <c r="D201" s="163">
        <v>2017</v>
      </c>
      <c r="E201" s="237" t="s">
        <v>852</v>
      </c>
      <c r="F201" s="237" t="s">
        <v>1024</v>
      </c>
      <c r="G201" s="233"/>
      <c r="H201" s="233"/>
      <c r="I201" s="233"/>
      <c r="J201" s="233"/>
      <c r="K201" s="233"/>
      <c r="L201" s="233"/>
      <c r="M201" s="233"/>
      <c r="N201" s="233"/>
      <c r="O201" s="233"/>
      <c r="P201" s="233"/>
      <c r="Q201" s="233"/>
    </row>
    <row r="202" spans="1:17" s="217" customFormat="1" ht="43.5" customHeight="1">
      <c r="A202" s="163">
        <v>196</v>
      </c>
      <c r="B202" s="163" t="s">
        <v>145</v>
      </c>
      <c r="C202" s="163" t="s">
        <v>2531</v>
      </c>
      <c r="D202" s="163">
        <v>2015</v>
      </c>
      <c r="E202" s="237" t="s">
        <v>1678</v>
      </c>
      <c r="F202" s="237" t="s">
        <v>1020</v>
      </c>
      <c r="G202" s="233"/>
      <c r="H202" s="233"/>
      <c r="I202" s="233"/>
      <c r="J202" s="233"/>
      <c r="K202" s="233"/>
      <c r="L202" s="233"/>
      <c r="M202" s="233"/>
      <c r="N202" s="233"/>
      <c r="O202" s="233"/>
      <c r="P202" s="233"/>
      <c r="Q202" s="233"/>
    </row>
    <row r="203" spans="1:17" s="217" customFormat="1" ht="43.5" customHeight="1">
      <c r="A203" s="163">
        <v>197</v>
      </c>
      <c r="B203" s="163" t="s">
        <v>145</v>
      </c>
      <c r="C203" s="163" t="s">
        <v>2677</v>
      </c>
      <c r="D203" s="163">
        <v>2014</v>
      </c>
      <c r="E203" s="237" t="s">
        <v>1689</v>
      </c>
      <c r="F203" s="237" t="s">
        <v>1020</v>
      </c>
      <c r="G203" s="233"/>
      <c r="H203" s="233"/>
      <c r="I203" s="233"/>
      <c r="J203" s="233"/>
      <c r="K203" s="233"/>
      <c r="L203" s="233"/>
      <c r="M203" s="233"/>
      <c r="N203" s="233"/>
      <c r="O203" s="233"/>
      <c r="P203" s="233"/>
      <c r="Q203" s="233"/>
    </row>
    <row r="204" spans="1:17" s="217" customFormat="1" ht="43.5" customHeight="1">
      <c r="A204" s="163">
        <v>198</v>
      </c>
      <c r="B204" s="163" t="s">
        <v>145</v>
      </c>
      <c r="C204" s="163" t="s">
        <v>2685</v>
      </c>
      <c r="D204" s="163">
        <v>2014</v>
      </c>
      <c r="E204" s="237" t="s">
        <v>1692</v>
      </c>
      <c r="F204" s="237" t="s">
        <v>2701</v>
      </c>
      <c r="G204" s="233"/>
      <c r="H204" s="233"/>
      <c r="I204" s="233"/>
      <c r="J204" s="233"/>
      <c r="K204" s="233"/>
      <c r="L204" s="233"/>
      <c r="M204" s="233"/>
      <c r="N204" s="233"/>
      <c r="O204" s="233"/>
      <c r="P204" s="233"/>
      <c r="Q204" s="233"/>
    </row>
    <row r="205" spans="1:17" s="217" customFormat="1" ht="43.5" customHeight="1">
      <c r="A205" s="163">
        <v>199</v>
      </c>
      <c r="B205" s="163" t="s">
        <v>145</v>
      </c>
      <c r="C205" s="163" t="s">
        <v>2547</v>
      </c>
      <c r="D205" s="163">
        <v>2013</v>
      </c>
      <c r="E205" s="237" t="s">
        <v>1704</v>
      </c>
      <c r="F205" s="237" t="s">
        <v>1020</v>
      </c>
      <c r="G205" s="233"/>
      <c r="H205" s="233"/>
      <c r="I205" s="233"/>
      <c r="J205" s="233"/>
      <c r="K205" s="233"/>
      <c r="L205" s="233"/>
      <c r="M205" s="233"/>
      <c r="N205" s="233"/>
      <c r="O205" s="233"/>
      <c r="P205" s="233"/>
      <c r="Q205" s="233"/>
    </row>
    <row r="206" spans="1:17" s="217" customFormat="1" ht="43.5" customHeight="1">
      <c r="A206" s="163">
        <v>200</v>
      </c>
      <c r="B206" s="163" t="s">
        <v>145</v>
      </c>
      <c r="C206" s="163" t="s">
        <v>2547</v>
      </c>
      <c r="D206" s="163">
        <v>2013</v>
      </c>
      <c r="E206" s="237" t="s">
        <v>1702</v>
      </c>
      <c r="F206" s="237" t="s">
        <v>1020</v>
      </c>
      <c r="G206" s="233"/>
      <c r="H206" s="233"/>
      <c r="I206" s="233"/>
      <c r="J206" s="233"/>
      <c r="K206" s="233"/>
      <c r="L206" s="233"/>
      <c r="M206" s="233"/>
      <c r="N206" s="233"/>
      <c r="O206" s="233"/>
      <c r="P206" s="233"/>
      <c r="Q206" s="233"/>
    </row>
    <row r="207" spans="1:17" s="217" customFormat="1" ht="43.5" customHeight="1">
      <c r="A207" s="163">
        <v>201</v>
      </c>
      <c r="B207" s="163" t="s">
        <v>145</v>
      </c>
      <c r="C207" s="163" t="s">
        <v>2557</v>
      </c>
      <c r="D207" s="163">
        <v>2017</v>
      </c>
      <c r="E207" s="237" t="s">
        <v>1554</v>
      </c>
      <c r="F207" s="237" t="s">
        <v>2693</v>
      </c>
      <c r="G207" s="233"/>
      <c r="H207" s="233"/>
      <c r="I207" s="233"/>
      <c r="J207" s="233"/>
      <c r="K207" s="233"/>
      <c r="L207" s="233"/>
      <c r="M207" s="233"/>
      <c r="N207" s="233"/>
      <c r="O207" s="233"/>
      <c r="P207" s="233"/>
      <c r="Q207" s="233"/>
    </row>
    <row r="208" spans="1:17" s="217" customFormat="1" ht="43.5" customHeight="1">
      <c r="A208" s="163">
        <v>202</v>
      </c>
      <c r="B208" s="163" t="s">
        <v>145</v>
      </c>
      <c r="C208" s="163" t="s">
        <v>2549</v>
      </c>
      <c r="D208" s="163">
        <v>2013</v>
      </c>
      <c r="E208" s="237" t="s">
        <v>1707</v>
      </c>
      <c r="F208" s="237" t="s">
        <v>1020</v>
      </c>
      <c r="G208" s="233"/>
      <c r="H208" s="233"/>
      <c r="I208" s="233"/>
      <c r="J208" s="233"/>
      <c r="K208" s="233"/>
      <c r="L208" s="233"/>
      <c r="M208" s="233"/>
      <c r="N208" s="233"/>
      <c r="O208" s="233"/>
      <c r="P208" s="233"/>
      <c r="Q208" s="233"/>
    </row>
    <row r="209" spans="1:17" s="217" customFormat="1" ht="43.5" customHeight="1">
      <c r="A209" s="163">
        <v>203</v>
      </c>
      <c r="B209" s="163" t="s">
        <v>145</v>
      </c>
      <c r="C209" s="163" t="s">
        <v>2517</v>
      </c>
      <c r="D209" s="163">
        <v>2015</v>
      </c>
      <c r="E209" s="237" t="s">
        <v>1660</v>
      </c>
      <c r="F209" s="237" t="s">
        <v>1020</v>
      </c>
      <c r="G209" s="233"/>
      <c r="H209" s="233"/>
      <c r="I209" s="233"/>
      <c r="J209" s="233"/>
      <c r="K209" s="233"/>
      <c r="L209" s="233"/>
      <c r="M209" s="233"/>
      <c r="N209" s="233"/>
      <c r="O209" s="233"/>
      <c r="P209" s="233"/>
      <c r="Q209" s="233"/>
    </row>
    <row r="210" spans="1:17" s="217" customFormat="1" ht="43.5" customHeight="1">
      <c r="A210" s="163">
        <v>204</v>
      </c>
      <c r="B210" s="163" t="s">
        <v>145</v>
      </c>
      <c r="C210" s="163" t="s">
        <v>2557</v>
      </c>
      <c r="D210" s="163">
        <v>2015</v>
      </c>
      <c r="E210" s="237" t="s">
        <v>1558</v>
      </c>
      <c r="F210" s="237" t="s">
        <v>2693</v>
      </c>
      <c r="G210" s="233"/>
      <c r="H210" s="233"/>
      <c r="I210" s="233"/>
      <c r="J210" s="233"/>
      <c r="K210" s="233"/>
      <c r="L210" s="233"/>
      <c r="M210" s="233"/>
      <c r="N210" s="233"/>
      <c r="O210" s="233"/>
      <c r="P210" s="233"/>
      <c r="Q210" s="233"/>
    </row>
    <row r="211" spans="1:17" s="217" customFormat="1" ht="43.5" customHeight="1">
      <c r="A211" s="163">
        <v>205</v>
      </c>
      <c r="B211" s="163" t="s">
        <v>145</v>
      </c>
      <c r="C211" s="163" t="s">
        <v>2581</v>
      </c>
      <c r="D211" s="163">
        <v>2013</v>
      </c>
      <c r="E211" s="237" t="s">
        <v>1789</v>
      </c>
      <c r="F211" s="237" t="s">
        <v>2693</v>
      </c>
      <c r="G211" s="233"/>
      <c r="H211" s="233"/>
      <c r="I211" s="233"/>
      <c r="J211" s="233"/>
      <c r="K211" s="233"/>
      <c r="L211" s="233"/>
      <c r="M211" s="233"/>
      <c r="N211" s="233"/>
      <c r="O211" s="233"/>
      <c r="P211" s="233"/>
      <c r="Q211" s="233"/>
    </row>
    <row r="212" spans="1:17" s="217" customFormat="1" ht="43.5" customHeight="1">
      <c r="A212" s="163">
        <v>206</v>
      </c>
      <c r="B212" s="163" t="s">
        <v>2641</v>
      </c>
      <c r="C212" s="163" t="s">
        <v>2571</v>
      </c>
      <c r="D212" s="163">
        <v>2015</v>
      </c>
      <c r="E212" s="237" t="s">
        <v>1543</v>
      </c>
      <c r="F212" s="237" t="s">
        <v>2686</v>
      </c>
      <c r="G212" s="233"/>
      <c r="H212" s="233"/>
      <c r="I212" s="233"/>
      <c r="J212" s="233"/>
      <c r="K212" s="233"/>
      <c r="L212" s="233"/>
      <c r="M212" s="233"/>
      <c r="N212" s="233"/>
      <c r="O212" s="233"/>
      <c r="P212" s="233"/>
      <c r="Q212" s="233"/>
    </row>
    <row r="213" spans="1:17" s="217" customFormat="1" ht="43.5" customHeight="1">
      <c r="A213" s="163">
        <v>207</v>
      </c>
      <c r="B213" s="163" t="s">
        <v>2641</v>
      </c>
      <c r="C213" s="163" t="s">
        <v>2570</v>
      </c>
      <c r="D213" s="163">
        <v>2015</v>
      </c>
      <c r="E213" s="237" t="s">
        <v>1542</v>
      </c>
      <c r="F213" s="237" t="s">
        <v>2686</v>
      </c>
      <c r="G213" s="233"/>
      <c r="H213" s="233"/>
      <c r="I213" s="233"/>
      <c r="J213" s="233"/>
      <c r="K213" s="233"/>
      <c r="L213" s="233"/>
      <c r="M213" s="233"/>
      <c r="N213" s="233"/>
      <c r="O213" s="233"/>
      <c r="P213" s="233"/>
      <c r="Q213" s="233"/>
    </row>
    <row r="214" spans="1:17" s="217" customFormat="1" ht="43.5" customHeight="1">
      <c r="A214" s="163">
        <v>208</v>
      </c>
      <c r="B214" s="163" t="s">
        <v>145</v>
      </c>
      <c r="C214" s="163" t="s">
        <v>2581</v>
      </c>
      <c r="D214" s="163">
        <v>2014</v>
      </c>
      <c r="E214" s="237" t="s">
        <v>1784</v>
      </c>
      <c r="F214" s="237" t="s">
        <v>2693</v>
      </c>
      <c r="G214" s="233"/>
      <c r="H214" s="233"/>
      <c r="I214" s="233"/>
      <c r="J214" s="233"/>
      <c r="K214" s="233"/>
      <c r="L214" s="233"/>
      <c r="M214" s="233"/>
      <c r="N214" s="233"/>
      <c r="O214" s="233"/>
      <c r="P214" s="233"/>
      <c r="Q214" s="233"/>
    </row>
    <row r="215" spans="1:17" s="217" customFormat="1" ht="43.5" customHeight="1">
      <c r="A215" s="163">
        <v>209</v>
      </c>
      <c r="B215" s="163" t="s">
        <v>145</v>
      </c>
      <c r="C215" s="163" t="s">
        <v>2624</v>
      </c>
      <c r="D215" s="163">
        <v>2014</v>
      </c>
      <c r="E215" s="237" t="s">
        <v>1625</v>
      </c>
      <c r="F215" s="237" t="s">
        <v>2700</v>
      </c>
      <c r="G215" s="233"/>
      <c r="H215" s="233"/>
      <c r="I215" s="233"/>
      <c r="J215" s="233"/>
      <c r="K215" s="233"/>
      <c r="L215" s="233"/>
      <c r="M215" s="233"/>
      <c r="N215" s="233"/>
      <c r="O215" s="233"/>
      <c r="P215" s="233"/>
      <c r="Q215" s="233"/>
    </row>
    <row r="216" spans="1:17" s="217" customFormat="1" ht="43.5" customHeight="1">
      <c r="A216" s="163">
        <v>210</v>
      </c>
      <c r="B216" s="163" t="s">
        <v>145</v>
      </c>
      <c r="C216" s="163" t="s">
        <v>2594</v>
      </c>
      <c r="D216" s="163">
        <v>2014</v>
      </c>
      <c r="E216" s="237" t="s">
        <v>1582</v>
      </c>
      <c r="F216" s="237" t="s">
        <v>2687</v>
      </c>
      <c r="G216" s="233"/>
      <c r="H216" s="233"/>
      <c r="I216" s="233"/>
      <c r="J216" s="233"/>
      <c r="K216" s="233"/>
      <c r="L216" s="233"/>
      <c r="M216" s="233"/>
      <c r="N216" s="233"/>
      <c r="O216" s="233"/>
      <c r="P216" s="233"/>
      <c r="Q216" s="233"/>
    </row>
    <row r="217" spans="1:17" s="217" customFormat="1" ht="43.5" customHeight="1">
      <c r="A217" s="163">
        <v>211</v>
      </c>
      <c r="B217" s="163" t="s">
        <v>145</v>
      </c>
      <c r="C217" s="163" t="s">
        <v>2529</v>
      </c>
      <c r="D217" s="163">
        <v>2015</v>
      </c>
      <c r="E217" s="237" t="s">
        <v>1676</v>
      </c>
      <c r="F217" s="237" t="s">
        <v>1020</v>
      </c>
      <c r="G217" s="233"/>
      <c r="H217" s="233"/>
      <c r="I217" s="233"/>
      <c r="J217" s="233"/>
      <c r="K217" s="233"/>
      <c r="L217" s="233"/>
      <c r="M217" s="233"/>
      <c r="N217" s="233"/>
      <c r="O217" s="233"/>
      <c r="P217" s="233"/>
      <c r="Q217" s="233"/>
    </row>
    <row r="218" spans="1:17" s="217" customFormat="1" ht="43.5" customHeight="1">
      <c r="A218" s="163">
        <v>212</v>
      </c>
      <c r="B218" s="163" t="s">
        <v>145</v>
      </c>
      <c r="C218" s="163" t="s">
        <v>2534</v>
      </c>
      <c r="D218" s="163">
        <v>2014</v>
      </c>
      <c r="E218" s="237" t="s">
        <v>1685</v>
      </c>
      <c r="F218" s="237" t="s">
        <v>1020</v>
      </c>
      <c r="G218" s="233"/>
      <c r="H218" s="233"/>
      <c r="I218" s="233"/>
      <c r="J218" s="233"/>
      <c r="K218" s="233"/>
      <c r="L218" s="233"/>
      <c r="M218" s="233"/>
      <c r="N218" s="233"/>
      <c r="O218" s="233"/>
      <c r="P218" s="233"/>
      <c r="Q218" s="233"/>
    </row>
    <row r="219" spans="1:17" s="217" customFormat="1" ht="43.5" customHeight="1">
      <c r="A219" s="163">
        <v>213</v>
      </c>
      <c r="B219" s="163" t="s">
        <v>145</v>
      </c>
      <c r="C219" s="163" t="s">
        <v>2508</v>
      </c>
      <c r="D219" s="163">
        <v>2016</v>
      </c>
      <c r="E219" s="237" t="s">
        <v>1650</v>
      </c>
      <c r="F219" s="237" t="s">
        <v>1020</v>
      </c>
      <c r="G219" s="233"/>
      <c r="H219" s="233"/>
      <c r="I219" s="233"/>
      <c r="J219" s="233"/>
      <c r="K219" s="233"/>
      <c r="L219" s="233"/>
      <c r="M219" s="233"/>
      <c r="N219" s="233"/>
      <c r="O219" s="233"/>
      <c r="P219" s="233"/>
      <c r="Q219" s="233"/>
    </row>
    <row r="220" spans="1:17" s="217" customFormat="1" ht="43.5" customHeight="1">
      <c r="A220" s="163">
        <v>214</v>
      </c>
      <c r="B220" s="163" t="s">
        <v>145</v>
      </c>
      <c r="C220" s="163" t="s">
        <v>2533</v>
      </c>
      <c r="D220" s="163">
        <v>2014</v>
      </c>
      <c r="E220" s="237" t="s">
        <v>1683</v>
      </c>
      <c r="F220" s="237" t="s">
        <v>1020</v>
      </c>
      <c r="G220" s="233"/>
      <c r="H220" s="233"/>
      <c r="I220" s="233"/>
      <c r="J220" s="233"/>
      <c r="K220" s="233"/>
      <c r="L220" s="233"/>
      <c r="M220" s="233"/>
      <c r="N220" s="233"/>
      <c r="O220" s="233"/>
      <c r="P220" s="233"/>
      <c r="Q220" s="233"/>
    </row>
    <row r="221" spans="1:17" s="217" customFormat="1" ht="43.5" customHeight="1">
      <c r="A221" s="163">
        <v>215</v>
      </c>
      <c r="B221" s="163" t="s">
        <v>145</v>
      </c>
      <c r="C221" s="163" t="s">
        <v>2498</v>
      </c>
      <c r="D221" s="163">
        <v>2017</v>
      </c>
      <c r="E221" s="237" t="s">
        <v>1508</v>
      </c>
      <c r="F221" s="237" t="s">
        <v>1020</v>
      </c>
      <c r="G221" s="233"/>
      <c r="H221" s="233"/>
      <c r="I221" s="233"/>
      <c r="J221" s="233"/>
      <c r="K221" s="233"/>
      <c r="L221" s="233"/>
      <c r="M221" s="233"/>
      <c r="N221" s="233"/>
      <c r="O221" s="233"/>
      <c r="P221" s="233"/>
      <c r="Q221" s="233"/>
    </row>
    <row r="222" spans="1:17" s="217" customFormat="1" ht="43.5" customHeight="1">
      <c r="A222" s="163">
        <v>216</v>
      </c>
      <c r="B222" s="163" t="s">
        <v>145</v>
      </c>
      <c r="C222" s="163" t="s">
        <v>2530</v>
      </c>
      <c r="D222" s="163">
        <v>2015</v>
      </c>
      <c r="E222" s="237" t="s">
        <v>1677</v>
      </c>
      <c r="F222" s="237" t="s">
        <v>1020</v>
      </c>
      <c r="G222" s="233"/>
      <c r="H222" s="233"/>
      <c r="I222" s="233"/>
      <c r="J222" s="233"/>
      <c r="K222" s="233"/>
      <c r="L222" s="233"/>
      <c r="M222" s="233"/>
      <c r="N222" s="233"/>
      <c r="O222" s="233"/>
      <c r="P222" s="233"/>
      <c r="Q222" s="233"/>
    </row>
    <row r="223" spans="1:17" s="217" customFormat="1" ht="43.5" customHeight="1">
      <c r="A223" s="163">
        <v>217</v>
      </c>
      <c r="B223" s="163" t="s">
        <v>145</v>
      </c>
      <c r="C223" s="163" t="s">
        <v>2626</v>
      </c>
      <c r="D223" s="163">
        <v>2013</v>
      </c>
      <c r="E223" s="237" t="s">
        <v>1840</v>
      </c>
      <c r="F223" s="237" t="s">
        <v>2694</v>
      </c>
      <c r="G223" s="233"/>
      <c r="H223" s="233"/>
      <c r="I223" s="233"/>
      <c r="J223" s="233"/>
      <c r="K223" s="233"/>
      <c r="L223" s="233"/>
      <c r="M223" s="233"/>
      <c r="N223" s="233"/>
      <c r="O223" s="233"/>
      <c r="P223" s="233"/>
      <c r="Q223" s="233"/>
    </row>
    <row r="224" spans="1:17" s="217" customFormat="1" ht="43.5" customHeight="1">
      <c r="A224" s="163">
        <v>218</v>
      </c>
      <c r="B224" s="163" t="s">
        <v>145</v>
      </c>
      <c r="C224" s="163" t="s">
        <v>2590</v>
      </c>
      <c r="D224" s="163">
        <v>2016</v>
      </c>
      <c r="E224" s="237" t="s">
        <v>1576</v>
      </c>
      <c r="F224" s="237" t="s">
        <v>2687</v>
      </c>
      <c r="G224" s="233"/>
      <c r="H224" s="233"/>
      <c r="I224" s="233"/>
      <c r="J224" s="233"/>
      <c r="K224" s="233"/>
      <c r="L224" s="233"/>
      <c r="M224" s="233"/>
      <c r="N224" s="233"/>
      <c r="O224" s="233"/>
      <c r="P224" s="233"/>
      <c r="Q224" s="233"/>
    </row>
    <row r="225" spans="1:17" s="217" customFormat="1" ht="43.5" customHeight="1">
      <c r="A225" s="163">
        <v>219</v>
      </c>
      <c r="B225" s="163" t="s">
        <v>145</v>
      </c>
      <c r="C225" s="163" t="s">
        <v>2582</v>
      </c>
      <c r="D225" s="163">
        <v>2014</v>
      </c>
      <c r="E225" s="237" t="s">
        <v>1786</v>
      </c>
      <c r="F225" s="237" t="s">
        <v>2698</v>
      </c>
      <c r="G225" s="233"/>
      <c r="H225" s="233"/>
      <c r="I225" s="233"/>
      <c r="J225" s="233"/>
      <c r="K225" s="233"/>
      <c r="L225" s="233"/>
      <c r="M225" s="233"/>
      <c r="N225" s="233"/>
      <c r="O225" s="233"/>
      <c r="P225" s="233"/>
      <c r="Q225" s="233"/>
    </row>
    <row r="226" spans="1:17" s="217" customFormat="1" ht="43.5" customHeight="1">
      <c r="A226" s="163">
        <v>220</v>
      </c>
      <c r="B226" s="163" t="s">
        <v>145</v>
      </c>
      <c r="C226" s="163" t="s">
        <v>2617</v>
      </c>
      <c r="D226" s="163">
        <v>2014</v>
      </c>
      <c r="E226" s="237" t="s">
        <v>1616</v>
      </c>
      <c r="F226" s="237" t="s">
        <v>2695</v>
      </c>
      <c r="G226" s="233"/>
      <c r="H226" s="233"/>
      <c r="I226" s="233"/>
      <c r="J226" s="233"/>
      <c r="K226" s="233"/>
      <c r="L226" s="233"/>
      <c r="M226" s="233"/>
      <c r="N226" s="233"/>
      <c r="O226" s="233"/>
      <c r="P226" s="233"/>
      <c r="Q226" s="233"/>
    </row>
    <row r="227" spans="1:17" s="217" customFormat="1" ht="43.5" customHeight="1">
      <c r="A227" s="163">
        <v>221</v>
      </c>
      <c r="B227" s="163" t="s">
        <v>2641</v>
      </c>
      <c r="C227" s="163" t="s">
        <v>2555</v>
      </c>
      <c r="D227" s="163">
        <v>2013</v>
      </c>
      <c r="E227" s="237" t="s">
        <v>1519</v>
      </c>
      <c r="F227" s="237" t="s">
        <v>2691</v>
      </c>
      <c r="G227" s="233"/>
      <c r="H227" s="233"/>
      <c r="I227" s="233"/>
      <c r="J227" s="233"/>
      <c r="K227" s="233"/>
      <c r="L227" s="233"/>
      <c r="M227" s="233"/>
      <c r="N227" s="233"/>
      <c r="O227" s="233"/>
      <c r="P227" s="233"/>
      <c r="Q227" s="233"/>
    </row>
    <row r="228" spans="1:17" s="217" customFormat="1" ht="43.5" customHeight="1">
      <c r="A228" s="163">
        <v>222</v>
      </c>
      <c r="B228" s="163" t="s">
        <v>145</v>
      </c>
      <c r="C228" s="163" t="s">
        <v>2592</v>
      </c>
      <c r="D228" s="163">
        <v>2016</v>
      </c>
      <c r="E228" s="237" t="s">
        <v>1578</v>
      </c>
      <c r="F228" s="237" t="s">
        <v>2687</v>
      </c>
      <c r="G228" s="233"/>
      <c r="H228" s="233"/>
      <c r="I228" s="233"/>
      <c r="J228" s="233"/>
      <c r="K228" s="233"/>
      <c r="L228" s="233"/>
      <c r="M228" s="233"/>
      <c r="N228" s="233"/>
      <c r="O228" s="233"/>
      <c r="P228" s="233"/>
      <c r="Q228" s="233"/>
    </row>
    <row r="229" spans="1:17" s="217" customFormat="1" ht="43.5" customHeight="1">
      <c r="A229" s="163">
        <v>223</v>
      </c>
      <c r="B229" s="163" t="s">
        <v>145</v>
      </c>
      <c r="C229" s="163" t="s">
        <v>2522</v>
      </c>
      <c r="D229" s="163">
        <v>2015</v>
      </c>
      <c r="E229" s="237" t="s">
        <v>1667</v>
      </c>
      <c r="F229" s="237" t="s">
        <v>1020</v>
      </c>
      <c r="G229" s="233"/>
      <c r="H229" s="233"/>
      <c r="I229" s="233"/>
      <c r="J229" s="233"/>
      <c r="K229" s="233"/>
      <c r="L229" s="233"/>
      <c r="M229" s="233"/>
      <c r="N229" s="233"/>
      <c r="O229" s="233"/>
      <c r="P229" s="233"/>
      <c r="Q229" s="233"/>
    </row>
    <row r="230" spans="1:17" s="217" customFormat="1" ht="43.5" customHeight="1">
      <c r="A230" s="163">
        <v>224</v>
      </c>
      <c r="B230" s="163" t="s">
        <v>2646</v>
      </c>
      <c r="C230" s="163" t="s">
        <v>2574</v>
      </c>
      <c r="D230" s="163">
        <v>2015</v>
      </c>
      <c r="E230" s="237" t="s">
        <v>1755</v>
      </c>
      <c r="F230" s="237" t="s">
        <v>2686</v>
      </c>
      <c r="G230" s="233"/>
      <c r="H230" s="233"/>
      <c r="I230" s="233"/>
      <c r="J230" s="233"/>
      <c r="K230" s="233"/>
      <c r="L230" s="233"/>
      <c r="M230" s="233"/>
      <c r="N230" s="233"/>
      <c r="O230" s="233"/>
      <c r="P230" s="233"/>
      <c r="Q230" s="233"/>
    </row>
    <row r="231" spans="1:17" s="217" customFormat="1" ht="43.5" customHeight="1">
      <c r="A231" s="163">
        <v>225</v>
      </c>
      <c r="B231" s="163" t="s">
        <v>145</v>
      </c>
      <c r="C231" s="163" t="s">
        <v>2515</v>
      </c>
      <c r="D231" s="163">
        <v>2015</v>
      </c>
      <c r="E231" s="237" t="s">
        <v>1657</v>
      </c>
      <c r="F231" s="237" t="s">
        <v>1020</v>
      </c>
      <c r="G231" s="233"/>
      <c r="H231" s="233"/>
      <c r="I231" s="233"/>
      <c r="J231" s="233"/>
      <c r="K231" s="233"/>
      <c r="L231" s="233"/>
      <c r="M231" s="233"/>
      <c r="N231" s="233"/>
      <c r="O231" s="233"/>
      <c r="P231" s="233"/>
      <c r="Q231" s="233"/>
    </row>
    <row r="232" spans="1:17" s="217" customFormat="1" ht="43.5" customHeight="1">
      <c r="A232" s="163">
        <v>226</v>
      </c>
      <c r="B232" s="163" t="s">
        <v>145</v>
      </c>
      <c r="C232" s="163" t="s">
        <v>2525</v>
      </c>
      <c r="D232" s="163">
        <v>2015</v>
      </c>
      <c r="E232" s="237" t="s">
        <v>1672</v>
      </c>
      <c r="F232" s="237" t="s">
        <v>1020</v>
      </c>
      <c r="G232" s="233"/>
      <c r="H232" s="233"/>
      <c r="I232" s="233"/>
      <c r="J232" s="233"/>
      <c r="K232" s="233"/>
      <c r="L232" s="233"/>
      <c r="M232" s="233"/>
      <c r="N232" s="233"/>
      <c r="O232" s="233"/>
      <c r="P232" s="233"/>
      <c r="Q232" s="233"/>
    </row>
    <row r="233" spans="1:17" s="217" customFormat="1" ht="43.5" customHeight="1">
      <c r="A233" s="163">
        <v>227</v>
      </c>
      <c r="B233" s="163" t="s">
        <v>145</v>
      </c>
      <c r="C233" s="163" t="s">
        <v>2566</v>
      </c>
      <c r="D233" s="163">
        <v>2014</v>
      </c>
      <c r="E233" s="237" t="s">
        <v>1749</v>
      </c>
      <c r="F233" s="237" t="s">
        <v>2686</v>
      </c>
      <c r="G233" s="233"/>
      <c r="H233" s="233"/>
      <c r="I233" s="233"/>
      <c r="J233" s="233"/>
      <c r="K233" s="233"/>
      <c r="L233" s="233"/>
      <c r="M233" s="233"/>
      <c r="N233" s="233"/>
      <c r="O233" s="233"/>
      <c r="P233" s="233"/>
      <c r="Q233" s="233"/>
    </row>
    <row r="234" spans="1:17" s="217" customFormat="1" ht="43.5" customHeight="1">
      <c r="A234" s="163">
        <v>228</v>
      </c>
      <c r="B234" s="163" t="s">
        <v>145</v>
      </c>
      <c r="C234" s="163" t="s">
        <v>2620</v>
      </c>
      <c r="D234" s="163">
        <v>2017</v>
      </c>
      <c r="E234" s="237" t="s">
        <v>1621</v>
      </c>
      <c r="F234" s="237" t="s">
        <v>2689</v>
      </c>
      <c r="G234" s="233"/>
      <c r="H234" s="233"/>
      <c r="I234" s="233"/>
      <c r="J234" s="233"/>
      <c r="K234" s="233"/>
      <c r="L234" s="233"/>
      <c r="M234" s="233"/>
      <c r="N234" s="233"/>
      <c r="O234" s="233"/>
      <c r="P234" s="233"/>
      <c r="Q234" s="233"/>
    </row>
    <row r="235" spans="1:17" s="217" customFormat="1" ht="43.5" customHeight="1">
      <c r="A235" s="163">
        <v>229</v>
      </c>
      <c r="B235" s="163" t="s">
        <v>145</v>
      </c>
      <c r="C235" s="163" t="s">
        <v>2566</v>
      </c>
      <c r="D235" s="163">
        <v>2014</v>
      </c>
      <c r="E235" s="237" t="s">
        <v>1747</v>
      </c>
      <c r="F235" s="237" t="s">
        <v>2686</v>
      </c>
      <c r="G235" s="233"/>
      <c r="H235" s="233"/>
      <c r="I235" s="233"/>
      <c r="J235" s="233"/>
      <c r="K235" s="233"/>
      <c r="L235" s="233"/>
      <c r="M235" s="233"/>
      <c r="N235" s="233"/>
      <c r="O235" s="233"/>
      <c r="P235" s="233"/>
      <c r="Q235" s="233"/>
    </row>
    <row r="236" spans="1:17" s="217" customFormat="1" ht="43.5" customHeight="1">
      <c r="A236" s="163">
        <v>230</v>
      </c>
      <c r="B236" s="163" t="s">
        <v>145</v>
      </c>
      <c r="C236" s="163" t="s">
        <v>2591</v>
      </c>
      <c r="D236" s="163">
        <v>2016</v>
      </c>
      <c r="E236" s="237" t="s">
        <v>1577</v>
      </c>
      <c r="F236" s="237" t="s">
        <v>2687</v>
      </c>
      <c r="G236" s="233"/>
      <c r="H236" s="233"/>
      <c r="I236" s="233"/>
      <c r="J236" s="233"/>
      <c r="K236" s="233"/>
      <c r="L236" s="233"/>
      <c r="M236" s="233"/>
      <c r="N236" s="233"/>
      <c r="O236" s="233"/>
      <c r="P236" s="233"/>
      <c r="Q236" s="233"/>
    </row>
    <row r="237" spans="1:17" s="217" customFormat="1" ht="43.5" customHeight="1">
      <c r="A237" s="163">
        <v>231</v>
      </c>
      <c r="B237" s="163" t="s">
        <v>145</v>
      </c>
      <c r="C237" s="163" t="s">
        <v>2566</v>
      </c>
      <c r="D237" s="163">
        <v>2014</v>
      </c>
      <c r="E237" s="237" t="s">
        <v>1743</v>
      </c>
      <c r="F237" s="237" t="s">
        <v>2686</v>
      </c>
      <c r="G237" s="233"/>
      <c r="H237" s="233"/>
      <c r="I237" s="233"/>
      <c r="J237" s="233"/>
      <c r="K237" s="233"/>
      <c r="L237" s="233"/>
      <c r="M237" s="233"/>
      <c r="N237" s="233"/>
      <c r="O237" s="233"/>
      <c r="P237" s="233"/>
      <c r="Q237" s="233"/>
    </row>
    <row r="238" spans="1:17" s="217" customFormat="1" ht="43.5" customHeight="1">
      <c r="A238" s="163">
        <v>232</v>
      </c>
      <c r="B238" s="163" t="s">
        <v>2643</v>
      </c>
      <c r="C238" s="163" t="s">
        <v>2551</v>
      </c>
      <c r="D238" s="163">
        <v>2014</v>
      </c>
      <c r="E238" s="237" t="s">
        <v>1511</v>
      </c>
      <c r="F238" s="237" t="s">
        <v>1020</v>
      </c>
      <c r="G238" s="233"/>
      <c r="H238" s="233"/>
      <c r="I238" s="233"/>
      <c r="J238" s="233"/>
      <c r="K238" s="233"/>
      <c r="L238" s="233"/>
      <c r="M238" s="233"/>
      <c r="N238" s="233"/>
      <c r="O238" s="233"/>
      <c r="P238" s="233"/>
      <c r="Q238" s="233"/>
    </row>
    <row r="239" spans="1:17" s="217" customFormat="1" ht="43.5" customHeight="1">
      <c r="A239" s="163">
        <v>233</v>
      </c>
      <c r="B239" s="163" t="s">
        <v>145</v>
      </c>
      <c r="C239" s="163" t="s">
        <v>2579</v>
      </c>
      <c r="D239" s="163">
        <v>2017</v>
      </c>
      <c r="E239" s="237" t="s">
        <v>1555</v>
      </c>
      <c r="F239" s="237" t="s">
        <v>2693</v>
      </c>
      <c r="G239" s="233"/>
      <c r="H239" s="233"/>
      <c r="I239" s="233"/>
      <c r="J239" s="233"/>
      <c r="K239" s="233"/>
      <c r="L239" s="233"/>
      <c r="M239" s="233"/>
      <c r="N239" s="233"/>
      <c r="O239" s="233"/>
      <c r="P239" s="233"/>
      <c r="Q239" s="233"/>
    </row>
    <row r="240" spans="1:17" s="217" customFormat="1" ht="43.5" customHeight="1">
      <c r="A240" s="163">
        <v>234</v>
      </c>
      <c r="B240" s="163" t="s">
        <v>2643</v>
      </c>
      <c r="C240" s="163" t="s">
        <v>2551</v>
      </c>
      <c r="D240" s="163">
        <v>2014</v>
      </c>
      <c r="E240" s="237" t="s">
        <v>1512</v>
      </c>
      <c r="F240" s="237" t="s">
        <v>1020</v>
      </c>
      <c r="G240" s="233"/>
      <c r="H240" s="233"/>
      <c r="I240" s="233"/>
      <c r="J240" s="233"/>
      <c r="K240" s="233"/>
      <c r="L240" s="233"/>
      <c r="M240" s="233"/>
      <c r="N240" s="233"/>
      <c r="O240" s="233"/>
      <c r="P240" s="233"/>
      <c r="Q240" s="233"/>
    </row>
    <row r="241" spans="1:17" s="217" customFormat="1" ht="43.5" customHeight="1">
      <c r="A241" s="163">
        <v>235</v>
      </c>
      <c r="B241" s="163" t="s">
        <v>2643</v>
      </c>
      <c r="C241" s="163" t="s">
        <v>2551</v>
      </c>
      <c r="D241" s="163">
        <v>2014</v>
      </c>
      <c r="E241" s="237" t="s">
        <v>1510</v>
      </c>
      <c r="F241" s="237" t="s">
        <v>1020</v>
      </c>
      <c r="G241" s="233"/>
      <c r="H241" s="233"/>
      <c r="I241" s="233"/>
      <c r="J241" s="233"/>
      <c r="K241" s="233"/>
      <c r="L241" s="233"/>
      <c r="M241" s="233"/>
      <c r="N241" s="233"/>
      <c r="O241" s="233"/>
      <c r="P241" s="233"/>
      <c r="Q241" s="233"/>
    </row>
    <row r="242" spans="1:17" s="217" customFormat="1" ht="43.5" customHeight="1">
      <c r="A242" s="163">
        <v>236</v>
      </c>
      <c r="B242" s="163" t="s">
        <v>2645</v>
      </c>
      <c r="C242" s="163" t="s">
        <v>2551</v>
      </c>
      <c r="D242" s="163">
        <v>2013</v>
      </c>
      <c r="E242" s="237" t="s">
        <v>1716</v>
      </c>
      <c r="F242" s="237" t="s">
        <v>1020</v>
      </c>
      <c r="G242" s="233"/>
      <c r="H242" s="233"/>
      <c r="I242" s="233"/>
      <c r="J242" s="233"/>
      <c r="K242" s="233"/>
      <c r="L242" s="233"/>
      <c r="M242" s="233"/>
      <c r="N242" s="233"/>
      <c r="O242" s="233"/>
      <c r="P242" s="233"/>
      <c r="Q242" s="233"/>
    </row>
    <row r="243" spans="1:17" s="217" customFormat="1" ht="43.5" customHeight="1">
      <c r="A243" s="163">
        <v>237</v>
      </c>
      <c r="B243" s="163" t="s">
        <v>2645</v>
      </c>
      <c r="C243" s="163" t="s">
        <v>2551</v>
      </c>
      <c r="D243" s="163">
        <v>2013</v>
      </c>
      <c r="E243" s="237" t="s">
        <v>1715</v>
      </c>
      <c r="F243" s="237" t="s">
        <v>1020</v>
      </c>
      <c r="G243" s="233"/>
      <c r="H243" s="233"/>
      <c r="I243" s="233"/>
      <c r="J243" s="233"/>
      <c r="K243" s="233"/>
      <c r="L243" s="233"/>
      <c r="M243" s="233"/>
      <c r="N243" s="233"/>
      <c r="O243" s="233"/>
      <c r="P243" s="233"/>
      <c r="Q243" s="233"/>
    </row>
    <row r="244" spans="1:17" s="217" customFormat="1" ht="43.5" customHeight="1">
      <c r="A244" s="163">
        <v>238</v>
      </c>
      <c r="B244" s="163" t="s">
        <v>145</v>
      </c>
      <c r="C244" s="163" t="s">
        <v>2580</v>
      </c>
      <c r="D244" s="163">
        <v>2014</v>
      </c>
      <c r="E244" s="237" t="s">
        <v>1745</v>
      </c>
      <c r="F244" s="237" t="s">
        <v>2696</v>
      </c>
      <c r="G244" s="233"/>
      <c r="H244" s="233"/>
      <c r="I244" s="233"/>
      <c r="J244" s="233"/>
      <c r="K244" s="233"/>
      <c r="L244" s="233"/>
      <c r="M244" s="233"/>
      <c r="N244" s="233"/>
      <c r="O244" s="233"/>
      <c r="P244" s="233"/>
      <c r="Q244" s="233"/>
    </row>
    <row r="245" spans="1:17" s="217" customFormat="1" ht="43.5" customHeight="1">
      <c r="A245" s="163">
        <v>239</v>
      </c>
      <c r="B245" s="163" t="s">
        <v>145</v>
      </c>
      <c r="C245" s="163" t="s">
        <v>2580</v>
      </c>
      <c r="D245" s="163">
        <v>2015</v>
      </c>
      <c r="E245" s="237" t="s">
        <v>1559</v>
      </c>
      <c r="F245" s="237" t="s">
        <v>2693</v>
      </c>
      <c r="G245" s="233"/>
      <c r="H245" s="233"/>
      <c r="I245" s="233"/>
      <c r="J245" s="233"/>
      <c r="K245" s="233"/>
      <c r="L245" s="233"/>
      <c r="M245" s="233"/>
      <c r="N245" s="233"/>
      <c r="O245" s="233"/>
      <c r="P245" s="233"/>
      <c r="Q245" s="233"/>
    </row>
    <row r="246" spans="1:17" s="217" customFormat="1" ht="43.5" customHeight="1">
      <c r="A246" s="163">
        <v>240</v>
      </c>
      <c r="B246" s="163" t="s">
        <v>2645</v>
      </c>
      <c r="C246" s="163" t="s">
        <v>2551</v>
      </c>
      <c r="D246" s="163">
        <v>2015</v>
      </c>
      <c r="E246" s="237" t="s">
        <v>1530</v>
      </c>
      <c r="F246" s="237" t="s">
        <v>1020</v>
      </c>
      <c r="G246" s="233"/>
      <c r="H246" s="233"/>
      <c r="I246" s="233"/>
      <c r="J246" s="233"/>
      <c r="K246" s="233"/>
      <c r="L246" s="233"/>
      <c r="M246" s="233"/>
      <c r="N246" s="233"/>
      <c r="O246" s="233"/>
      <c r="P246" s="233"/>
      <c r="Q246" s="233"/>
    </row>
    <row r="247" spans="1:17" s="217" customFormat="1" ht="43.5" customHeight="1">
      <c r="A247" s="163">
        <v>241</v>
      </c>
      <c r="B247" s="163" t="s">
        <v>145</v>
      </c>
      <c r="C247" s="163" t="s">
        <v>2598</v>
      </c>
      <c r="D247" s="163">
        <v>2013</v>
      </c>
      <c r="E247" s="237" t="s">
        <v>1822</v>
      </c>
      <c r="F247" s="237" t="s">
        <v>2687</v>
      </c>
      <c r="G247" s="233"/>
      <c r="H247" s="233"/>
      <c r="I247" s="233"/>
      <c r="J247" s="233"/>
      <c r="K247" s="233"/>
      <c r="L247" s="233"/>
      <c r="M247" s="233"/>
      <c r="N247" s="233"/>
      <c r="O247" s="233"/>
      <c r="P247" s="233"/>
      <c r="Q247" s="233"/>
    </row>
    <row r="248" spans="1:17" s="217" customFormat="1" ht="43.5" customHeight="1">
      <c r="A248" s="163">
        <v>242</v>
      </c>
      <c r="B248" s="163" t="s">
        <v>2645</v>
      </c>
      <c r="C248" s="163" t="s">
        <v>2551</v>
      </c>
      <c r="D248" s="163">
        <v>2013</v>
      </c>
      <c r="E248" s="237" t="s">
        <v>1713</v>
      </c>
      <c r="F248" s="237" t="s">
        <v>1020</v>
      </c>
      <c r="G248" s="233"/>
      <c r="H248" s="233"/>
      <c r="I248" s="233"/>
      <c r="J248" s="233"/>
      <c r="K248" s="233"/>
      <c r="L248" s="233"/>
      <c r="M248" s="233"/>
      <c r="N248" s="233"/>
      <c r="O248" s="233"/>
      <c r="P248" s="233"/>
      <c r="Q248" s="233"/>
    </row>
    <row r="249" spans="1:17" s="217" customFormat="1" ht="43.5" customHeight="1">
      <c r="A249" s="163">
        <v>243</v>
      </c>
      <c r="B249" s="163" t="s">
        <v>2645</v>
      </c>
      <c r="C249" s="163" t="s">
        <v>2551</v>
      </c>
      <c r="D249" s="163">
        <v>2015</v>
      </c>
      <c r="E249" s="237" t="s">
        <v>1531</v>
      </c>
      <c r="F249" s="237" t="s">
        <v>1020</v>
      </c>
      <c r="G249" s="233"/>
      <c r="H249" s="233"/>
      <c r="I249" s="233"/>
      <c r="J249" s="233"/>
      <c r="K249" s="233"/>
      <c r="L249" s="233"/>
      <c r="M249" s="233"/>
      <c r="N249" s="233"/>
      <c r="O249" s="233"/>
      <c r="P249" s="233"/>
      <c r="Q249" s="233"/>
    </row>
    <row r="250" spans="1:17" s="217" customFormat="1" ht="43.5" customHeight="1">
      <c r="A250" s="163">
        <v>244</v>
      </c>
      <c r="B250" s="163" t="s">
        <v>2645</v>
      </c>
      <c r="C250" s="163" t="s">
        <v>2551</v>
      </c>
      <c r="D250" s="163">
        <v>2013</v>
      </c>
      <c r="E250" s="237" t="s">
        <v>1714</v>
      </c>
      <c r="F250" s="237" t="s">
        <v>1020</v>
      </c>
      <c r="G250" s="233"/>
      <c r="H250" s="233"/>
      <c r="I250" s="233"/>
      <c r="J250" s="233"/>
      <c r="K250" s="233"/>
      <c r="L250" s="233"/>
      <c r="M250" s="233"/>
      <c r="N250" s="233"/>
      <c r="O250" s="233"/>
      <c r="P250" s="233"/>
      <c r="Q250" s="233"/>
    </row>
    <row r="251" spans="1:17" s="217" customFormat="1" ht="43.5" customHeight="1">
      <c r="A251" s="163">
        <v>245</v>
      </c>
      <c r="B251" s="163" t="s">
        <v>145</v>
      </c>
      <c r="C251" s="163" t="s">
        <v>2578</v>
      </c>
      <c r="D251" s="163">
        <v>2017</v>
      </c>
      <c r="E251" s="237" t="s">
        <v>1553</v>
      </c>
      <c r="F251" s="237" t="s">
        <v>2693</v>
      </c>
      <c r="G251" s="233"/>
      <c r="H251" s="233"/>
      <c r="I251" s="233"/>
      <c r="J251" s="233"/>
      <c r="K251" s="233"/>
      <c r="L251" s="233"/>
      <c r="M251" s="233"/>
      <c r="N251" s="233"/>
      <c r="O251" s="233"/>
      <c r="P251" s="233"/>
      <c r="Q251" s="233"/>
    </row>
    <row r="252" spans="1:17" s="217" customFormat="1" ht="43.5" customHeight="1">
      <c r="A252" s="163">
        <v>246</v>
      </c>
      <c r="B252" s="163" t="s">
        <v>2646</v>
      </c>
      <c r="C252" s="163" t="s">
        <v>2551</v>
      </c>
      <c r="D252" s="163">
        <v>2013</v>
      </c>
      <c r="E252" s="237" t="s">
        <v>1720</v>
      </c>
      <c r="F252" s="237" t="s">
        <v>1020</v>
      </c>
      <c r="G252" s="233"/>
      <c r="H252" s="233"/>
      <c r="I252" s="233"/>
      <c r="J252" s="233"/>
      <c r="K252" s="233"/>
      <c r="L252" s="233"/>
      <c r="M252" s="233"/>
      <c r="N252" s="233"/>
      <c r="O252" s="233"/>
      <c r="P252" s="233"/>
      <c r="Q252" s="233"/>
    </row>
    <row r="253" spans="1:17" s="217" customFormat="1" ht="43.5" customHeight="1">
      <c r="A253" s="163">
        <v>247</v>
      </c>
      <c r="B253" s="163" t="s">
        <v>2646</v>
      </c>
      <c r="C253" s="163" t="s">
        <v>2551</v>
      </c>
      <c r="D253" s="163">
        <v>2013</v>
      </c>
      <c r="E253" s="237" t="s">
        <v>1721</v>
      </c>
      <c r="F253" s="237" t="s">
        <v>1020</v>
      </c>
      <c r="G253" s="233"/>
      <c r="H253" s="233"/>
      <c r="I253" s="233"/>
      <c r="J253" s="233"/>
      <c r="K253" s="233"/>
      <c r="L253" s="233"/>
      <c r="M253" s="233"/>
      <c r="N253" s="233"/>
      <c r="O253" s="233"/>
      <c r="P253" s="233"/>
      <c r="Q253" s="233"/>
    </row>
    <row r="254" spans="1:17" s="217" customFormat="1" ht="43.5" customHeight="1">
      <c r="A254" s="163">
        <v>248</v>
      </c>
      <c r="B254" s="163" t="s">
        <v>2646</v>
      </c>
      <c r="C254" s="163" t="s">
        <v>2551</v>
      </c>
      <c r="D254" s="163">
        <v>2013</v>
      </c>
      <c r="E254" s="237" t="s">
        <v>1722</v>
      </c>
      <c r="F254" s="237" t="s">
        <v>1020</v>
      </c>
      <c r="G254" s="233"/>
      <c r="H254" s="233"/>
      <c r="I254" s="233"/>
      <c r="J254" s="233"/>
      <c r="K254" s="233"/>
      <c r="L254" s="233"/>
      <c r="M254" s="233"/>
      <c r="N254" s="233"/>
      <c r="O254" s="233"/>
      <c r="P254" s="233"/>
      <c r="Q254" s="233"/>
    </row>
    <row r="255" spans="1:17" s="217" customFormat="1" ht="43.5" customHeight="1">
      <c r="A255" s="163">
        <v>249</v>
      </c>
      <c r="B255" s="163" t="s">
        <v>145</v>
      </c>
      <c r="C255" s="163" t="s">
        <v>2495</v>
      </c>
      <c r="D255" s="163">
        <v>2015</v>
      </c>
      <c r="E255" s="237" t="s">
        <v>1679</v>
      </c>
      <c r="F255" s="237" t="s">
        <v>1020</v>
      </c>
      <c r="G255" s="233"/>
      <c r="H255" s="233"/>
      <c r="I255" s="233"/>
      <c r="J255" s="233"/>
      <c r="K255" s="233"/>
      <c r="L255" s="233"/>
      <c r="M255" s="233"/>
      <c r="N255" s="233"/>
      <c r="O255" s="233"/>
      <c r="P255" s="233"/>
      <c r="Q255" s="233"/>
    </row>
    <row r="256" spans="1:17" s="217" customFormat="1" ht="43.5" customHeight="1">
      <c r="A256" s="163">
        <v>250</v>
      </c>
      <c r="B256" s="163" t="s">
        <v>145</v>
      </c>
      <c r="C256" s="163" t="s">
        <v>2557</v>
      </c>
      <c r="D256" s="163">
        <v>2017</v>
      </c>
      <c r="E256" s="237" t="s">
        <v>1556</v>
      </c>
      <c r="F256" s="237" t="s">
        <v>2693</v>
      </c>
      <c r="G256" s="233"/>
      <c r="H256" s="233"/>
      <c r="I256" s="233"/>
      <c r="J256" s="233"/>
      <c r="K256" s="233"/>
      <c r="L256" s="233"/>
      <c r="M256" s="233"/>
      <c r="N256" s="233"/>
      <c r="O256" s="233"/>
      <c r="P256" s="233"/>
      <c r="Q256" s="233"/>
    </row>
    <row r="257" spans="1:17" s="217" customFormat="1" ht="43.5" customHeight="1">
      <c r="A257" s="163">
        <v>251</v>
      </c>
      <c r="B257" s="163" t="s">
        <v>145</v>
      </c>
      <c r="C257" s="163" t="s">
        <v>2495</v>
      </c>
      <c r="D257" s="163">
        <v>2017</v>
      </c>
      <c r="E257" s="237" t="s">
        <v>1505</v>
      </c>
      <c r="F257" s="237" t="s">
        <v>1020</v>
      </c>
      <c r="G257" s="233"/>
      <c r="H257" s="233"/>
      <c r="I257" s="233"/>
      <c r="J257" s="233"/>
      <c r="K257" s="233"/>
      <c r="L257" s="233"/>
      <c r="M257" s="233"/>
      <c r="N257" s="233"/>
      <c r="O257" s="233"/>
      <c r="P257" s="233"/>
      <c r="Q257" s="233"/>
    </row>
    <row r="258" spans="1:17" s="217" customFormat="1" ht="43.5" customHeight="1">
      <c r="A258" s="163">
        <v>252</v>
      </c>
      <c r="B258" s="163" t="s">
        <v>145</v>
      </c>
      <c r="C258" s="163" t="s">
        <v>2501</v>
      </c>
      <c r="D258" s="163">
        <v>2017</v>
      </c>
      <c r="E258" s="237" t="s">
        <v>1642</v>
      </c>
      <c r="F258" s="237" t="s">
        <v>1020</v>
      </c>
      <c r="G258" s="233"/>
      <c r="H258" s="233"/>
      <c r="I258" s="233"/>
      <c r="J258" s="233"/>
      <c r="K258" s="233"/>
      <c r="L258" s="233"/>
      <c r="M258" s="233"/>
      <c r="N258" s="233"/>
      <c r="O258" s="233"/>
      <c r="P258" s="233"/>
      <c r="Q258" s="233"/>
    </row>
    <row r="259" spans="1:17" s="217" customFormat="1" ht="43.5" customHeight="1">
      <c r="A259" s="163">
        <v>253</v>
      </c>
      <c r="B259" s="163" t="s">
        <v>145</v>
      </c>
      <c r="C259" s="163" t="s">
        <v>2519</v>
      </c>
      <c r="D259" s="163">
        <v>2015</v>
      </c>
      <c r="E259" s="237" t="s">
        <v>1662</v>
      </c>
      <c r="F259" s="237" t="s">
        <v>1020</v>
      </c>
      <c r="G259" s="233"/>
      <c r="H259" s="233"/>
      <c r="I259" s="233"/>
      <c r="J259" s="233"/>
      <c r="K259" s="233"/>
      <c r="L259" s="233"/>
      <c r="M259" s="233"/>
      <c r="N259" s="233"/>
      <c r="O259" s="233"/>
      <c r="P259" s="233"/>
      <c r="Q259" s="233"/>
    </row>
    <row r="260" spans="1:17" s="217" customFormat="1" ht="43.5" customHeight="1">
      <c r="A260" s="163">
        <v>254</v>
      </c>
      <c r="B260" s="163" t="s">
        <v>145</v>
      </c>
      <c r="C260" s="163" t="s">
        <v>2544</v>
      </c>
      <c r="D260" s="163">
        <v>2013</v>
      </c>
      <c r="E260" s="237" t="s">
        <v>1699</v>
      </c>
      <c r="F260" s="237" t="s">
        <v>1020</v>
      </c>
      <c r="G260" s="233"/>
      <c r="H260" s="233"/>
      <c r="I260" s="233"/>
      <c r="J260" s="233"/>
      <c r="K260" s="233"/>
      <c r="L260" s="233"/>
      <c r="M260" s="233"/>
      <c r="N260" s="233"/>
      <c r="O260" s="233"/>
      <c r="P260" s="233"/>
      <c r="Q260" s="233"/>
    </row>
    <row r="261" spans="1:17" s="217" customFormat="1" ht="43.5" customHeight="1">
      <c r="A261" s="163">
        <v>255</v>
      </c>
      <c r="B261" s="163" t="s">
        <v>145</v>
      </c>
      <c r="C261" s="163" t="s">
        <v>2548</v>
      </c>
      <c r="D261" s="163">
        <v>2013</v>
      </c>
      <c r="E261" s="237" t="s">
        <v>1705</v>
      </c>
      <c r="F261" s="237" t="s">
        <v>1020</v>
      </c>
      <c r="G261" s="233"/>
      <c r="H261" s="233"/>
      <c r="I261" s="233"/>
      <c r="J261" s="233"/>
      <c r="K261" s="233"/>
      <c r="L261" s="233"/>
      <c r="M261" s="233"/>
      <c r="N261" s="233"/>
      <c r="O261" s="233"/>
      <c r="P261" s="233"/>
      <c r="Q261" s="233"/>
    </row>
    <row r="262" spans="1:17" s="217" customFormat="1" ht="43.5" customHeight="1">
      <c r="A262" s="163">
        <v>256</v>
      </c>
      <c r="B262" s="163" t="s">
        <v>2646</v>
      </c>
      <c r="C262" s="163" t="s">
        <v>2548</v>
      </c>
      <c r="D262" s="163">
        <v>2013</v>
      </c>
      <c r="E262" s="237" t="s">
        <v>1718</v>
      </c>
      <c r="F262" s="237" t="s">
        <v>1020</v>
      </c>
      <c r="G262" s="233"/>
      <c r="H262" s="233"/>
      <c r="I262" s="233"/>
      <c r="J262" s="233"/>
      <c r="K262" s="233"/>
      <c r="L262" s="233"/>
      <c r="M262" s="233"/>
      <c r="N262" s="233"/>
      <c r="O262" s="233"/>
      <c r="P262" s="233"/>
      <c r="Q262" s="233"/>
    </row>
    <row r="263" spans="1:17" s="217" customFormat="1" ht="43.5" customHeight="1">
      <c r="A263" s="163">
        <v>257</v>
      </c>
      <c r="B263" s="163" t="s">
        <v>2646</v>
      </c>
      <c r="C263" s="163" t="s">
        <v>2548</v>
      </c>
      <c r="D263" s="163">
        <v>2013</v>
      </c>
      <c r="E263" s="237" t="s">
        <v>1729</v>
      </c>
      <c r="F263" s="237" t="s">
        <v>1020</v>
      </c>
      <c r="G263" s="233"/>
      <c r="H263" s="233"/>
      <c r="I263" s="233"/>
      <c r="J263" s="233"/>
      <c r="K263" s="233"/>
      <c r="L263" s="233"/>
      <c r="M263" s="233"/>
      <c r="N263" s="233"/>
      <c r="O263" s="233"/>
      <c r="P263" s="233"/>
      <c r="Q263" s="233"/>
    </row>
    <row r="264" spans="1:17" s="217" customFormat="1" ht="43.5" customHeight="1">
      <c r="A264" s="163">
        <v>258</v>
      </c>
      <c r="B264" s="163" t="s">
        <v>2646</v>
      </c>
      <c r="C264" s="163" t="s">
        <v>2548</v>
      </c>
      <c r="D264" s="163">
        <v>2013</v>
      </c>
      <c r="E264" s="237" t="s">
        <v>1728</v>
      </c>
      <c r="F264" s="237" t="s">
        <v>1020</v>
      </c>
      <c r="G264" s="233"/>
      <c r="H264" s="233"/>
      <c r="I264" s="233"/>
      <c r="J264" s="233"/>
      <c r="K264" s="233"/>
      <c r="L264" s="233"/>
      <c r="M264" s="233"/>
      <c r="N264" s="233"/>
      <c r="O264" s="233"/>
      <c r="P264" s="233"/>
      <c r="Q264" s="233"/>
    </row>
    <row r="265" spans="1:17" s="217" customFormat="1" ht="43.5" customHeight="1">
      <c r="A265" s="163">
        <v>259</v>
      </c>
      <c r="B265" s="163" t="s">
        <v>2646</v>
      </c>
      <c r="C265" s="163" t="s">
        <v>2548</v>
      </c>
      <c r="D265" s="163">
        <v>2013</v>
      </c>
      <c r="E265" s="237" t="s">
        <v>1725</v>
      </c>
      <c r="F265" s="237" t="s">
        <v>1020</v>
      </c>
      <c r="G265" s="233"/>
      <c r="H265" s="233"/>
      <c r="I265" s="233"/>
      <c r="J265" s="233"/>
      <c r="K265" s="233"/>
      <c r="L265" s="233"/>
      <c r="M265" s="233"/>
      <c r="N265" s="233"/>
      <c r="O265" s="233"/>
      <c r="P265" s="233"/>
      <c r="Q265" s="233"/>
    </row>
    <row r="266" spans="1:17" s="217" customFormat="1" ht="43.5" customHeight="1">
      <c r="A266" s="163">
        <v>260</v>
      </c>
      <c r="B266" s="163" t="s">
        <v>2646</v>
      </c>
      <c r="C266" s="163" t="s">
        <v>2548</v>
      </c>
      <c r="D266" s="163">
        <v>2013</v>
      </c>
      <c r="E266" s="237" t="s">
        <v>1727</v>
      </c>
      <c r="F266" s="237" t="s">
        <v>1020</v>
      </c>
      <c r="G266" s="233"/>
      <c r="H266" s="233"/>
      <c r="I266" s="233"/>
      <c r="J266" s="233"/>
      <c r="K266" s="233"/>
      <c r="L266" s="233"/>
      <c r="M266" s="233"/>
      <c r="N266" s="233"/>
      <c r="O266" s="233"/>
      <c r="P266" s="233"/>
      <c r="Q266" s="233"/>
    </row>
    <row r="267" spans="1:17" s="217" customFormat="1" ht="43.5" customHeight="1">
      <c r="A267" s="163">
        <v>261</v>
      </c>
      <c r="B267" s="163" t="s">
        <v>2646</v>
      </c>
      <c r="C267" s="163" t="s">
        <v>2548</v>
      </c>
      <c r="D267" s="163">
        <v>2013</v>
      </c>
      <c r="E267" s="237" t="s">
        <v>1719</v>
      </c>
      <c r="F267" s="237" t="s">
        <v>1020</v>
      </c>
      <c r="G267" s="233"/>
      <c r="H267" s="233"/>
      <c r="I267" s="233"/>
      <c r="J267" s="233"/>
      <c r="K267" s="233"/>
      <c r="L267" s="233"/>
      <c r="M267" s="233"/>
      <c r="N267" s="233"/>
      <c r="O267" s="233"/>
      <c r="P267" s="233"/>
      <c r="Q267" s="233"/>
    </row>
    <row r="268" spans="1:17" s="217" customFormat="1" ht="43.5" customHeight="1">
      <c r="A268" s="163">
        <v>262</v>
      </c>
      <c r="B268" s="163" t="s">
        <v>2646</v>
      </c>
      <c r="C268" s="163" t="s">
        <v>2548</v>
      </c>
      <c r="D268" s="163">
        <v>2013</v>
      </c>
      <c r="E268" s="237" t="s">
        <v>1717</v>
      </c>
      <c r="F268" s="237" t="s">
        <v>1020</v>
      </c>
      <c r="G268" s="233"/>
      <c r="H268" s="233"/>
      <c r="I268" s="233"/>
      <c r="J268" s="233"/>
      <c r="K268" s="233"/>
      <c r="L268" s="233"/>
      <c r="M268" s="233"/>
      <c r="N268" s="233"/>
      <c r="O268" s="233"/>
      <c r="P268" s="233"/>
      <c r="Q268" s="233"/>
    </row>
    <row r="269" spans="1:17" s="217" customFormat="1" ht="43.5" customHeight="1">
      <c r="A269" s="163">
        <v>263</v>
      </c>
      <c r="B269" s="163" t="s">
        <v>2646</v>
      </c>
      <c r="C269" s="163" t="s">
        <v>2548</v>
      </c>
      <c r="D269" s="163">
        <v>2013</v>
      </c>
      <c r="E269" s="237" t="s">
        <v>1724</v>
      </c>
      <c r="F269" s="237" t="s">
        <v>1020</v>
      </c>
      <c r="G269" s="233"/>
      <c r="H269" s="233"/>
      <c r="I269" s="233"/>
      <c r="J269" s="233"/>
      <c r="K269" s="233"/>
      <c r="L269" s="233"/>
      <c r="M269" s="233"/>
      <c r="N269" s="233"/>
      <c r="O269" s="233"/>
      <c r="P269" s="233"/>
      <c r="Q269" s="233"/>
    </row>
    <row r="270" spans="1:17" s="217" customFormat="1" ht="43.5" customHeight="1">
      <c r="A270" s="163">
        <v>264</v>
      </c>
      <c r="B270" s="163" t="s">
        <v>145</v>
      </c>
      <c r="C270" s="163" t="s">
        <v>2546</v>
      </c>
      <c r="D270" s="163">
        <v>2013</v>
      </c>
      <c r="E270" s="237" t="s">
        <v>1701</v>
      </c>
      <c r="F270" s="237" t="s">
        <v>2691</v>
      </c>
      <c r="G270" s="233"/>
      <c r="H270" s="233"/>
      <c r="I270" s="233"/>
      <c r="J270" s="233"/>
      <c r="K270" s="233"/>
      <c r="L270" s="233"/>
      <c r="M270" s="233"/>
      <c r="N270" s="233"/>
      <c r="O270" s="233"/>
      <c r="P270" s="233"/>
      <c r="Q270" s="233"/>
    </row>
    <row r="271" spans="1:17" s="217" customFormat="1" ht="43.5" customHeight="1">
      <c r="A271" s="163">
        <v>265</v>
      </c>
      <c r="B271" s="163" t="s">
        <v>145</v>
      </c>
      <c r="C271" s="163" t="s">
        <v>2545</v>
      </c>
      <c r="D271" s="163">
        <v>2013</v>
      </c>
      <c r="E271" s="237" t="s">
        <v>1700</v>
      </c>
      <c r="F271" s="237" t="s">
        <v>1020</v>
      </c>
      <c r="G271" s="233"/>
      <c r="H271" s="233"/>
      <c r="I271" s="233"/>
      <c r="J271" s="233"/>
      <c r="K271" s="233"/>
      <c r="L271" s="233"/>
      <c r="M271" s="233"/>
      <c r="N271" s="233"/>
      <c r="O271" s="233"/>
      <c r="P271" s="233"/>
      <c r="Q271" s="233"/>
    </row>
    <row r="272" spans="1:17" s="217" customFormat="1" ht="43.5" customHeight="1">
      <c r="A272" s="163">
        <v>266</v>
      </c>
      <c r="B272" s="163" t="s">
        <v>145</v>
      </c>
      <c r="C272" s="163" t="s">
        <v>2542</v>
      </c>
      <c r="D272" s="163">
        <v>2013</v>
      </c>
      <c r="E272" s="237" t="s">
        <v>1696</v>
      </c>
      <c r="F272" s="237" t="s">
        <v>2690</v>
      </c>
      <c r="G272" s="233"/>
      <c r="H272" s="233"/>
      <c r="I272" s="233"/>
      <c r="J272" s="233"/>
      <c r="K272" s="233"/>
      <c r="L272" s="233"/>
      <c r="M272" s="233"/>
      <c r="N272" s="233"/>
      <c r="O272" s="233"/>
      <c r="P272" s="233"/>
      <c r="Q272" s="233"/>
    </row>
    <row r="273" spans="1:17" s="217" customFormat="1" ht="43.5" customHeight="1">
      <c r="A273" s="163">
        <v>267</v>
      </c>
      <c r="B273" s="163" t="s">
        <v>2641</v>
      </c>
      <c r="C273" s="163" t="s">
        <v>2553</v>
      </c>
      <c r="D273" s="163">
        <v>2016</v>
      </c>
      <c r="E273" s="237" t="s">
        <v>1515</v>
      </c>
      <c r="F273" s="237" t="s">
        <v>2690</v>
      </c>
      <c r="G273" s="233"/>
      <c r="H273" s="233"/>
      <c r="I273" s="233"/>
      <c r="J273" s="233"/>
      <c r="K273" s="233"/>
      <c r="L273" s="233"/>
      <c r="M273" s="233"/>
      <c r="N273" s="233"/>
      <c r="O273" s="233"/>
      <c r="P273" s="233"/>
      <c r="Q273" s="233"/>
    </row>
    <row r="274" spans="1:17" s="217" customFormat="1" ht="43.5" customHeight="1">
      <c r="A274" s="163">
        <v>268</v>
      </c>
      <c r="B274" s="163" t="s">
        <v>2641</v>
      </c>
      <c r="C274" s="163" t="s">
        <v>2553</v>
      </c>
      <c r="D274" s="163">
        <v>2014</v>
      </c>
      <c r="E274" s="237" t="s">
        <v>1517</v>
      </c>
      <c r="F274" s="237" t="s">
        <v>1020</v>
      </c>
      <c r="G274" s="233"/>
      <c r="H274" s="233"/>
      <c r="I274" s="233"/>
      <c r="J274" s="233"/>
      <c r="K274" s="233"/>
      <c r="L274" s="233"/>
      <c r="M274" s="233"/>
      <c r="N274" s="233"/>
      <c r="O274" s="233"/>
      <c r="P274" s="233"/>
      <c r="Q274" s="233"/>
    </row>
    <row r="275" spans="1:17" s="217" customFormat="1" ht="43.5" customHeight="1">
      <c r="A275" s="163">
        <v>269</v>
      </c>
      <c r="B275" s="163" t="s">
        <v>2641</v>
      </c>
      <c r="C275" s="163" t="s">
        <v>2553</v>
      </c>
      <c r="D275" s="163">
        <v>2014</v>
      </c>
      <c r="E275" s="237" t="s">
        <v>1516</v>
      </c>
      <c r="F275" s="237" t="s">
        <v>1020</v>
      </c>
      <c r="G275" s="233"/>
      <c r="H275" s="233"/>
      <c r="I275" s="233"/>
      <c r="J275" s="233"/>
      <c r="K275" s="233"/>
      <c r="L275" s="233"/>
      <c r="M275" s="233"/>
      <c r="N275" s="233"/>
      <c r="O275" s="233"/>
      <c r="P275" s="233"/>
      <c r="Q275" s="233"/>
    </row>
    <row r="276" spans="1:17" s="217" customFormat="1" ht="43.5" customHeight="1">
      <c r="A276" s="163">
        <v>270</v>
      </c>
      <c r="B276" s="163" t="s">
        <v>145</v>
      </c>
      <c r="C276" s="163" t="s">
        <v>2640</v>
      </c>
      <c r="D276" s="163">
        <v>2016</v>
      </c>
      <c r="E276" s="237" t="s">
        <v>1579</v>
      </c>
      <c r="F276" s="237" t="s">
        <v>2687</v>
      </c>
      <c r="G276" s="233"/>
      <c r="H276" s="233"/>
      <c r="I276" s="233"/>
      <c r="J276" s="233"/>
      <c r="K276" s="233"/>
      <c r="L276" s="233"/>
      <c r="M276" s="233"/>
      <c r="N276" s="233"/>
      <c r="O276" s="233"/>
      <c r="P276" s="233"/>
      <c r="Q276" s="233"/>
    </row>
    <row r="277" spans="1:17" s="217" customFormat="1" ht="43.5" customHeight="1">
      <c r="A277" s="163">
        <v>271</v>
      </c>
      <c r="B277" s="163" t="s">
        <v>2641</v>
      </c>
      <c r="C277" s="163" t="s">
        <v>2554</v>
      </c>
      <c r="D277" s="163">
        <v>2013</v>
      </c>
      <c r="E277" s="237" t="s">
        <v>1518</v>
      </c>
      <c r="F277" s="237" t="s">
        <v>2690</v>
      </c>
      <c r="G277" s="233"/>
      <c r="H277" s="233"/>
      <c r="I277" s="233"/>
      <c r="J277" s="233"/>
      <c r="K277" s="233"/>
      <c r="L277" s="233"/>
      <c r="M277" s="233"/>
      <c r="N277" s="233"/>
      <c r="O277" s="233"/>
      <c r="P277" s="233"/>
      <c r="Q277" s="233"/>
    </row>
    <row r="278" spans="1:17" s="217" customFormat="1" ht="43.5" customHeight="1">
      <c r="A278" s="163">
        <v>272</v>
      </c>
      <c r="B278" s="163" t="s">
        <v>2643</v>
      </c>
      <c r="C278" s="163" t="s">
        <v>2505</v>
      </c>
      <c r="D278" s="163">
        <v>2016</v>
      </c>
      <c r="E278" s="237" t="s">
        <v>1647</v>
      </c>
      <c r="F278" s="237" t="s">
        <v>1020</v>
      </c>
      <c r="G278" s="233"/>
      <c r="H278" s="233"/>
      <c r="I278" s="233"/>
      <c r="J278" s="233"/>
      <c r="K278" s="233"/>
      <c r="L278" s="233"/>
      <c r="M278" s="233"/>
      <c r="N278" s="233"/>
      <c r="O278" s="233"/>
      <c r="P278" s="233"/>
      <c r="Q278" s="233"/>
    </row>
    <row r="279" spans="1:17" s="217" customFormat="1" ht="43.5" customHeight="1">
      <c r="A279" s="163">
        <v>273</v>
      </c>
      <c r="B279" s="163" t="s">
        <v>145</v>
      </c>
      <c r="C279" s="163" t="s">
        <v>2597</v>
      </c>
      <c r="D279" s="163">
        <v>2013</v>
      </c>
      <c r="E279" s="237" t="s">
        <v>1821</v>
      </c>
      <c r="F279" s="237" t="s">
        <v>2687</v>
      </c>
      <c r="G279" s="233"/>
      <c r="H279" s="233"/>
      <c r="I279" s="233"/>
      <c r="J279" s="233"/>
      <c r="K279" s="233"/>
      <c r="L279" s="233"/>
      <c r="M279" s="233"/>
      <c r="N279" s="233"/>
      <c r="O279" s="233"/>
      <c r="P279" s="233"/>
      <c r="Q279" s="233"/>
    </row>
    <row r="280" spans="1:17" s="217" customFormat="1" ht="43.5" customHeight="1">
      <c r="A280" s="163">
        <v>274</v>
      </c>
      <c r="B280" s="163" t="s">
        <v>2646</v>
      </c>
      <c r="C280" s="163" t="s">
        <v>2576</v>
      </c>
      <c r="D280" s="163">
        <v>2014</v>
      </c>
      <c r="E280" s="237" t="s">
        <v>1771</v>
      </c>
      <c r="F280" s="237" t="s">
        <v>2686</v>
      </c>
      <c r="G280" s="233"/>
      <c r="H280" s="233"/>
      <c r="I280" s="233"/>
      <c r="J280" s="233"/>
      <c r="K280" s="233"/>
      <c r="L280" s="233"/>
      <c r="M280" s="233"/>
      <c r="N280" s="233"/>
      <c r="O280" s="233"/>
      <c r="P280" s="233"/>
      <c r="Q280" s="233"/>
    </row>
    <row r="281" spans="1:17" s="217" customFormat="1" ht="43.5" customHeight="1">
      <c r="A281" s="163">
        <v>275</v>
      </c>
      <c r="B281" s="163" t="s">
        <v>145</v>
      </c>
      <c r="C281" s="163" t="s">
        <v>2579</v>
      </c>
      <c r="D281" s="163">
        <v>2016</v>
      </c>
      <c r="E281" s="237" t="s">
        <v>1557</v>
      </c>
      <c r="F281" s="237" t="s">
        <v>2693</v>
      </c>
      <c r="G281" s="233"/>
      <c r="H281" s="233"/>
      <c r="I281" s="233"/>
      <c r="J281" s="233"/>
      <c r="K281" s="233"/>
      <c r="L281" s="233"/>
      <c r="M281" s="233"/>
      <c r="N281" s="233"/>
      <c r="O281" s="233"/>
      <c r="P281" s="233"/>
      <c r="Q281" s="233"/>
    </row>
    <row r="282" spans="1:17" s="217" customFormat="1" ht="43.5" customHeight="1">
      <c r="A282" s="163">
        <v>276</v>
      </c>
      <c r="B282" s="163" t="s">
        <v>2646</v>
      </c>
      <c r="C282" s="163" t="s">
        <v>2572</v>
      </c>
      <c r="D282" s="163">
        <v>2016</v>
      </c>
      <c r="E282" s="237" t="s">
        <v>1546</v>
      </c>
      <c r="F282" s="237" t="s">
        <v>2686</v>
      </c>
      <c r="G282" s="233"/>
      <c r="H282" s="233"/>
      <c r="I282" s="233"/>
      <c r="J282" s="233"/>
      <c r="K282" s="233"/>
      <c r="L282" s="233"/>
      <c r="M282" s="233"/>
      <c r="N282" s="233"/>
      <c r="O282" s="233"/>
      <c r="P282" s="233"/>
      <c r="Q282" s="233"/>
    </row>
    <row r="283" spans="1:17" s="217" customFormat="1" ht="43.5" customHeight="1">
      <c r="A283" s="163">
        <v>277</v>
      </c>
      <c r="B283" s="163" t="s">
        <v>145</v>
      </c>
      <c r="C283" s="163" t="s">
        <v>2589</v>
      </c>
      <c r="D283" s="163">
        <v>2017</v>
      </c>
      <c r="E283" s="237" t="s">
        <v>1575</v>
      </c>
      <c r="F283" s="237" t="s">
        <v>2687</v>
      </c>
      <c r="G283" s="233"/>
      <c r="H283" s="233"/>
      <c r="I283" s="233"/>
      <c r="J283" s="233"/>
      <c r="K283" s="233"/>
      <c r="L283" s="233"/>
      <c r="M283" s="233"/>
      <c r="N283" s="233"/>
      <c r="O283" s="233"/>
      <c r="P283" s="233"/>
      <c r="Q283" s="233"/>
    </row>
    <row r="284" spans="1:17" s="217" customFormat="1" ht="43.5" customHeight="1">
      <c r="A284" s="163">
        <v>278</v>
      </c>
      <c r="B284" s="163" t="s">
        <v>145</v>
      </c>
      <c r="C284" s="163" t="s">
        <v>2558</v>
      </c>
      <c r="D284" s="163">
        <v>2017</v>
      </c>
      <c r="E284" s="237" t="s">
        <v>1533</v>
      </c>
      <c r="F284" s="237" t="s">
        <v>2686</v>
      </c>
      <c r="G284" s="233"/>
      <c r="H284" s="233"/>
      <c r="I284" s="233"/>
      <c r="J284" s="233"/>
      <c r="K284" s="233"/>
      <c r="L284" s="233"/>
      <c r="M284" s="233"/>
      <c r="N284" s="233"/>
      <c r="O284" s="233"/>
      <c r="P284" s="233"/>
      <c r="Q284" s="233"/>
    </row>
    <row r="285" spans="1:17" s="217" customFormat="1" ht="43.5" customHeight="1">
      <c r="A285" s="163">
        <v>279</v>
      </c>
      <c r="B285" s="163" t="s">
        <v>145</v>
      </c>
      <c r="C285" s="163" t="s">
        <v>2560</v>
      </c>
      <c r="D285" s="163">
        <v>2016</v>
      </c>
      <c r="E285" s="237" t="s">
        <v>1535</v>
      </c>
      <c r="F285" s="237" t="s">
        <v>2686</v>
      </c>
      <c r="G285" s="233"/>
      <c r="H285" s="233"/>
      <c r="I285" s="233"/>
      <c r="J285" s="233"/>
      <c r="K285" s="233"/>
      <c r="L285" s="233"/>
      <c r="M285" s="233"/>
      <c r="N285" s="233"/>
      <c r="O285" s="233"/>
      <c r="P285" s="233"/>
      <c r="Q285" s="233"/>
    </row>
    <row r="286" spans="1:17" s="217" customFormat="1" ht="43.5" customHeight="1">
      <c r="A286" s="163">
        <v>280</v>
      </c>
      <c r="B286" s="163" t="s">
        <v>2646</v>
      </c>
      <c r="C286" s="163" t="s">
        <v>2573</v>
      </c>
      <c r="D286" s="163">
        <v>2015</v>
      </c>
      <c r="E286" s="237" t="s">
        <v>1754</v>
      </c>
      <c r="F286" s="237" t="s">
        <v>2686</v>
      </c>
      <c r="G286" s="233"/>
      <c r="H286" s="233"/>
      <c r="I286" s="233"/>
      <c r="J286" s="233"/>
      <c r="K286" s="233"/>
      <c r="L286" s="233"/>
      <c r="M286" s="233"/>
      <c r="N286" s="233"/>
      <c r="O286" s="233"/>
      <c r="P286" s="233"/>
      <c r="Q286" s="233"/>
    </row>
    <row r="287" spans="1:17" s="217" customFormat="1" ht="43.5" customHeight="1">
      <c r="A287" s="163">
        <v>281</v>
      </c>
      <c r="B287" s="163" t="s">
        <v>2646</v>
      </c>
      <c r="C287" s="163" t="s">
        <v>2573</v>
      </c>
      <c r="D287" s="163">
        <v>2015</v>
      </c>
      <c r="E287" s="237" t="s">
        <v>1768</v>
      </c>
      <c r="F287" s="237" t="s">
        <v>2686</v>
      </c>
      <c r="G287" s="233"/>
      <c r="H287" s="233"/>
      <c r="I287" s="233"/>
      <c r="J287" s="233"/>
      <c r="K287" s="233"/>
      <c r="L287" s="233"/>
      <c r="M287" s="233"/>
      <c r="N287" s="233"/>
      <c r="O287" s="233"/>
      <c r="P287" s="233"/>
      <c r="Q287" s="233"/>
    </row>
    <row r="288" spans="1:17" s="217" customFormat="1" ht="43.5" customHeight="1">
      <c r="A288" s="163">
        <v>282</v>
      </c>
      <c r="B288" s="163" t="s">
        <v>2646</v>
      </c>
      <c r="C288" s="163" t="s">
        <v>2573</v>
      </c>
      <c r="D288" s="163">
        <v>2016</v>
      </c>
      <c r="E288" s="237" t="s">
        <v>1547</v>
      </c>
      <c r="F288" s="237" t="s">
        <v>2686</v>
      </c>
      <c r="G288" s="233"/>
      <c r="H288" s="233"/>
      <c r="I288" s="233"/>
      <c r="J288" s="233"/>
      <c r="K288" s="233"/>
      <c r="L288" s="233"/>
      <c r="M288" s="233"/>
      <c r="N288" s="233"/>
      <c r="O288" s="233"/>
      <c r="P288" s="233"/>
      <c r="Q288" s="233"/>
    </row>
    <row r="289" spans="1:17" s="217" customFormat="1" ht="43.5" customHeight="1">
      <c r="A289" s="163">
        <v>283</v>
      </c>
      <c r="B289" s="163" t="s">
        <v>145</v>
      </c>
      <c r="C289" s="163" t="s">
        <v>2563</v>
      </c>
      <c r="D289" s="163">
        <v>2016</v>
      </c>
      <c r="E289" s="237" t="s">
        <v>1734</v>
      </c>
      <c r="F289" s="237" t="s">
        <v>2686</v>
      </c>
      <c r="G289" s="233"/>
      <c r="H289" s="233"/>
      <c r="I289" s="233"/>
      <c r="J289" s="233"/>
      <c r="K289" s="233"/>
      <c r="L289" s="233"/>
      <c r="M289" s="233"/>
      <c r="N289" s="233"/>
      <c r="O289" s="233"/>
      <c r="P289" s="233"/>
      <c r="Q289" s="233"/>
    </row>
    <row r="290" spans="1:17" s="217" customFormat="1" ht="43.5" customHeight="1">
      <c r="A290" s="163">
        <v>284</v>
      </c>
      <c r="B290" s="163" t="s">
        <v>145</v>
      </c>
      <c r="C290" s="163" t="s">
        <v>2623</v>
      </c>
      <c r="D290" s="163">
        <v>2016</v>
      </c>
      <c r="E290" s="237" t="s">
        <v>1624</v>
      </c>
      <c r="F290" s="237" t="s">
        <v>2689</v>
      </c>
      <c r="G290" s="233"/>
      <c r="H290" s="233"/>
      <c r="I290" s="233"/>
      <c r="J290" s="233"/>
      <c r="K290" s="233"/>
      <c r="L290" s="233"/>
      <c r="M290" s="233"/>
      <c r="N290" s="233"/>
      <c r="O290" s="233"/>
      <c r="P290" s="233"/>
      <c r="Q290" s="233"/>
    </row>
    <row r="291" spans="1:17" s="217" customFormat="1" ht="43.5" customHeight="1">
      <c r="A291" s="163">
        <v>285</v>
      </c>
      <c r="B291" s="163" t="s">
        <v>145</v>
      </c>
      <c r="C291" s="163" t="s">
        <v>2567</v>
      </c>
      <c r="D291" s="163">
        <v>2014</v>
      </c>
      <c r="E291" s="237" t="s">
        <v>1750</v>
      </c>
      <c r="F291" s="237" t="s">
        <v>2686</v>
      </c>
      <c r="G291" s="233"/>
      <c r="H291" s="233"/>
      <c r="I291" s="233"/>
      <c r="J291" s="233"/>
      <c r="K291" s="233"/>
      <c r="L291" s="233"/>
      <c r="M291" s="233"/>
      <c r="N291" s="233"/>
      <c r="O291" s="233"/>
      <c r="P291" s="233"/>
      <c r="Q291" s="233"/>
    </row>
    <row r="292" spans="1:17" s="217" customFormat="1" ht="43.5" customHeight="1">
      <c r="A292" s="163">
        <v>286</v>
      </c>
      <c r="B292" s="163" t="s">
        <v>2641</v>
      </c>
      <c r="C292" s="163" t="s">
        <v>2407</v>
      </c>
      <c r="D292" s="163">
        <v>2016</v>
      </c>
      <c r="E292" s="237" t="s">
        <v>732</v>
      </c>
      <c r="F292" s="237" t="s">
        <v>1020</v>
      </c>
      <c r="G292" s="233"/>
      <c r="H292" s="233"/>
      <c r="I292" s="233"/>
      <c r="J292" s="233"/>
      <c r="K292" s="233"/>
      <c r="L292" s="233"/>
      <c r="M292" s="233"/>
      <c r="N292" s="233"/>
      <c r="O292" s="233"/>
      <c r="P292" s="233"/>
      <c r="Q292" s="233"/>
    </row>
    <row r="293" spans="1:17" s="217" customFormat="1" ht="43.5" customHeight="1">
      <c r="A293" s="163">
        <v>287</v>
      </c>
      <c r="B293" s="163" t="s">
        <v>2641</v>
      </c>
      <c r="C293" s="163" t="s">
        <v>2407</v>
      </c>
      <c r="D293" s="163">
        <v>2016</v>
      </c>
      <c r="E293" s="237" t="s">
        <v>729</v>
      </c>
      <c r="F293" s="237" t="s">
        <v>1020</v>
      </c>
      <c r="G293" s="233"/>
      <c r="H293" s="233"/>
      <c r="I293" s="233"/>
      <c r="J293" s="233"/>
      <c r="K293" s="233"/>
      <c r="L293" s="233"/>
      <c r="M293" s="233"/>
      <c r="N293" s="233"/>
      <c r="O293" s="233"/>
      <c r="P293" s="233"/>
      <c r="Q293" s="233"/>
    </row>
    <row r="294" spans="1:17" s="217" customFormat="1" ht="43.5" customHeight="1">
      <c r="A294" s="163">
        <v>288</v>
      </c>
      <c r="B294" s="163" t="s">
        <v>145</v>
      </c>
      <c r="C294" s="163" t="s">
        <v>2407</v>
      </c>
      <c r="D294" s="163">
        <v>2017</v>
      </c>
      <c r="E294" s="237" t="s">
        <v>806</v>
      </c>
      <c r="F294" s="237" t="s">
        <v>1020</v>
      </c>
      <c r="G294" s="233"/>
      <c r="H294" s="233"/>
      <c r="I294" s="233"/>
      <c r="J294" s="233"/>
      <c r="K294" s="233"/>
      <c r="L294" s="233"/>
      <c r="M294" s="233"/>
      <c r="N294" s="233"/>
      <c r="O294" s="233"/>
      <c r="P294" s="233"/>
      <c r="Q294" s="233"/>
    </row>
    <row r="295" spans="1:17" s="217" customFormat="1" ht="43.5" customHeight="1">
      <c r="A295" s="163">
        <v>289</v>
      </c>
      <c r="B295" s="163" t="s">
        <v>145</v>
      </c>
      <c r="C295" s="163" t="s">
        <v>2557</v>
      </c>
      <c r="D295" s="163">
        <v>2014</v>
      </c>
      <c r="E295" s="237" t="s">
        <v>1785</v>
      </c>
      <c r="F295" s="237" t="s">
        <v>2693</v>
      </c>
      <c r="G295" s="233"/>
      <c r="H295" s="233"/>
      <c r="I295" s="233"/>
      <c r="J295" s="233"/>
      <c r="K295" s="233"/>
      <c r="L295" s="233"/>
      <c r="M295" s="233"/>
      <c r="N295" s="233"/>
      <c r="O295" s="233"/>
      <c r="P295" s="233"/>
      <c r="Q295" s="233"/>
    </row>
    <row r="296" spans="1:17" s="217" customFormat="1" ht="43.5" customHeight="1">
      <c r="A296" s="163">
        <v>290</v>
      </c>
      <c r="B296" s="163" t="s">
        <v>145</v>
      </c>
      <c r="C296" s="163" t="s">
        <v>2584</v>
      </c>
      <c r="D296" s="163">
        <v>2013</v>
      </c>
      <c r="E296" s="237" t="s">
        <v>1788</v>
      </c>
      <c r="F296" s="237" t="s">
        <v>2699</v>
      </c>
      <c r="G296" s="233"/>
      <c r="H296" s="233"/>
      <c r="I296" s="233"/>
      <c r="J296" s="233"/>
      <c r="K296" s="233"/>
      <c r="L296" s="233"/>
      <c r="M296" s="233"/>
      <c r="N296" s="233"/>
      <c r="O296" s="233"/>
      <c r="P296" s="233"/>
      <c r="Q296" s="233"/>
    </row>
    <row r="297" spans="1:17" s="217" customFormat="1" ht="43.5" customHeight="1">
      <c r="A297" s="163">
        <v>291</v>
      </c>
      <c r="B297" s="163" t="s">
        <v>145</v>
      </c>
      <c r="C297" s="163" t="s">
        <v>2407</v>
      </c>
      <c r="D297" s="163">
        <v>2017</v>
      </c>
      <c r="E297" s="237" t="s">
        <v>798</v>
      </c>
      <c r="F297" s="237" t="s">
        <v>1020</v>
      </c>
      <c r="G297" s="233"/>
      <c r="H297" s="233"/>
      <c r="I297" s="233"/>
      <c r="J297" s="233"/>
      <c r="K297" s="233"/>
      <c r="L297" s="233"/>
      <c r="M297" s="233"/>
      <c r="N297" s="233"/>
      <c r="O297" s="233"/>
      <c r="P297" s="233"/>
      <c r="Q297" s="233"/>
    </row>
    <row r="298" spans="1:17" s="217" customFormat="1" ht="43.5" customHeight="1">
      <c r="A298" s="163">
        <v>292</v>
      </c>
      <c r="B298" s="163" t="s">
        <v>145</v>
      </c>
      <c r="C298" s="163" t="s">
        <v>2583</v>
      </c>
      <c r="D298" s="163">
        <v>2013</v>
      </c>
      <c r="E298" s="237" t="s">
        <v>1787</v>
      </c>
      <c r="F298" s="237" t="s">
        <v>2693</v>
      </c>
      <c r="G298" s="233"/>
      <c r="H298" s="233"/>
      <c r="I298" s="233"/>
      <c r="J298" s="233"/>
      <c r="K298" s="233"/>
      <c r="L298" s="233"/>
      <c r="M298" s="233"/>
      <c r="N298" s="233"/>
      <c r="O298" s="233"/>
      <c r="P298" s="233"/>
      <c r="Q298" s="233"/>
    </row>
    <row r="299" spans="1:17" s="217" customFormat="1" ht="43.5" customHeight="1">
      <c r="A299" s="163">
        <v>293</v>
      </c>
      <c r="B299" s="163" t="s">
        <v>2645</v>
      </c>
      <c r="C299" s="163" t="s">
        <v>2407</v>
      </c>
      <c r="D299" s="163">
        <v>2016</v>
      </c>
      <c r="E299" s="237" t="s">
        <v>720</v>
      </c>
      <c r="F299" s="237" t="s">
        <v>1020</v>
      </c>
      <c r="G299" s="233"/>
      <c r="H299" s="233"/>
      <c r="I299" s="233"/>
      <c r="J299" s="233"/>
      <c r="K299" s="233"/>
      <c r="L299" s="233"/>
      <c r="M299" s="233"/>
      <c r="N299" s="233"/>
      <c r="O299" s="233"/>
      <c r="P299" s="233"/>
      <c r="Q299" s="233"/>
    </row>
    <row r="300" spans="1:17" s="217" customFormat="1" ht="43.5" customHeight="1">
      <c r="A300" s="163">
        <v>294</v>
      </c>
      <c r="B300" s="163" t="s">
        <v>2641</v>
      </c>
      <c r="C300" s="163" t="s">
        <v>2407</v>
      </c>
      <c r="D300" s="163">
        <v>2016</v>
      </c>
      <c r="E300" s="237" t="s">
        <v>736</v>
      </c>
      <c r="F300" s="237" t="s">
        <v>1020</v>
      </c>
      <c r="G300" s="233"/>
      <c r="H300" s="233"/>
      <c r="I300" s="233"/>
      <c r="J300" s="233"/>
      <c r="K300" s="233"/>
      <c r="L300" s="233"/>
      <c r="M300" s="233"/>
      <c r="N300" s="233"/>
      <c r="O300" s="233"/>
      <c r="P300" s="233"/>
      <c r="Q300" s="233"/>
    </row>
    <row r="301" spans="1:17" s="217" customFormat="1" ht="43.5" customHeight="1">
      <c r="A301" s="163">
        <v>295</v>
      </c>
      <c r="B301" s="163" t="s">
        <v>2641</v>
      </c>
      <c r="C301" s="163" t="s">
        <v>2407</v>
      </c>
      <c r="D301" s="163">
        <v>2016</v>
      </c>
      <c r="E301" s="237" t="s">
        <v>733</v>
      </c>
      <c r="F301" s="237" t="s">
        <v>1020</v>
      </c>
      <c r="G301" s="233"/>
      <c r="H301" s="233"/>
      <c r="I301" s="233"/>
      <c r="J301" s="233"/>
      <c r="K301" s="233"/>
      <c r="L301" s="233"/>
      <c r="M301" s="233"/>
      <c r="N301" s="233"/>
      <c r="O301" s="233"/>
      <c r="P301" s="233"/>
      <c r="Q301" s="233"/>
    </row>
    <row r="302" spans="1:17" s="217" customFormat="1" ht="43.5" customHeight="1">
      <c r="A302" s="163">
        <v>296</v>
      </c>
      <c r="B302" s="163" t="s">
        <v>145</v>
      </c>
      <c r="C302" s="163" t="s">
        <v>2407</v>
      </c>
      <c r="D302" s="163">
        <v>2014</v>
      </c>
      <c r="E302" s="237" t="s">
        <v>710</v>
      </c>
      <c r="F302" s="237" t="s">
        <v>1020</v>
      </c>
      <c r="G302" s="233"/>
      <c r="H302" s="233"/>
      <c r="I302" s="233"/>
      <c r="J302" s="233"/>
      <c r="K302" s="233"/>
      <c r="L302" s="233"/>
      <c r="M302" s="233"/>
      <c r="N302" s="233"/>
      <c r="O302" s="233"/>
      <c r="P302" s="233"/>
      <c r="Q302" s="233"/>
    </row>
    <row r="303" spans="1:17" s="217" customFormat="1" ht="43.5" customHeight="1">
      <c r="A303" s="163">
        <v>297</v>
      </c>
      <c r="B303" s="163" t="s">
        <v>145</v>
      </c>
      <c r="C303" s="163" t="s">
        <v>2407</v>
      </c>
      <c r="D303" s="163">
        <v>2016</v>
      </c>
      <c r="E303" s="237" t="s">
        <v>728</v>
      </c>
      <c r="F303" s="237" t="s">
        <v>1020</v>
      </c>
      <c r="G303" s="233"/>
      <c r="H303" s="233"/>
      <c r="I303" s="233"/>
      <c r="J303" s="233"/>
      <c r="K303" s="233"/>
      <c r="L303" s="233"/>
      <c r="M303" s="233"/>
      <c r="N303" s="233"/>
      <c r="O303" s="233"/>
      <c r="P303" s="233"/>
      <c r="Q303" s="233"/>
    </row>
    <row r="304" spans="1:17" s="217" customFormat="1" ht="43.5" customHeight="1">
      <c r="A304" s="163">
        <v>298</v>
      </c>
      <c r="B304" s="163" t="s">
        <v>2641</v>
      </c>
      <c r="C304" s="163" t="s">
        <v>2407</v>
      </c>
      <c r="D304" s="163">
        <v>2017</v>
      </c>
      <c r="E304" s="237" t="s">
        <v>802</v>
      </c>
      <c r="F304" s="237" t="s">
        <v>1020</v>
      </c>
      <c r="G304" s="233"/>
      <c r="H304" s="233"/>
      <c r="I304" s="233"/>
      <c r="J304" s="233"/>
      <c r="K304" s="233"/>
      <c r="L304" s="233"/>
      <c r="M304" s="233"/>
      <c r="N304" s="233"/>
      <c r="O304" s="233"/>
      <c r="P304" s="233"/>
      <c r="Q304" s="233"/>
    </row>
    <row r="305" spans="1:17" s="217" customFormat="1" ht="43.5" customHeight="1">
      <c r="A305" s="163">
        <v>299</v>
      </c>
      <c r="B305" s="163" t="s">
        <v>145</v>
      </c>
      <c r="C305" s="163" t="s">
        <v>2610</v>
      </c>
      <c r="D305" s="163">
        <v>2014</v>
      </c>
      <c r="E305" s="237" t="s">
        <v>1602</v>
      </c>
      <c r="F305" s="237" t="s">
        <v>2692</v>
      </c>
      <c r="G305" s="233"/>
      <c r="H305" s="233"/>
      <c r="I305" s="233"/>
      <c r="J305" s="233"/>
      <c r="K305" s="233"/>
      <c r="L305" s="233"/>
      <c r="M305" s="233"/>
      <c r="N305" s="233"/>
      <c r="O305" s="233"/>
      <c r="P305" s="233"/>
      <c r="Q305" s="233"/>
    </row>
    <row r="306" spans="1:17" s="217" customFormat="1" ht="43.5" customHeight="1">
      <c r="A306" s="163">
        <v>300</v>
      </c>
      <c r="B306" s="163" t="s">
        <v>145</v>
      </c>
      <c r="C306" s="163" t="s">
        <v>2627</v>
      </c>
      <c r="D306" s="163">
        <v>2013</v>
      </c>
      <c r="E306" s="237" t="s">
        <v>1841</v>
      </c>
      <c r="F306" s="237" t="s">
        <v>2694</v>
      </c>
      <c r="G306" s="233"/>
      <c r="H306" s="233"/>
      <c r="I306" s="233"/>
      <c r="J306" s="233"/>
      <c r="K306" s="233"/>
      <c r="L306" s="233"/>
      <c r="M306" s="233"/>
      <c r="N306" s="233"/>
      <c r="O306" s="233"/>
      <c r="P306" s="233"/>
      <c r="Q306" s="233"/>
    </row>
    <row r="307" spans="1:17" s="217" customFormat="1" ht="43.5" customHeight="1">
      <c r="A307" s="163">
        <v>301</v>
      </c>
      <c r="B307" s="163" t="s">
        <v>145</v>
      </c>
      <c r="C307" s="163" t="s">
        <v>2640</v>
      </c>
      <c r="D307" s="163">
        <v>2015</v>
      </c>
      <c r="E307" s="237" t="s">
        <v>1580</v>
      </c>
      <c r="F307" s="237" t="s">
        <v>2687</v>
      </c>
      <c r="G307" s="233"/>
      <c r="H307" s="233"/>
      <c r="I307" s="233"/>
      <c r="J307" s="233"/>
      <c r="K307" s="233"/>
      <c r="L307" s="233"/>
      <c r="M307" s="233"/>
      <c r="N307" s="233"/>
      <c r="O307" s="233"/>
      <c r="P307" s="233"/>
      <c r="Q307" s="233"/>
    </row>
    <row r="308" spans="1:17" s="217" customFormat="1" ht="43.5" customHeight="1">
      <c r="A308" s="163">
        <v>302</v>
      </c>
      <c r="B308" s="163" t="s">
        <v>145</v>
      </c>
      <c r="C308" s="163" t="s">
        <v>2593</v>
      </c>
      <c r="D308" s="163">
        <v>2014</v>
      </c>
      <c r="E308" s="237" t="s">
        <v>1581</v>
      </c>
      <c r="F308" s="237" t="s">
        <v>2687</v>
      </c>
      <c r="G308" s="233"/>
      <c r="H308" s="233"/>
      <c r="I308" s="233"/>
      <c r="J308" s="233"/>
      <c r="K308" s="233"/>
      <c r="L308" s="233"/>
      <c r="M308" s="233"/>
      <c r="N308" s="233"/>
      <c r="O308" s="233"/>
      <c r="P308" s="233"/>
      <c r="Q308" s="233"/>
    </row>
    <row r="309" spans="1:17" s="217" customFormat="1" ht="43.5" customHeight="1">
      <c r="A309" s="163">
        <v>303</v>
      </c>
      <c r="B309" s="163" t="s">
        <v>2641</v>
      </c>
      <c r="C309" s="163" t="s">
        <v>2407</v>
      </c>
      <c r="D309" s="163">
        <v>2016</v>
      </c>
      <c r="E309" s="237" t="s">
        <v>726</v>
      </c>
      <c r="F309" s="237" t="s">
        <v>1020</v>
      </c>
      <c r="G309" s="233"/>
      <c r="H309" s="233"/>
      <c r="I309" s="233"/>
      <c r="J309" s="233"/>
      <c r="K309" s="233"/>
      <c r="L309" s="233"/>
      <c r="M309" s="233"/>
      <c r="N309" s="233"/>
      <c r="O309" s="233"/>
      <c r="P309" s="233"/>
      <c r="Q309" s="233"/>
    </row>
    <row r="310" spans="1:17" s="217" customFormat="1" ht="43.5" customHeight="1">
      <c r="A310" s="163">
        <v>304</v>
      </c>
      <c r="B310" s="163" t="s">
        <v>145</v>
      </c>
      <c r="C310" s="163" t="s">
        <v>2407</v>
      </c>
      <c r="D310" s="163">
        <v>2014</v>
      </c>
      <c r="E310" s="237" t="s">
        <v>711</v>
      </c>
      <c r="F310" s="237" t="s">
        <v>1020</v>
      </c>
      <c r="G310" s="233"/>
      <c r="H310" s="233"/>
      <c r="I310" s="233"/>
      <c r="J310" s="233"/>
      <c r="K310" s="233"/>
      <c r="L310" s="233"/>
      <c r="M310" s="233"/>
      <c r="N310" s="233"/>
      <c r="O310" s="233"/>
      <c r="P310" s="233"/>
      <c r="Q310" s="233"/>
    </row>
    <row r="311" spans="1:17" s="217" customFormat="1" ht="43.5" customHeight="1">
      <c r="A311" s="163">
        <v>305</v>
      </c>
      <c r="B311" s="163" t="s">
        <v>145</v>
      </c>
      <c r="C311" s="163" t="s">
        <v>2407</v>
      </c>
      <c r="D311" s="163">
        <v>2017</v>
      </c>
      <c r="E311" s="237" t="s">
        <v>796</v>
      </c>
      <c r="F311" s="237" t="s">
        <v>1020</v>
      </c>
      <c r="G311" s="233"/>
      <c r="H311" s="233"/>
      <c r="I311" s="233"/>
      <c r="J311" s="233"/>
      <c r="K311" s="233"/>
      <c r="L311" s="233"/>
      <c r="M311" s="233"/>
      <c r="N311" s="233"/>
      <c r="O311" s="233"/>
      <c r="P311" s="233"/>
      <c r="Q311" s="233"/>
    </row>
    <row r="312" spans="1:17" s="217" customFormat="1" ht="43.5" customHeight="1">
      <c r="A312" s="163">
        <v>306</v>
      </c>
      <c r="B312" s="163" t="s">
        <v>145</v>
      </c>
      <c r="C312" s="163" t="s">
        <v>2407</v>
      </c>
      <c r="D312" s="163">
        <v>2016</v>
      </c>
      <c r="E312" s="237" t="s">
        <v>727</v>
      </c>
      <c r="F312" s="237" t="s">
        <v>1020</v>
      </c>
      <c r="G312" s="233"/>
      <c r="H312" s="233"/>
      <c r="I312" s="233"/>
      <c r="J312" s="233"/>
      <c r="K312" s="233"/>
      <c r="L312" s="233"/>
      <c r="M312" s="233"/>
      <c r="N312" s="233"/>
      <c r="O312" s="233"/>
      <c r="P312" s="233"/>
      <c r="Q312" s="233"/>
    </row>
    <row r="313" spans="1:17" s="217" customFormat="1" ht="43.5" customHeight="1">
      <c r="A313" s="163">
        <v>307</v>
      </c>
      <c r="B313" s="163" t="s">
        <v>2641</v>
      </c>
      <c r="C313" s="163" t="s">
        <v>2407</v>
      </c>
      <c r="D313" s="163">
        <v>2016</v>
      </c>
      <c r="E313" s="237" t="s">
        <v>731</v>
      </c>
      <c r="F313" s="237" t="s">
        <v>1020</v>
      </c>
      <c r="G313" s="233"/>
      <c r="H313" s="233"/>
      <c r="I313" s="233"/>
      <c r="J313" s="233"/>
      <c r="K313" s="233"/>
      <c r="L313" s="233"/>
      <c r="M313" s="233"/>
      <c r="N313" s="233"/>
      <c r="O313" s="233"/>
      <c r="P313" s="233"/>
      <c r="Q313" s="233"/>
    </row>
    <row r="314" spans="1:17" s="217" customFormat="1" ht="43.5" customHeight="1">
      <c r="A314" s="163">
        <v>308</v>
      </c>
      <c r="B314" s="163" t="s">
        <v>145</v>
      </c>
      <c r="C314" s="163" t="s">
        <v>2588</v>
      </c>
      <c r="D314" s="163">
        <v>2017</v>
      </c>
      <c r="E314" s="237" t="s">
        <v>1574</v>
      </c>
      <c r="F314" s="237" t="s">
        <v>2687</v>
      </c>
      <c r="G314" s="233"/>
      <c r="H314" s="233"/>
      <c r="I314" s="233"/>
      <c r="J314" s="233"/>
      <c r="K314" s="233"/>
      <c r="L314" s="233"/>
      <c r="M314" s="233"/>
      <c r="N314" s="233"/>
      <c r="O314" s="233"/>
      <c r="P314" s="233"/>
      <c r="Q314" s="233"/>
    </row>
    <row r="315" spans="1:17" s="217" customFormat="1" ht="43.5" customHeight="1">
      <c r="A315" s="163">
        <v>309</v>
      </c>
      <c r="B315" s="163" t="s">
        <v>2646</v>
      </c>
      <c r="C315" s="163" t="s">
        <v>2407</v>
      </c>
      <c r="D315" s="163">
        <v>2017</v>
      </c>
      <c r="E315" s="237" t="s">
        <v>805</v>
      </c>
      <c r="F315" s="237" t="s">
        <v>1020</v>
      </c>
      <c r="G315" s="233"/>
      <c r="H315" s="233"/>
      <c r="I315" s="233"/>
      <c r="J315" s="233"/>
      <c r="K315" s="233"/>
      <c r="L315" s="233"/>
      <c r="M315" s="233"/>
      <c r="N315" s="233"/>
      <c r="O315" s="233"/>
      <c r="P315" s="233"/>
      <c r="Q315" s="233"/>
    </row>
    <row r="316" spans="1:17" s="217" customFormat="1" ht="43.5" customHeight="1">
      <c r="A316" s="163">
        <v>310</v>
      </c>
      <c r="B316" s="163" t="s">
        <v>145</v>
      </c>
      <c r="C316" s="163" t="s">
        <v>2407</v>
      </c>
      <c r="D316" s="163">
        <v>2016</v>
      </c>
      <c r="E316" s="237" t="s">
        <v>734</v>
      </c>
      <c r="F316" s="237" t="s">
        <v>1020</v>
      </c>
      <c r="G316" s="233"/>
      <c r="H316" s="233"/>
      <c r="I316" s="233"/>
      <c r="J316" s="233"/>
      <c r="K316" s="233"/>
      <c r="L316" s="233"/>
      <c r="M316" s="233"/>
      <c r="N316" s="233"/>
      <c r="O316" s="233"/>
      <c r="P316" s="233"/>
      <c r="Q316" s="233"/>
    </row>
    <row r="317" spans="1:17" s="217" customFormat="1" ht="43.5" customHeight="1">
      <c r="A317" s="163">
        <v>311</v>
      </c>
      <c r="B317" s="163" t="s">
        <v>2641</v>
      </c>
      <c r="C317" s="163" t="s">
        <v>1189</v>
      </c>
      <c r="D317" s="163">
        <v>2013</v>
      </c>
      <c r="E317" s="237" t="s">
        <v>1158</v>
      </c>
      <c r="F317" s="237" t="s">
        <v>1185</v>
      </c>
      <c r="G317" s="233"/>
      <c r="H317" s="233"/>
      <c r="I317" s="233"/>
      <c r="J317" s="233"/>
      <c r="K317" s="233"/>
      <c r="L317" s="233"/>
      <c r="M317" s="233"/>
      <c r="N317" s="233"/>
      <c r="O317" s="233"/>
      <c r="P317" s="233"/>
      <c r="Q317" s="233"/>
    </row>
    <row r="318" spans="1:17" s="217" customFormat="1" ht="43.5" customHeight="1">
      <c r="A318" s="163">
        <v>312</v>
      </c>
      <c r="B318" s="163" t="s">
        <v>145</v>
      </c>
      <c r="C318" s="163" t="s">
        <v>1193</v>
      </c>
      <c r="D318" s="163">
        <v>2014</v>
      </c>
      <c r="E318" s="237" t="s">
        <v>1162</v>
      </c>
      <c r="F318" s="237" t="s">
        <v>1185</v>
      </c>
      <c r="G318" s="233"/>
      <c r="H318" s="233"/>
      <c r="I318" s="233"/>
      <c r="J318" s="233"/>
      <c r="K318" s="233"/>
      <c r="L318" s="233"/>
      <c r="M318" s="233"/>
      <c r="N318" s="233"/>
      <c r="O318" s="233"/>
      <c r="P318" s="233"/>
      <c r="Q318" s="233"/>
    </row>
    <row r="319" spans="1:17" s="217" customFormat="1" ht="43.5" customHeight="1">
      <c r="A319" s="163">
        <v>313</v>
      </c>
      <c r="B319" s="163" t="s">
        <v>145</v>
      </c>
      <c r="C319" s="163" t="s">
        <v>1189</v>
      </c>
      <c r="D319" s="163">
        <v>2013</v>
      </c>
      <c r="E319" s="237" t="s">
        <v>1150</v>
      </c>
      <c r="F319" s="237" t="s">
        <v>1185</v>
      </c>
      <c r="G319" s="233"/>
      <c r="H319" s="233"/>
      <c r="I319" s="233"/>
      <c r="J319" s="233"/>
      <c r="K319" s="233"/>
      <c r="L319" s="233"/>
      <c r="M319" s="233"/>
      <c r="N319" s="233"/>
      <c r="O319" s="233"/>
      <c r="P319" s="233"/>
      <c r="Q319" s="233"/>
    </row>
    <row r="320" spans="1:17" s="217" customFormat="1" ht="43.5" customHeight="1">
      <c r="A320" s="163">
        <v>314</v>
      </c>
      <c r="B320" s="163" t="s">
        <v>145</v>
      </c>
      <c r="C320" s="163" t="s">
        <v>2407</v>
      </c>
      <c r="D320" s="163">
        <v>2017</v>
      </c>
      <c r="E320" s="237" t="s">
        <v>797</v>
      </c>
      <c r="F320" s="237" t="s">
        <v>1020</v>
      </c>
      <c r="G320" s="233"/>
      <c r="H320" s="233"/>
      <c r="I320" s="233"/>
      <c r="J320" s="233"/>
      <c r="K320" s="233"/>
      <c r="L320" s="233"/>
      <c r="M320" s="233"/>
      <c r="N320" s="233"/>
      <c r="O320" s="233"/>
      <c r="P320" s="233"/>
      <c r="Q320" s="233"/>
    </row>
    <row r="321" spans="1:17" s="217" customFormat="1" ht="43.5" customHeight="1">
      <c r="A321" s="163">
        <v>315</v>
      </c>
      <c r="B321" s="163" t="s">
        <v>2642</v>
      </c>
      <c r="C321" s="163" t="s">
        <v>2407</v>
      </c>
      <c r="D321" s="163">
        <v>2016</v>
      </c>
      <c r="E321" s="237" t="s">
        <v>721</v>
      </c>
      <c r="F321" s="237" t="s">
        <v>1020</v>
      </c>
      <c r="G321" s="233"/>
      <c r="H321" s="233"/>
      <c r="I321" s="233"/>
      <c r="J321" s="233"/>
      <c r="K321" s="233"/>
      <c r="L321" s="233"/>
      <c r="M321" s="233"/>
      <c r="N321" s="233"/>
      <c r="O321" s="233"/>
      <c r="P321" s="233"/>
      <c r="Q321" s="233"/>
    </row>
    <row r="322" spans="1:17" s="217" customFormat="1" ht="43.5" customHeight="1">
      <c r="A322" s="163">
        <v>316</v>
      </c>
      <c r="B322" s="163" t="s">
        <v>2641</v>
      </c>
      <c r="C322" s="163" t="s">
        <v>1186</v>
      </c>
      <c r="D322" s="163">
        <v>2016</v>
      </c>
      <c r="E322" s="237" t="s">
        <v>788</v>
      </c>
      <c r="F322" s="237" t="s">
        <v>1023</v>
      </c>
      <c r="G322" s="233"/>
      <c r="H322" s="233"/>
      <c r="I322" s="233"/>
      <c r="J322" s="233"/>
      <c r="K322" s="233"/>
      <c r="L322" s="233"/>
      <c r="M322" s="233"/>
      <c r="N322" s="233"/>
      <c r="O322" s="233"/>
      <c r="P322" s="233"/>
      <c r="Q322" s="233"/>
    </row>
    <row r="323" spans="1:17" s="217" customFormat="1" ht="43.5" customHeight="1">
      <c r="A323" s="163">
        <v>317</v>
      </c>
      <c r="B323" s="163" t="s">
        <v>2641</v>
      </c>
      <c r="C323" s="163" t="s">
        <v>2407</v>
      </c>
      <c r="D323" s="163">
        <v>2016</v>
      </c>
      <c r="E323" s="237" t="s">
        <v>735</v>
      </c>
      <c r="F323" s="237" t="s">
        <v>1020</v>
      </c>
      <c r="G323" s="233"/>
      <c r="H323" s="233"/>
      <c r="I323" s="233"/>
      <c r="J323" s="233"/>
      <c r="K323" s="233"/>
      <c r="L323" s="233"/>
      <c r="M323" s="233"/>
      <c r="N323" s="233"/>
      <c r="O323" s="233"/>
      <c r="P323" s="233"/>
      <c r="Q323" s="233"/>
    </row>
    <row r="324" spans="1:17" s="217" customFormat="1" ht="43.5" customHeight="1">
      <c r="A324" s="163">
        <v>318</v>
      </c>
      <c r="B324" s="163" t="s">
        <v>2645</v>
      </c>
      <c r="C324" s="163" t="s">
        <v>2407</v>
      </c>
      <c r="D324" s="163">
        <v>2017</v>
      </c>
      <c r="E324" s="237" t="s">
        <v>910</v>
      </c>
      <c r="F324" s="237" t="s">
        <v>1020</v>
      </c>
      <c r="G324" s="233"/>
      <c r="H324" s="233"/>
      <c r="I324" s="233"/>
      <c r="J324" s="233"/>
      <c r="K324" s="233"/>
      <c r="L324" s="233"/>
      <c r="M324" s="233"/>
      <c r="N324" s="233"/>
      <c r="O324" s="233"/>
      <c r="P324" s="233"/>
      <c r="Q324" s="233"/>
    </row>
    <row r="325" spans="1:17" s="217" customFormat="1" ht="43.5" customHeight="1">
      <c r="A325" s="163">
        <v>319</v>
      </c>
      <c r="B325" s="163" t="s">
        <v>2641</v>
      </c>
      <c r="C325" s="163" t="s">
        <v>1189</v>
      </c>
      <c r="D325" s="163">
        <v>2014</v>
      </c>
      <c r="E325" s="237" t="s">
        <v>1159</v>
      </c>
      <c r="F325" s="237" t="s">
        <v>1185</v>
      </c>
      <c r="G325" s="233"/>
      <c r="H325" s="233"/>
      <c r="I325" s="233"/>
      <c r="J325" s="233"/>
      <c r="K325" s="233"/>
      <c r="L325" s="233"/>
      <c r="M325" s="233"/>
      <c r="N325" s="233"/>
      <c r="O325" s="233"/>
      <c r="P325" s="233"/>
      <c r="Q325" s="233"/>
    </row>
    <row r="326" spans="1:17" s="217" customFormat="1" ht="57.75" customHeight="1">
      <c r="A326" s="163">
        <v>320</v>
      </c>
      <c r="B326" s="163" t="s">
        <v>2641</v>
      </c>
      <c r="C326" s="163" t="s">
        <v>1189</v>
      </c>
      <c r="D326" s="163">
        <v>2016</v>
      </c>
      <c r="E326" s="237" t="s">
        <v>1165</v>
      </c>
      <c r="F326" s="237" t="s">
        <v>1185</v>
      </c>
      <c r="G326" s="233"/>
      <c r="H326" s="233"/>
      <c r="I326" s="233"/>
      <c r="J326" s="233"/>
      <c r="K326" s="233"/>
      <c r="L326" s="233"/>
      <c r="M326" s="233"/>
      <c r="N326" s="233"/>
      <c r="O326" s="233"/>
      <c r="P326" s="233"/>
      <c r="Q326" s="233"/>
    </row>
    <row r="327" spans="1:17" s="217" customFormat="1" ht="52.5" customHeight="1">
      <c r="A327" s="163">
        <v>321</v>
      </c>
      <c r="B327" s="163" t="s">
        <v>2641</v>
      </c>
      <c r="C327" s="163" t="s">
        <v>1189</v>
      </c>
      <c r="D327" s="163">
        <v>2014</v>
      </c>
      <c r="E327" s="237" t="s">
        <v>1160</v>
      </c>
      <c r="F327" s="237" t="s">
        <v>1185</v>
      </c>
      <c r="G327" s="233"/>
      <c r="H327" s="233"/>
      <c r="I327" s="233"/>
      <c r="J327" s="233"/>
      <c r="K327" s="233"/>
      <c r="L327" s="233"/>
      <c r="M327" s="233"/>
      <c r="N327" s="233"/>
      <c r="O327" s="233"/>
      <c r="P327" s="233"/>
      <c r="Q327" s="233"/>
    </row>
    <row r="328" spans="1:17" s="217" customFormat="1" ht="43.5" customHeight="1">
      <c r="A328" s="163">
        <v>322</v>
      </c>
      <c r="B328" s="163" t="s">
        <v>145</v>
      </c>
      <c r="C328" s="163" t="s">
        <v>1191</v>
      </c>
      <c r="D328" s="163">
        <v>2018</v>
      </c>
      <c r="E328" s="237" t="s">
        <v>765</v>
      </c>
      <c r="F328" s="237" t="s">
        <v>1026</v>
      </c>
      <c r="G328" s="233"/>
      <c r="H328" s="233"/>
      <c r="I328" s="233"/>
      <c r="J328" s="233"/>
      <c r="K328" s="233"/>
      <c r="L328" s="233"/>
      <c r="M328" s="233"/>
      <c r="N328" s="233"/>
      <c r="O328" s="233"/>
      <c r="P328" s="233"/>
      <c r="Q328" s="233"/>
    </row>
    <row r="329" spans="1:17" s="217" customFormat="1" ht="43.5" customHeight="1">
      <c r="A329" s="163">
        <v>323</v>
      </c>
      <c r="B329" s="163" t="s">
        <v>2645</v>
      </c>
      <c r="C329" s="163" t="s">
        <v>1193</v>
      </c>
      <c r="D329" s="163">
        <v>2017</v>
      </c>
      <c r="E329" s="237" t="s">
        <v>777</v>
      </c>
      <c r="F329" s="237" t="s">
        <v>1021</v>
      </c>
      <c r="G329" s="233"/>
      <c r="H329" s="233"/>
      <c r="I329" s="233"/>
      <c r="J329" s="233"/>
      <c r="K329" s="233"/>
      <c r="L329" s="233"/>
      <c r="M329" s="233"/>
      <c r="N329" s="233"/>
      <c r="O329" s="233"/>
      <c r="P329" s="233"/>
      <c r="Q329" s="233"/>
    </row>
    <row r="330" spans="1:17" s="217" customFormat="1" ht="43.5" customHeight="1">
      <c r="A330" s="163">
        <v>324</v>
      </c>
      <c r="B330" s="163" t="s">
        <v>145</v>
      </c>
      <c r="C330" s="163" t="s">
        <v>1186</v>
      </c>
      <c r="D330" s="163">
        <v>2014</v>
      </c>
      <c r="E330" s="237" t="s">
        <v>1156</v>
      </c>
      <c r="F330" s="237" t="s">
        <v>1185</v>
      </c>
      <c r="G330" s="233"/>
      <c r="H330" s="233"/>
      <c r="I330" s="233"/>
      <c r="J330" s="233"/>
      <c r="K330" s="233"/>
      <c r="L330" s="233"/>
      <c r="M330" s="233"/>
      <c r="N330" s="233"/>
      <c r="O330" s="233"/>
      <c r="P330" s="233"/>
      <c r="Q330" s="233"/>
    </row>
    <row r="331" spans="1:17" s="217" customFormat="1" ht="43.5" customHeight="1">
      <c r="A331" s="163">
        <v>325</v>
      </c>
      <c r="B331" s="163" t="s">
        <v>2646</v>
      </c>
      <c r="C331" s="163" t="s">
        <v>2433</v>
      </c>
      <c r="D331" s="163">
        <v>2016</v>
      </c>
      <c r="E331" s="237" t="s">
        <v>896</v>
      </c>
      <c r="F331" s="237" t="s">
        <v>1024</v>
      </c>
      <c r="G331" s="233"/>
      <c r="H331" s="233"/>
      <c r="I331" s="233"/>
      <c r="J331" s="233"/>
      <c r="K331" s="233"/>
      <c r="L331" s="233"/>
      <c r="M331" s="233"/>
      <c r="N331" s="233"/>
      <c r="O331" s="233"/>
      <c r="P331" s="233"/>
      <c r="Q331" s="233"/>
    </row>
    <row r="332" spans="1:17" s="217" customFormat="1" ht="43.5" customHeight="1">
      <c r="A332" s="163">
        <v>326</v>
      </c>
      <c r="B332" s="163" t="s">
        <v>145</v>
      </c>
      <c r="C332" s="163" t="s">
        <v>2433</v>
      </c>
      <c r="D332" s="163">
        <v>2016</v>
      </c>
      <c r="E332" s="237" t="s">
        <v>902</v>
      </c>
      <c r="F332" s="237" t="s">
        <v>1024</v>
      </c>
      <c r="G332" s="233"/>
      <c r="H332" s="233"/>
      <c r="I332" s="233"/>
      <c r="J332" s="233"/>
      <c r="K332" s="233"/>
      <c r="L332" s="233"/>
      <c r="M332" s="233"/>
      <c r="N332" s="233"/>
      <c r="O332" s="233"/>
      <c r="P332" s="233"/>
      <c r="Q332" s="233"/>
    </row>
    <row r="333" spans="1:17" s="217" customFormat="1" ht="43.5" customHeight="1">
      <c r="A333" s="163">
        <v>327</v>
      </c>
      <c r="B333" s="163" t="s">
        <v>145</v>
      </c>
      <c r="C333" s="163" t="s">
        <v>2673</v>
      </c>
      <c r="D333" s="163">
        <v>2015</v>
      </c>
      <c r="E333" s="237" t="s">
        <v>672</v>
      </c>
      <c r="F333" s="237" t="s">
        <v>1022</v>
      </c>
      <c r="G333" s="233"/>
      <c r="H333" s="233"/>
      <c r="I333" s="233"/>
      <c r="J333" s="233"/>
      <c r="K333" s="233"/>
      <c r="L333" s="233"/>
      <c r="M333" s="233"/>
      <c r="N333" s="233"/>
      <c r="O333" s="233"/>
      <c r="P333" s="233"/>
      <c r="Q333" s="233"/>
    </row>
    <row r="334" spans="1:17" s="217" customFormat="1" ht="43.5" customHeight="1">
      <c r="A334" s="163">
        <v>328</v>
      </c>
      <c r="B334" s="163" t="s">
        <v>2641</v>
      </c>
      <c r="C334" s="163" t="s">
        <v>2409</v>
      </c>
      <c r="D334" s="163">
        <v>2018</v>
      </c>
      <c r="E334" s="237" t="s">
        <v>688</v>
      </c>
      <c r="F334" s="237" t="s">
        <v>1023</v>
      </c>
      <c r="G334" s="233"/>
      <c r="H334" s="233"/>
      <c r="I334" s="233"/>
      <c r="J334" s="233"/>
      <c r="K334" s="233"/>
      <c r="L334" s="233"/>
      <c r="M334" s="233"/>
      <c r="N334" s="233"/>
      <c r="O334" s="233"/>
      <c r="P334" s="233"/>
      <c r="Q334" s="233"/>
    </row>
    <row r="335" spans="1:17" s="217" customFormat="1" ht="43.5" customHeight="1">
      <c r="A335" s="163">
        <v>329</v>
      </c>
      <c r="B335" s="163" t="s">
        <v>2641</v>
      </c>
      <c r="C335" s="163" t="s">
        <v>1186</v>
      </c>
      <c r="D335" s="163">
        <v>2016</v>
      </c>
      <c r="E335" s="237" t="s">
        <v>786</v>
      </c>
      <c r="F335" s="237" t="s">
        <v>1023</v>
      </c>
      <c r="G335" s="233"/>
      <c r="H335" s="233"/>
      <c r="I335" s="233"/>
      <c r="J335" s="233"/>
      <c r="K335" s="233"/>
      <c r="L335" s="233"/>
      <c r="M335" s="233"/>
      <c r="N335" s="233"/>
      <c r="O335" s="233"/>
      <c r="P335" s="233"/>
      <c r="Q335" s="233"/>
    </row>
    <row r="336" spans="1:17" s="217" customFormat="1" ht="43.5" customHeight="1">
      <c r="A336" s="163">
        <v>330</v>
      </c>
      <c r="B336" s="163" t="s">
        <v>2642</v>
      </c>
      <c r="C336" s="163" t="s">
        <v>2407</v>
      </c>
      <c r="D336" s="163">
        <v>2016</v>
      </c>
      <c r="E336" s="237" t="s">
        <v>730</v>
      </c>
      <c r="F336" s="237" t="s">
        <v>1020</v>
      </c>
      <c r="G336" s="233"/>
      <c r="H336" s="233"/>
      <c r="I336" s="233"/>
      <c r="J336" s="233"/>
      <c r="K336" s="233"/>
      <c r="L336" s="233"/>
      <c r="M336" s="233"/>
      <c r="N336" s="233"/>
      <c r="O336" s="233"/>
      <c r="P336" s="233"/>
      <c r="Q336" s="233"/>
    </row>
    <row r="337" spans="1:17" s="217" customFormat="1" ht="43.5" customHeight="1">
      <c r="A337" s="163">
        <v>331</v>
      </c>
      <c r="B337" s="163" t="s">
        <v>2645</v>
      </c>
      <c r="C337" s="163" t="s">
        <v>2407</v>
      </c>
      <c r="D337" s="163">
        <v>2017</v>
      </c>
      <c r="E337" s="237" t="s">
        <v>912</v>
      </c>
      <c r="F337" s="237" t="s">
        <v>1020</v>
      </c>
      <c r="G337" s="233"/>
      <c r="H337" s="233"/>
      <c r="I337" s="233"/>
      <c r="J337" s="233"/>
      <c r="K337" s="233"/>
      <c r="L337" s="233"/>
      <c r="M337" s="233"/>
      <c r="N337" s="233"/>
      <c r="O337" s="233"/>
      <c r="P337" s="233"/>
      <c r="Q337" s="233"/>
    </row>
    <row r="338" spans="1:17" s="217" customFormat="1" ht="43.5" customHeight="1">
      <c r="A338" s="163">
        <v>332</v>
      </c>
      <c r="B338" s="163" t="s">
        <v>2641</v>
      </c>
      <c r="C338" s="163" t="s">
        <v>1190</v>
      </c>
      <c r="D338" s="163">
        <v>2017</v>
      </c>
      <c r="E338" s="237" t="s">
        <v>821</v>
      </c>
      <c r="F338" s="237" t="s">
        <v>1022</v>
      </c>
      <c r="G338" s="233"/>
      <c r="H338" s="233"/>
      <c r="I338" s="233"/>
      <c r="J338" s="233"/>
      <c r="K338" s="233"/>
      <c r="L338" s="233"/>
      <c r="M338" s="233"/>
      <c r="N338" s="233"/>
      <c r="O338" s="233"/>
      <c r="P338" s="233"/>
      <c r="Q338" s="233"/>
    </row>
    <row r="339" spans="1:17" s="217" customFormat="1" ht="43.5" customHeight="1">
      <c r="A339" s="163">
        <v>333</v>
      </c>
      <c r="B339" s="163" t="s">
        <v>2641</v>
      </c>
      <c r="C339" s="163" t="s">
        <v>2415</v>
      </c>
      <c r="D339" s="163">
        <v>2017</v>
      </c>
      <c r="E339" s="237" t="s">
        <v>849</v>
      </c>
      <c r="F339" s="237" t="s">
        <v>1024</v>
      </c>
      <c r="G339" s="233"/>
      <c r="H339" s="233"/>
      <c r="I339" s="233"/>
      <c r="J339" s="233"/>
      <c r="K339" s="233"/>
      <c r="L339" s="233"/>
      <c r="M339" s="233"/>
      <c r="N339" s="233"/>
      <c r="O339" s="233"/>
      <c r="P339" s="233"/>
      <c r="Q339" s="233"/>
    </row>
    <row r="340" spans="1:17" s="217" customFormat="1" ht="43.5" customHeight="1">
      <c r="A340" s="163">
        <v>334</v>
      </c>
      <c r="B340" s="163" t="s">
        <v>145</v>
      </c>
      <c r="C340" s="163" t="s">
        <v>2407</v>
      </c>
      <c r="D340" s="163">
        <v>2016</v>
      </c>
      <c r="E340" s="237" t="s">
        <v>722</v>
      </c>
      <c r="F340" s="237" t="s">
        <v>1020</v>
      </c>
      <c r="G340" s="233"/>
      <c r="H340" s="233"/>
      <c r="I340" s="233"/>
      <c r="J340" s="233"/>
      <c r="K340" s="233"/>
      <c r="L340" s="233"/>
      <c r="M340" s="233"/>
      <c r="N340" s="233"/>
      <c r="O340" s="233"/>
      <c r="P340" s="233"/>
      <c r="Q340" s="233"/>
    </row>
    <row r="341" spans="1:17" s="217" customFormat="1" ht="43.5" customHeight="1">
      <c r="A341" s="163">
        <v>335</v>
      </c>
      <c r="B341" s="163" t="s">
        <v>2641</v>
      </c>
      <c r="C341" s="163" t="s">
        <v>2407</v>
      </c>
      <c r="D341" s="163">
        <v>2014</v>
      </c>
      <c r="E341" s="237" t="s">
        <v>701</v>
      </c>
      <c r="F341" s="237" t="s">
        <v>1020</v>
      </c>
      <c r="G341" s="233"/>
      <c r="H341" s="233"/>
      <c r="I341" s="233"/>
      <c r="J341" s="233"/>
      <c r="K341" s="233"/>
      <c r="L341" s="233"/>
      <c r="M341" s="233"/>
      <c r="N341" s="233"/>
      <c r="O341" s="233"/>
      <c r="P341" s="233"/>
      <c r="Q341" s="233"/>
    </row>
    <row r="342" spans="1:17" s="217" customFormat="1" ht="43.5" customHeight="1">
      <c r="A342" s="163">
        <v>336</v>
      </c>
      <c r="B342" s="163" t="s">
        <v>145</v>
      </c>
      <c r="C342" s="163" t="s">
        <v>2407</v>
      </c>
      <c r="D342" s="163">
        <v>2014</v>
      </c>
      <c r="E342" s="237" t="s">
        <v>716</v>
      </c>
      <c r="F342" s="237" t="s">
        <v>1020</v>
      </c>
      <c r="G342" s="233"/>
      <c r="H342" s="233"/>
      <c r="I342" s="233"/>
      <c r="J342" s="233"/>
      <c r="K342" s="233"/>
      <c r="L342" s="233"/>
      <c r="M342" s="233"/>
      <c r="N342" s="233"/>
      <c r="O342" s="233"/>
      <c r="P342" s="233"/>
      <c r="Q342" s="233"/>
    </row>
    <row r="343" spans="1:17" s="217" customFormat="1" ht="43.5" customHeight="1">
      <c r="A343" s="163">
        <v>337</v>
      </c>
      <c r="B343" s="163" t="s">
        <v>2641</v>
      </c>
      <c r="C343" s="163" t="s">
        <v>2407</v>
      </c>
      <c r="D343" s="163">
        <v>2017</v>
      </c>
      <c r="E343" s="237" t="s">
        <v>809</v>
      </c>
      <c r="F343" s="237" t="s">
        <v>1020</v>
      </c>
      <c r="G343" s="233"/>
      <c r="H343" s="233"/>
      <c r="I343" s="233"/>
      <c r="J343" s="233"/>
      <c r="K343" s="233"/>
      <c r="L343" s="233"/>
      <c r="M343" s="233"/>
      <c r="N343" s="233"/>
      <c r="O343" s="233"/>
      <c r="P343" s="233"/>
      <c r="Q343" s="233"/>
    </row>
    <row r="344" spans="1:17" s="217" customFormat="1" ht="43.5" customHeight="1">
      <c r="A344" s="163">
        <v>338</v>
      </c>
      <c r="B344" s="163" t="s">
        <v>2641</v>
      </c>
      <c r="C344" s="163" t="s">
        <v>1193</v>
      </c>
      <c r="D344" s="163">
        <v>2016</v>
      </c>
      <c r="E344" s="237" t="s">
        <v>1179</v>
      </c>
      <c r="F344" s="237" t="s">
        <v>1185</v>
      </c>
      <c r="G344" s="233"/>
      <c r="H344" s="233"/>
      <c r="I344" s="233"/>
      <c r="J344" s="233"/>
      <c r="K344" s="233"/>
      <c r="L344" s="233"/>
      <c r="M344" s="233"/>
      <c r="N344" s="233"/>
      <c r="O344" s="233"/>
      <c r="P344" s="233"/>
      <c r="Q344" s="233"/>
    </row>
    <row r="345" spans="1:17" s="217" customFormat="1" ht="43.5" customHeight="1">
      <c r="A345" s="163">
        <v>339</v>
      </c>
      <c r="B345" s="163" t="s">
        <v>145</v>
      </c>
      <c r="C345" s="163" t="s">
        <v>2407</v>
      </c>
      <c r="D345" s="163">
        <v>2017</v>
      </c>
      <c r="E345" s="237" t="s">
        <v>807</v>
      </c>
      <c r="F345" s="237" t="s">
        <v>1020</v>
      </c>
      <c r="G345" s="233"/>
      <c r="H345" s="233"/>
      <c r="I345" s="233"/>
      <c r="J345" s="233"/>
      <c r="K345" s="233"/>
      <c r="L345" s="233"/>
      <c r="M345" s="233"/>
      <c r="N345" s="233"/>
      <c r="O345" s="233"/>
      <c r="P345" s="233"/>
      <c r="Q345" s="233"/>
    </row>
    <row r="346" spans="1:17" s="217" customFormat="1" ht="43.5" customHeight="1">
      <c r="A346" s="163">
        <v>340</v>
      </c>
      <c r="B346" s="163" t="s">
        <v>145</v>
      </c>
      <c r="C346" s="163" t="s">
        <v>2407</v>
      </c>
      <c r="D346" s="163">
        <v>2017</v>
      </c>
      <c r="E346" s="237" t="s">
        <v>801</v>
      </c>
      <c r="F346" s="237" t="s">
        <v>1020</v>
      </c>
      <c r="G346" s="233"/>
      <c r="H346" s="233"/>
      <c r="I346" s="233"/>
      <c r="J346" s="233"/>
      <c r="K346" s="233"/>
      <c r="L346" s="233"/>
      <c r="M346" s="233"/>
      <c r="N346" s="233"/>
      <c r="O346" s="233"/>
      <c r="P346" s="233"/>
      <c r="Q346" s="233"/>
    </row>
    <row r="347" spans="1:17" s="217" customFormat="1" ht="43.5" customHeight="1">
      <c r="A347" s="163">
        <v>341</v>
      </c>
      <c r="B347" s="163" t="s">
        <v>2641</v>
      </c>
      <c r="C347" s="163" t="s">
        <v>2433</v>
      </c>
      <c r="D347" s="163">
        <v>2018</v>
      </c>
      <c r="E347" s="237" t="s">
        <v>847</v>
      </c>
      <c r="F347" s="237" t="s">
        <v>1024</v>
      </c>
      <c r="G347" s="233"/>
      <c r="H347" s="233"/>
      <c r="I347" s="233"/>
      <c r="J347" s="233"/>
      <c r="K347" s="233"/>
      <c r="L347" s="233"/>
      <c r="M347" s="233"/>
      <c r="N347" s="233"/>
      <c r="O347" s="233"/>
      <c r="P347" s="233"/>
      <c r="Q347" s="233"/>
    </row>
    <row r="348" spans="1:17" s="217" customFormat="1" ht="43.5" customHeight="1">
      <c r="A348" s="163">
        <v>342</v>
      </c>
      <c r="B348" s="163" t="s">
        <v>145</v>
      </c>
      <c r="C348" s="163" t="s">
        <v>1187</v>
      </c>
      <c r="D348" s="163">
        <v>2017</v>
      </c>
      <c r="E348" s="237" t="s">
        <v>1144</v>
      </c>
      <c r="F348" s="237" t="s">
        <v>1185</v>
      </c>
      <c r="G348" s="233"/>
      <c r="H348" s="233"/>
      <c r="I348" s="233"/>
      <c r="J348" s="233"/>
      <c r="K348" s="233"/>
      <c r="L348" s="233"/>
      <c r="M348" s="233"/>
      <c r="N348" s="233"/>
      <c r="O348" s="233"/>
      <c r="P348" s="233"/>
      <c r="Q348" s="233"/>
    </row>
    <row r="349" spans="1:17" s="217" customFormat="1" ht="43.5" customHeight="1">
      <c r="A349" s="163">
        <v>343</v>
      </c>
      <c r="B349" s="163" t="s">
        <v>2641</v>
      </c>
      <c r="C349" s="163" t="s">
        <v>2409</v>
      </c>
      <c r="D349" s="163">
        <v>2018</v>
      </c>
      <c r="E349" s="237" t="s">
        <v>694</v>
      </c>
      <c r="F349" s="237" t="s">
        <v>1023</v>
      </c>
      <c r="G349" s="233"/>
      <c r="H349" s="233"/>
      <c r="I349" s="233"/>
      <c r="J349" s="233"/>
      <c r="K349" s="233"/>
      <c r="L349" s="233"/>
      <c r="M349" s="233"/>
      <c r="N349" s="233"/>
      <c r="O349" s="233"/>
      <c r="P349" s="233"/>
      <c r="Q349" s="233"/>
    </row>
    <row r="350" spans="1:17" s="217" customFormat="1" ht="43.5" customHeight="1">
      <c r="A350" s="163">
        <v>344</v>
      </c>
      <c r="B350" s="163" t="s">
        <v>2646</v>
      </c>
      <c r="C350" s="163" t="s">
        <v>2407</v>
      </c>
      <c r="D350" s="163">
        <v>2015</v>
      </c>
      <c r="E350" s="237" t="s">
        <v>751</v>
      </c>
      <c r="F350" s="237" t="s">
        <v>1020</v>
      </c>
      <c r="G350" s="233"/>
      <c r="H350" s="233"/>
      <c r="I350" s="233"/>
      <c r="J350" s="233"/>
      <c r="K350" s="233"/>
      <c r="L350" s="233"/>
      <c r="M350" s="233"/>
      <c r="N350" s="233"/>
      <c r="O350" s="233"/>
      <c r="P350" s="233"/>
      <c r="Q350" s="233"/>
    </row>
    <row r="351" spans="1:17" s="217" customFormat="1" ht="43.5" customHeight="1">
      <c r="A351" s="163">
        <v>345</v>
      </c>
      <c r="B351" s="163" t="s">
        <v>2641</v>
      </c>
      <c r="C351" s="163" t="s">
        <v>2407</v>
      </c>
      <c r="D351" s="163">
        <v>2015</v>
      </c>
      <c r="E351" s="237" t="s">
        <v>754</v>
      </c>
      <c r="F351" s="237" t="s">
        <v>1020</v>
      </c>
      <c r="G351" s="233"/>
      <c r="H351" s="233"/>
      <c r="I351" s="233"/>
      <c r="J351" s="233"/>
      <c r="K351" s="233"/>
      <c r="L351" s="233"/>
      <c r="M351" s="233"/>
      <c r="N351" s="233"/>
      <c r="O351" s="233"/>
      <c r="P351" s="233"/>
      <c r="Q351" s="233"/>
    </row>
    <row r="352" spans="1:17" s="217" customFormat="1" ht="43.5" customHeight="1">
      <c r="A352" s="163">
        <v>346</v>
      </c>
      <c r="B352" s="163" t="s">
        <v>2641</v>
      </c>
      <c r="C352" s="163" t="s">
        <v>2407</v>
      </c>
      <c r="D352" s="163">
        <v>2016</v>
      </c>
      <c r="E352" s="237" t="s">
        <v>723</v>
      </c>
      <c r="F352" s="237" t="s">
        <v>1020</v>
      </c>
      <c r="G352" s="233"/>
      <c r="H352" s="233"/>
      <c r="I352" s="233"/>
      <c r="J352" s="233"/>
      <c r="K352" s="233"/>
      <c r="L352" s="233"/>
      <c r="M352" s="233"/>
      <c r="N352" s="233"/>
      <c r="O352" s="233"/>
      <c r="P352" s="233"/>
      <c r="Q352" s="233"/>
    </row>
    <row r="353" spans="1:17" s="217" customFormat="1" ht="43.5" customHeight="1">
      <c r="A353" s="163">
        <v>347</v>
      </c>
      <c r="B353" s="163" t="s">
        <v>2641</v>
      </c>
      <c r="C353" s="163" t="s">
        <v>2407</v>
      </c>
      <c r="D353" s="163">
        <v>2014</v>
      </c>
      <c r="E353" s="237" t="s">
        <v>703</v>
      </c>
      <c r="F353" s="237" t="s">
        <v>1020</v>
      </c>
      <c r="G353" s="233"/>
      <c r="H353" s="233"/>
      <c r="I353" s="233"/>
      <c r="J353" s="233"/>
      <c r="K353" s="233"/>
      <c r="L353" s="233"/>
      <c r="M353" s="233"/>
      <c r="N353" s="233"/>
      <c r="O353" s="233"/>
      <c r="P353" s="233"/>
      <c r="Q353" s="233"/>
    </row>
    <row r="354" spans="1:17" s="217" customFormat="1" ht="43.5" customHeight="1">
      <c r="A354" s="163">
        <v>348</v>
      </c>
      <c r="B354" s="163" t="s">
        <v>2645</v>
      </c>
      <c r="C354" s="163" t="s">
        <v>2639</v>
      </c>
      <c r="D354" s="163">
        <v>2014</v>
      </c>
      <c r="E354" s="237" t="s">
        <v>1811</v>
      </c>
      <c r="F354" s="237" t="s">
        <v>2693</v>
      </c>
      <c r="G354" s="233"/>
      <c r="H354" s="233"/>
      <c r="I354" s="233"/>
      <c r="J354" s="233"/>
      <c r="K354" s="233"/>
      <c r="L354" s="233"/>
      <c r="M354" s="233"/>
      <c r="N354" s="233"/>
      <c r="O354" s="233"/>
      <c r="P354" s="233"/>
      <c r="Q354" s="233"/>
    </row>
    <row r="355" spans="1:17" s="217" customFormat="1" ht="43.5" customHeight="1">
      <c r="A355" s="163">
        <v>349</v>
      </c>
      <c r="B355" s="163" t="s">
        <v>2641</v>
      </c>
      <c r="C355" s="163" t="s">
        <v>2407</v>
      </c>
      <c r="D355" s="163">
        <v>2015</v>
      </c>
      <c r="E355" s="237" t="s">
        <v>753</v>
      </c>
      <c r="F355" s="237" t="s">
        <v>1020</v>
      </c>
      <c r="G355" s="233"/>
      <c r="H355" s="233"/>
      <c r="I355" s="233"/>
      <c r="J355" s="233"/>
      <c r="K355" s="233"/>
      <c r="L355" s="233"/>
      <c r="M355" s="233"/>
      <c r="N355" s="233"/>
      <c r="O355" s="233"/>
      <c r="P355" s="233"/>
      <c r="Q355" s="233"/>
    </row>
    <row r="356" spans="1:17" s="217" customFormat="1" ht="43.5" customHeight="1">
      <c r="A356" s="163">
        <v>350</v>
      </c>
      <c r="B356" s="163" t="s">
        <v>145</v>
      </c>
      <c r="C356" s="163" t="s">
        <v>2407</v>
      </c>
      <c r="D356" s="163">
        <v>2014</v>
      </c>
      <c r="E356" s="237" t="s">
        <v>709</v>
      </c>
      <c r="F356" s="237" t="s">
        <v>1020</v>
      </c>
      <c r="G356" s="233"/>
      <c r="H356" s="233"/>
      <c r="I356" s="233"/>
      <c r="J356" s="233"/>
      <c r="K356" s="233"/>
      <c r="L356" s="233"/>
      <c r="M356" s="233"/>
      <c r="N356" s="233"/>
      <c r="O356" s="233"/>
      <c r="P356" s="233"/>
      <c r="Q356" s="233"/>
    </row>
    <row r="357" spans="1:17" s="217" customFormat="1" ht="43.5" customHeight="1">
      <c r="A357" s="163">
        <v>351</v>
      </c>
      <c r="B357" s="163" t="s">
        <v>145</v>
      </c>
      <c r="C357" s="163" t="s">
        <v>2407</v>
      </c>
      <c r="D357" s="163">
        <v>2014</v>
      </c>
      <c r="E357" s="237" t="s">
        <v>712</v>
      </c>
      <c r="F357" s="237" t="s">
        <v>1020</v>
      </c>
      <c r="G357" s="233"/>
      <c r="H357" s="233"/>
      <c r="I357" s="233"/>
      <c r="J357" s="233"/>
      <c r="K357" s="233"/>
      <c r="L357" s="233"/>
      <c r="M357" s="233"/>
      <c r="N357" s="233"/>
      <c r="O357" s="233"/>
      <c r="P357" s="233"/>
      <c r="Q357" s="233"/>
    </row>
    <row r="358" spans="1:17" s="217" customFormat="1" ht="43.5" customHeight="1">
      <c r="A358" s="163">
        <v>352</v>
      </c>
      <c r="B358" s="163" t="s">
        <v>145</v>
      </c>
      <c r="C358" s="163" t="s">
        <v>2407</v>
      </c>
      <c r="D358" s="163">
        <v>2014</v>
      </c>
      <c r="E358" s="237" t="s">
        <v>707</v>
      </c>
      <c r="F358" s="237" t="s">
        <v>1020</v>
      </c>
      <c r="G358" s="233"/>
      <c r="H358" s="233"/>
      <c r="I358" s="233"/>
      <c r="J358" s="233"/>
      <c r="K358" s="233"/>
      <c r="L358" s="233"/>
      <c r="M358" s="233"/>
      <c r="N358" s="233"/>
      <c r="O358" s="233"/>
      <c r="P358" s="233"/>
      <c r="Q358" s="233"/>
    </row>
    <row r="359" spans="1:17" s="217" customFormat="1" ht="43.5" customHeight="1">
      <c r="A359" s="163">
        <v>353</v>
      </c>
      <c r="B359" s="163" t="s">
        <v>150</v>
      </c>
      <c r="C359" s="163" t="s">
        <v>2407</v>
      </c>
      <c r="D359" s="163">
        <v>2014</v>
      </c>
      <c r="E359" s="237" t="s">
        <v>704</v>
      </c>
      <c r="F359" s="237" t="s">
        <v>1020</v>
      </c>
      <c r="G359" s="233"/>
      <c r="H359" s="233"/>
      <c r="I359" s="233"/>
      <c r="J359" s="233"/>
      <c r="K359" s="233"/>
      <c r="L359" s="233"/>
      <c r="M359" s="233"/>
      <c r="N359" s="233"/>
      <c r="O359" s="233"/>
      <c r="P359" s="233"/>
      <c r="Q359" s="233"/>
    </row>
    <row r="360" spans="1:17" s="217" customFormat="1" ht="43.5" customHeight="1">
      <c r="A360" s="163">
        <v>354</v>
      </c>
      <c r="B360" s="163" t="s">
        <v>2645</v>
      </c>
      <c r="C360" s="163" t="s">
        <v>2640</v>
      </c>
      <c r="D360" s="163">
        <v>2013</v>
      </c>
      <c r="E360" s="237" t="s">
        <v>1828</v>
      </c>
      <c r="F360" s="237" t="s">
        <v>2687</v>
      </c>
      <c r="G360" s="233"/>
      <c r="H360" s="233"/>
      <c r="I360" s="233"/>
      <c r="J360" s="233"/>
      <c r="K360" s="233"/>
      <c r="L360" s="233"/>
      <c r="M360" s="233"/>
      <c r="N360" s="233"/>
      <c r="O360" s="233"/>
      <c r="P360" s="233"/>
      <c r="Q360" s="233"/>
    </row>
    <row r="361" spans="1:17" s="217" customFormat="1" ht="43.5" customHeight="1">
      <c r="A361" s="163">
        <v>355</v>
      </c>
      <c r="B361" s="163" t="s">
        <v>2645</v>
      </c>
      <c r="C361" s="163" t="s">
        <v>2557</v>
      </c>
      <c r="D361" s="163">
        <v>2016</v>
      </c>
      <c r="E361" s="237" t="s">
        <v>1566</v>
      </c>
      <c r="F361" s="237" t="s">
        <v>2693</v>
      </c>
      <c r="G361" s="233"/>
      <c r="H361" s="233"/>
      <c r="I361" s="233"/>
      <c r="J361" s="233"/>
      <c r="K361" s="233"/>
      <c r="L361" s="233"/>
      <c r="M361" s="233"/>
      <c r="N361" s="233"/>
      <c r="O361" s="233"/>
      <c r="P361" s="233"/>
      <c r="Q361" s="233"/>
    </row>
    <row r="362" spans="1:17" s="217" customFormat="1" ht="43.5" customHeight="1">
      <c r="A362" s="163">
        <v>356</v>
      </c>
      <c r="B362" s="163" t="s">
        <v>2645</v>
      </c>
      <c r="C362" s="163" t="s">
        <v>2639</v>
      </c>
      <c r="D362" s="163">
        <v>2014</v>
      </c>
      <c r="E362" s="237" t="s">
        <v>1805</v>
      </c>
      <c r="F362" s="237" t="s">
        <v>2693</v>
      </c>
      <c r="G362" s="233"/>
      <c r="H362" s="233"/>
      <c r="I362" s="233"/>
      <c r="J362" s="233"/>
      <c r="K362" s="233"/>
      <c r="L362" s="233"/>
      <c r="M362" s="233"/>
      <c r="N362" s="233"/>
      <c r="O362" s="233"/>
      <c r="P362" s="233"/>
      <c r="Q362" s="233"/>
    </row>
    <row r="363" spans="1:17" s="217" customFormat="1" ht="43.5" customHeight="1">
      <c r="A363" s="163">
        <v>357</v>
      </c>
      <c r="B363" s="163" t="s">
        <v>2645</v>
      </c>
      <c r="C363" s="163" t="s">
        <v>2639</v>
      </c>
      <c r="D363" s="163">
        <v>2014</v>
      </c>
      <c r="E363" s="237" t="s">
        <v>1804</v>
      </c>
      <c r="F363" s="237" t="s">
        <v>2693</v>
      </c>
      <c r="G363" s="233"/>
      <c r="H363" s="233"/>
      <c r="I363" s="233"/>
      <c r="J363" s="233"/>
      <c r="K363" s="233"/>
      <c r="L363" s="233"/>
      <c r="M363" s="233"/>
      <c r="N363" s="233"/>
      <c r="O363" s="233"/>
      <c r="P363" s="233"/>
      <c r="Q363" s="233"/>
    </row>
    <row r="364" spans="1:17" s="217" customFormat="1" ht="43.5" customHeight="1">
      <c r="A364" s="163">
        <v>358</v>
      </c>
      <c r="B364" s="163" t="s">
        <v>2645</v>
      </c>
      <c r="C364" s="163" t="s">
        <v>2611</v>
      </c>
      <c r="D364" s="163">
        <v>2013</v>
      </c>
      <c r="E364" s="237" t="s">
        <v>1835</v>
      </c>
      <c r="F364" s="237" t="s">
        <v>2692</v>
      </c>
      <c r="G364" s="233"/>
      <c r="H364" s="233"/>
      <c r="I364" s="233"/>
      <c r="J364" s="233"/>
      <c r="K364" s="233"/>
      <c r="L364" s="233"/>
      <c r="M364" s="233"/>
      <c r="N364" s="233"/>
      <c r="O364" s="233"/>
      <c r="P364" s="233"/>
      <c r="Q364" s="233"/>
    </row>
    <row r="365" spans="1:17" s="217" customFormat="1" ht="43.5" customHeight="1">
      <c r="A365" s="163">
        <v>359</v>
      </c>
      <c r="B365" s="163" t="s">
        <v>145</v>
      </c>
      <c r="C365" s="163" t="s">
        <v>2407</v>
      </c>
      <c r="D365" s="163">
        <v>2015</v>
      </c>
      <c r="E365" s="237" t="s">
        <v>748</v>
      </c>
      <c r="F365" s="237" t="s">
        <v>1020</v>
      </c>
      <c r="G365" s="233"/>
      <c r="H365" s="233"/>
      <c r="I365" s="233"/>
      <c r="J365" s="233"/>
      <c r="K365" s="233"/>
      <c r="L365" s="233"/>
      <c r="M365" s="233"/>
      <c r="N365" s="233"/>
      <c r="O365" s="233"/>
      <c r="P365" s="233"/>
      <c r="Q365" s="233"/>
    </row>
    <row r="366" spans="1:17" s="217" customFormat="1" ht="43.5" customHeight="1">
      <c r="A366" s="163">
        <v>360</v>
      </c>
      <c r="B366" s="163" t="s">
        <v>2647</v>
      </c>
      <c r="C366" s="163" t="s">
        <v>2407</v>
      </c>
      <c r="D366" s="163">
        <v>2017</v>
      </c>
      <c r="E366" s="237" t="s">
        <v>804</v>
      </c>
      <c r="F366" s="237" t="s">
        <v>1020</v>
      </c>
      <c r="G366" s="233"/>
      <c r="H366" s="233"/>
      <c r="I366" s="233"/>
      <c r="J366" s="233"/>
      <c r="K366" s="233"/>
      <c r="L366" s="233"/>
      <c r="M366" s="233"/>
      <c r="N366" s="233"/>
      <c r="O366" s="233"/>
      <c r="P366" s="233"/>
      <c r="Q366" s="233"/>
    </row>
    <row r="367" spans="1:17" s="217" customFormat="1" ht="43.5" customHeight="1">
      <c r="A367" s="163">
        <v>361</v>
      </c>
      <c r="B367" s="163" t="s">
        <v>2645</v>
      </c>
      <c r="C367" s="163" t="s">
        <v>2407</v>
      </c>
      <c r="D367" s="163">
        <v>2015</v>
      </c>
      <c r="E367" s="237" t="s">
        <v>752</v>
      </c>
      <c r="F367" s="237" t="s">
        <v>1020</v>
      </c>
      <c r="G367" s="233"/>
      <c r="H367" s="233"/>
      <c r="I367" s="233"/>
      <c r="J367" s="233"/>
      <c r="K367" s="233"/>
      <c r="L367" s="233"/>
      <c r="M367" s="233"/>
      <c r="N367" s="233"/>
      <c r="O367" s="233"/>
      <c r="P367" s="233"/>
      <c r="Q367" s="233"/>
    </row>
    <row r="368" spans="1:17" s="217" customFormat="1" ht="43.5" customHeight="1">
      <c r="A368" s="163">
        <v>362</v>
      </c>
      <c r="B368" s="163" t="s">
        <v>2645</v>
      </c>
      <c r="C368" s="163" t="s">
        <v>2611</v>
      </c>
      <c r="D368" s="163">
        <v>2015</v>
      </c>
      <c r="E368" s="237" t="s">
        <v>1608</v>
      </c>
      <c r="F368" s="237" t="s">
        <v>2692</v>
      </c>
      <c r="G368" s="233"/>
      <c r="H368" s="233"/>
      <c r="I368" s="233"/>
      <c r="J368" s="233"/>
      <c r="K368" s="233"/>
      <c r="L368" s="233"/>
      <c r="M368" s="233"/>
      <c r="N368" s="233"/>
      <c r="O368" s="233"/>
      <c r="P368" s="233"/>
      <c r="Q368" s="233"/>
    </row>
    <row r="369" spans="1:17" s="217" customFormat="1" ht="43.5" customHeight="1">
      <c r="A369" s="163">
        <v>363</v>
      </c>
      <c r="B369" s="163" t="s">
        <v>2645</v>
      </c>
      <c r="C369" s="163" t="s">
        <v>2639</v>
      </c>
      <c r="D369" s="163">
        <v>2014</v>
      </c>
      <c r="E369" s="237" t="s">
        <v>1810</v>
      </c>
      <c r="F369" s="237" t="s">
        <v>2693</v>
      </c>
      <c r="G369" s="233"/>
      <c r="H369" s="233"/>
      <c r="I369" s="233"/>
      <c r="J369" s="233"/>
      <c r="K369" s="233"/>
      <c r="L369" s="233"/>
      <c r="M369" s="233"/>
      <c r="N369" s="233"/>
      <c r="O369" s="233"/>
      <c r="P369" s="233"/>
      <c r="Q369" s="233"/>
    </row>
    <row r="370" spans="1:17" s="217" customFormat="1" ht="43.5" customHeight="1">
      <c r="A370" s="163">
        <v>364</v>
      </c>
      <c r="B370" s="163" t="s">
        <v>2645</v>
      </c>
      <c r="C370" s="163" t="s">
        <v>2611</v>
      </c>
      <c r="D370" s="163">
        <v>2013</v>
      </c>
      <c r="E370" s="237" t="s">
        <v>1836</v>
      </c>
      <c r="F370" s="237" t="s">
        <v>2692</v>
      </c>
      <c r="G370" s="233"/>
      <c r="H370" s="233"/>
      <c r="I370" s="233"/>
      <c r="J370" s="233"/>
      <c r="K370" s="233"/>
      <c r="L370" s="233"/>
      <c r="M370" s="233"/>
      <c r="N370" s="233"/>
      <c r="O370" s="233"/>
      <c r="P370" s="233"/>
      <c r="Q370" s="233"/>
    </row>
    <row r="371" spans="1:17" s="217" customFormat="1" ht="43.5" customHeight="1">
      <c r="A371" s="163">
        <v>365</v>
      </c>
      <c r="B371" s="163" t="s">
        <v>145</v>
      </c>
      <c r="C371" s="163" t="s">
        <v>2407</v>
      </c>
      <c r="D371" s="163">
        <v>2015</v>
      </c>
      <c r="E371" s="237" t="s">
        <v>750</v>
      </c>
      <c r="F371" s="237" t="s">
        <v>1020</v>
      </c>
      <c r="G371" s="233"/>
      <c r="H371" s="233"/>
      <c r="I371" s="233"/>
      <c r="J371" s="233"/>
      <c r="K371" s="233"/>
      <c r="L371" s="233"/>
      <c r="M371" s="233"/>
      <c r="N371" s="233"/>
      <c r="O371" s="233"/>
      <c r="P371" s="233"/>
      <c r="Q371" s="233"/>
    </row>
    <row r="372" spans="1:17" s="217" customFormat="1" ht="43.5" customHeight="1">
      <c r="A372" s="163">
        <v>366</v>
      </c>
      <c r="B372" s="163" t="s">
        <v>2641</v>
      </c>
      <c r="C372" s="163" t="s">
        <v>2407</v>
      </c>
      <c r="D372" s="163">
        <v>2017</v>
      </c>
      <c r="E372" s="237" t="s">
        <v>800</v>
      </c>
      <c r="F372" s="237" t="s">
        <v>1020</v>
      </c>
      <c r="G372" s="233"/>
      <c r="H372" s="233"/>
      <c r="I372" s="233"/>
      <c r="J372" s="233"/>
      <c r="K372" s="233"/>
      <c r="L372" s="233"/>
      <c r="M372" s="233"/>
      <c r="N372" s="233"/>
      <c r="O372" s="233"/>
      <c r="P372" s="233"/>
      <c r="Q372" s="233"/>
    </row>
    <row r="373" spans="1:17" s="217" customFormat="1" ht="43.5" customHeight="1">
      <c r="A373" s="163">
        <v>367</v>
      </c>
      <c r="B373" s="163" t="s">
        <v>2645</v>
      </c>
      <c r="C373" s="163" t="s">
        <v>2640</v>
      </c>
      <c r="D373" s="163">
        <v>2014</v>
      </c>
      <c r="E373" s="237" t="s">
        <v>1823</v>
      </c>
      <c r="F373" s="237" t="s">
        <v>2687</v>
      </c>
      <c r="G373" s="233"/>
      <c r="H373" s="233"/>
      <c r="I373" s="233"/>
      <c r="J373" s="233"/>
      <c r="K373" s="233"/>
      <c r="L373" s="233"/>
      <c r="M373" s="233"/>
      <c r="N373" s="233"/>
      <c r="O373" s="233"/>
      <c r="P373" s="233"/>
      <c r="Q373" s="233"/>
    </row>
    <row r="374" spans="1:17" s="217" customFormat="1" ht="43.5" customHeight="1">
      <c r="A374" s="163">
        <v>368</v>
      </c>
      <c r="B374" s="163" t="s">
        <v>2641</v>
      </c>
      <c r="C374" s="163" t="s">
        <v>2407</v>
      </c>
      <c r="D374" s="163">
        <v>2017</v>
      </c>
      <c r="E374" s="237" t="s">
        <v>810</v>
      </c>
      <c r="F374" s="237" t="s">
        <v>1020</v>
      </c>
      <c r="G374" s="233"/>
      <c r="H374" s="233"/>
      <c r="I374" s="233"/>
      <c r="J374" s="233"/>
      <c r="K374" s="233"/>
      <c r="L374" s="233"/>
      <c r="M374" s="233"/>
      <c r="N374" s="233"/>
      <c r="O374" s="233"/>
      <c r="P374" s="233"/>
      <c r="Q374" s="233"/>
    </row>
    <row r="375" spans="1:17" s="217" customFormat="1" ht="43.5" customHeight="1">
      <c r="A375" s="163">
        <v>369</v>
      </c>
      <c r="B375" s="163" t="s">
        <v>2645</v>
      </c>
      <c r="C375" s="163" t="s">
        <v>2548</v>
      </c>
      <c r="D375" s="163">
        <v>2015</v>
      </c>
      <c r="E375" s="237" t="s">
        <v>1639</v>
      </c>
      <c r="F375" s="237" t="s">
        <v>2689</v>
      </c>
      <c r="G375" s="233"/>
      <c r="H375" s="233"/>
      <c r="I375" s="233"/>
      <c r="J375" s="233"/>
      <c r="K375" s="233"/>
      <c r="L375" s="233"/>
      <c r="M375" s="233"/>
      <c r="N375" s="233"/>
      <c r="O375" s="233"/>
      <c r="P375" s="233"/>
      <c r="Q375" s="233"/>
    </row>
    <row r="376" spans="1:17" s="217" customFormat="1" ht="43.5" customHeight="1">
      <c r="A376" s="163">
        <v>370</v>
      </c>
      <c r="B376" s="163" t="s">
        <v>2645</v>
      </c>
      <c r="C376" s="163" t="s">
        <v>2621</v>
      </c>
      <c r="D376" s="163">
        <v>2014</v>
      </c>
      <c r="E376" s="237" t="s">
        <v>1850</v>
      </c>
      <c r="F376" s="237" t="s">
        <v>2689</v>
      </c>
      <c r="G376" s="233"/>
      <c r="H376" s="233"/>
      <c r="I376" s="233"/>
      <c r="J376" s="233"/>
      <c r="K376" s="233"/>
      <c r="L376" s="233"/>
      <c r="M376" s="233"/>
      <c r="N376" s="233"/>
      <c r="O376" s="233"/>
      <c r="P376" s="233"/>
      <c r="Q376" s="233"/>
    </row>
    <row r="377" spans="1:17" s="217" customFormat="1" ht="43.5" customHeight="1">
      <c r="A377" s="163">
        <v>371</v>
      </c>
      <c r="B377" s="163" t="s">
        <v>2641</v>
      </c>
      <c r="C377" s="163" t="s">
        <v>2407</v>
      </c>
      <c r="D377" s="163">
        <v>2016</v>
      </c>
      <c r="E377" s="237" t="s">
        <v>725</v>
      </c>
      <c r="F377" s="237" t="s">
        <v>1020</v>
      </c>
      <c r="G377" s="233"/>
      <c r="H377" s="233"/>
      <c r="I377" s="233"/>
      <c r="J377" s="233"/>
      <c r="K377" s="233"/>
      <c r="L377" s="233"/>
      <c r="M377" s="233"/>
      <c r="N377" s="233"/>
      <c r="O377" s="233"/>
      <c r="P377" s="233"/>
      <c r="Q377" s="233"/>
    </row>
    <row r="378" spans="1:17" s="217" customFormat="1" ht="43.5" customHeight="1">
      <c r="A378" s="163">
        <v>372</v>
      </c>
      <c r="B378" s="163" t="s">
        <v>145</v>
      </c>
      <c r="C378" s="163" t="s">
        <v>2407</v>
      </c>
      <c r="D378" s="163">
        <v>2017</v>
      </c>
      <c r="E378" s="237" t="s">
        <v>911</v>
      </c>
      <c r="F378" s="237" t="s">
        <v>1020</v>
      </c>
      <c r="G378" s="233"/>
      <c r="H378" s="233"/>
      <c r="I378" s="233"/>
      <c r="J378" s="233"/>
      <c r="K378" s="233"/>
      <c r="L378" s="233"/>
      <c r="M378" s="233"/>
      <c r="N378" s="233"/>
      <c r="O378" s="233"/>
      <c r="P378" s="233"/>
      <c r="Q378" s="233"/>
    </row>
    <row r="379" spans="1:17" s="217" customFormat="1" ht="43.5" customHeight="1">
      <c r="A379" s="163">
        <v>373</v>
      </c>
      <c r="B379" s="163" t="s">
        <v>145</v>
      </c>
      <c r="C379" s="163" t="s">
        <v>2407</v>
      </c>
      <c r="D379" s="163">
        <v>2017</v>
      </c>
      <c r="E379" s="237" t="s">
        <v>913</v>
      </c>
      <c r="F379" s="237" t="s">
        <v>1020</v>
      </c>
      <c r="G379" s="233"/>
      <c r="H379" s="233"/>
      <c r="I379" s="233"/>
      <c r="J379" s="233"/>
      <c r="K379" s="233"/>
      <c r="L379" s="233"/>
      <c r="M379" s="233"/>
      <c r="N379" s="233"/>
      <c r="O379" s="233"/>
      <c r="P379" s="233"/>
      <c r="Q379" s="233"/>
    </row>
    <row r="380" spans="1:17" s="217" customFormat="1" ht="43.5" customHeight="1">
      <c r="A380" s="163">
        <v>374</v>
      </c>
      <c r="B380" s="163" t="s">
        <v>145</v>
      </c>
      <c r="C380" s="163" t="s">
        <v>2407</v>
      </c>
      <c r="D380" s="163">
        <v>2014</v>
      </c>
      <c r="E380" s="237" t="s">
        <v>715</v>
      </c>
      <c r="F380" s="237" t="s">
        <v>1020</v>
      </c>
      <c r="G380" s="233"/>
      <c r="H380" s="233"/>
      <c r="I380" s="233"/>
      <c r="J380" s="233"/>
      <c r="K380" s="233"/>
      <c r="L380" s="233"/>
      <c r="M380" s="233"/>
      <c r="N380" s="233"/>
      <c r="O380" s="233"/>
      <c r="P380" s="233"/>
      <c r="Q380" s="233"/>
    </row>
    <row r="381" spans="1:17" s="217" customFormat="1" ht="43.5" customHeight="1">
      <c r="A381" s="163">
        <v>375</v>
      </c>
      <c r="B381" s="163" t="s">
        <v>2645</v>
      </c>
      <c r="C381" s="163" t="s">
        <v>2639</v>
      </c>
      <c r="D381" s="163">
        <v>2014</v>
      </c>
      <c r="E381" s="237" t="s">
        <v>1803</v>
      </c>
      <c r="F381" s="237" t="s">
        <v>2693</v>
      </c>
      <c r="G381" s="233"/>
      <c r="H381" s="233"/>
      <c r="I381" s="233"/>
      <c r="J381" s="233"/>
      <c r="K381" s="233"/>
      <c r="L381" s="233"/>
      <c r="M381" s="233"/>
      <c r="N381" s="233"/>
      <c r="O381" s="233"/>
      <c r="P381" s="233"/>
      <c r="Q381" s="233"/>
    </row>
    <row r="382" spans="1:17" s="217" customFormat="1" ht="43.5" customHeight="1">
      <c r="A382" s="163">
        <v>376</v>
      </c>
      <c r="B382" s="163" t="s">
        <v>145</v>
      </c>
      <c r="C382" s="163" t="s">
        <v>2407</v>
      </c>
      <c r="D382" s="163">
        <v>2014</v>
      </c>
      <c r="E382" s="237" t="s">
        <v>705</v>
      </c>
      <c r="F382" s="237" t="s">
        <v>1020</v>
      </c>
      <c r="G382" s="233"/>
      <c r="H382" s="233"/>
      <c r="I382" s="233"/>
      <c r="J382" s="233"/>
      <c r="K382" s="233"/>
      <c r="L382" s="233"/>
      <c r="M382" s="233"/>
      <c r="N382" s="233"/>
      <c r="O382" s="233"/>
      <c r="P382" s="233"/>
      <c r="Q382" s="233"/>
    </row>
    <row r="383" spans="1:17" s="217" customFormat="1" ht="43.5" customHeight="1">
      <c r="A383" s="163">
        <v>377</v>
      </c>
      <c r="B383" s="163" t="s">
        <v>145</v>
      </c>
      <c r="C383" s="163" t="s">
        <v>2668</v>
      </c>
      <c r="D383" s="163">
        <v>2015</v>
      </c>
      <c r="E383" s="237" t="s">
        <v>724</v>
      </c>
      <c r="F383" s="237" t="s">
        <v>1020</v>
      </c>
      <c r="G383" s="233"/>
      <c r="H383" s="233"/>
      <c r="I383" s="233"/>
      <c r="J383" s="233"/>
      <c r="K383" s="233"/>
      <c r="L383" s="233"/>
      <c r="M383" s="233"/>
      <c r="N383" s="233"/>
      <c r="O383" s="233"/>
      <c r="P383" s="233"/>
      <c r="Q383" s="233"/>
    </row>
    <row r="384" spans="1:17" s="217" customFormat="1" ht="43.5" customHeight="1">
      <c r="A384" s="163">
        <v>378</v>
      </c>
      <c r="B384" s="163" t="s">
        <v>2646</v>
      </c>
      <c r="C384" s="163" t="s">
        <v>2557</v>
      </c>
      <c r="D384" s="163">
        <v>2014</v>
      </c>
      <c r="E384" s="237" t="s">
        <v>1807</v>
      </c>
      <c r="F384" s="237" t="s">
        <v>2693</v>
      </c>
      <c r="G384" s="233"/>
      <c r="H384" s="233"/>
      <c r="I384" s="233"/>
      <c r="J384" s="233"/>
      <c r="K384" s="233"/>
      <c r="L384" s="233"/>
      <c r="M384" s="233"/>
      <c r="N384" s="233"/>
      <c r="O384" s="233"/>
      <c r="P384" s="233"/>
      <c r="Q384" s="233"/>
    </row>
    <row r="385" spans="1:17" s="217" customFormat="1" ht="43.5" customHeight="1">
      <c r="A385" s="163">
        <v>379</v>
      </c>
      <c r="B385" s="163" t="s">
        <v>2646</v>
      </c>
      <c r="C385" s="163" t="s">
        <v>2557</v>
      </c>
      <c r="D385" s="163">
        <v>2015</v>
      </c>
      <c r="E385" s="237" t="s">
        <v>1796</v>
      </c>
      <c r="F385" s="237" t="s">
        <v>2693</v>
      </c>
      <c r="G385" s="233"/>
      <c r="H385" s="233"/>
      <c r="I385" s="233"/>
      <c r="J385" s="233"/>
      <c r="K385" s="233"/>
      <c r="L385" s="233"/>
      <c r="M385" s="233"/>
      <c r="N385" s="233"/>
      <c r="O385" s="233"/>
      <c r="P385" s="233"/>
      <c r="Q385" s="233"/>
    </row>
    <row r="386" spans="1:17" s="217" customFormat="1" ht="43.5" customHeight="1">
      <c r="A386" s="163">
        <v>380</v>
      </c>
      <c r="B386" s="163" t="s">
        <v>2646</v>
      </c>
      <c r="C386" s="163" t="s">
        <v>2548</v>
      </c>
      <c r="D386" s="163">
        <v>2015</v>
      </c>
      <c r="E386" s="237" t="s">
        <v>1638</v>
      </c>
      <c r="F386" s="237" t="s">
        <v>2689</v>
      </c>
      <c r="G386" s="233"/>
      <c r="H386" s="233"/>
      <c r="I386" s="233"/>
      <c r="J386" s="233"/>
      <c r="K386" s="233"/>
      <c r="L386" s="233"/>
      <c r="M386" s="233"/>
      <c r="N386" s="233"/>
      <c r="O386" s="233"/>
      <c r="P386" s="233"/>
      <c r="Q386" s="233"/>
    </row>
    <row r="387" spans="1:17" s="217" customFormat="1" ht="43.5" customHeight="1">
      <c r="A387" s="163">
        <v>381</v>
      </c>
      <c r="B387" s="163" t="s">
        <v>2646</v>
      </c>
      <c r="C387" s="163" t="s">
        <v>2587</v>
      </c>
      <c r="D387" s="163">
        <v>2013</v>
      </c>
      <c r="E387" s="237" t="s">
        <v>1814</v>
      </c>
      <c r="F387" s="237" t="s">
        <v>2693</v>
      </c>
      <c r="G387" s="233"/>
      <c r="H387" s="233"/>
      <c r="I387" s="233"/>
      <c r="J387" s="233"/>
      <c r="K387" s="233"/>
      <c r="L387" s="233"/>
      <c r="M387" s="233"/>
      <c r="N387" s="233"/>
      <c r="O387" s="233"/>
      <c r="P387" s="233"/>
      <c r="Q387" s="233"/>
    </row>
    <row r="388" spans="1:17" s="217" customFormat="1" ht="43.5" customHeight="1">
      <c r="A388" s="163">
        <v>382</v>
      </c>
      <c r="B388" s="163" t="s">
        <v>2646</v>
      </c>
      <c r="C388" s="163" t="s">
        <v>2639</v>
      </c>
      <c r="D388" s="163">
        <v>2013</v>
      </c>
      <c r="E388" s="237" t="s">
        <v>1813</v>
      </c>
      <c r="F388" s="237" t="s">
        <v>2693</v>
      </c>
      <c r="G388" s="233"/>
      <c r="H388" s="233"/>
      <c r="I388" s="233"/>
      <c r="J388" s="233"/>
      <c r="K388" s="233"/>
      <c r="L388" s="233"/>
      <c r="M388" s="233"/>
      <c r="N388" s="233"/>
      <c r="O388" s="233"/>
      <c r="P388" s="233"/>
      <c r="Q388" s="233"/>
    </row>
    <row r="389" spans="1:17" s="217" customFormat="1" ht="43.5" customHeight="1">
      <c r="A389" s="163">
        <v>383</v>
      </c>
      <c r="B389" s="163" t="s">
        <v>2646</v>
      </c>
      <c r="C389" s="163" t="s">
        <v>2548</v>
      </c>
      <c r="D389" s="163">
        <v>2015</v>
      </c>
      <c r="E389" s="237" t="s">
        <v>1846</v>
      </c>
      <c r="F389" s="237" t="s">
        <v>2689</v>
      </c>
      <c r="G389" s="233"/>
      <c r="H389" s="233"/>
      <c r="I389" s="233"/>
      <c r="J389" s="233"/>
      <c r="K389" s="233"/>
      <c r="L389" s="233"/>
      <c r="M389" s="233"/>
      <c r="N389" s="233"/>
      <c r="O389" s="233"/>
      <c r="P389" s="233"/>
      <c r="Q389" s="233"/>
    </row>
    <row r="390" spans="1:17" s="217" customFormat="1" ht="43.5" customHeight="1">
      <c r="A390" s="163">
        <v>384</v>
      </c>
      <c r="B390" s="163" t="s">
        <v>2641</v>
      </c>
      <c r="C390" s="163" t="s">
        <v>2666</v>
      </c>
      <c r="D390" s="163">
        <v>2017</v>
      </c>
      <c r="E390" s="237" t="s">
        <v>799</v>
      </c>
      <c r="F390" s="237" t="s">
        <v>1020</v>
      </c>
      <c r="G390" s="233"/>
      <c r="H390" s="233"/>
      <c r="I390" s="233"/>
      <c r="J390" s="233"/>
      <c r="K390" s="233"/>
      <c r="L390" s="233"/>
      <c r="M390" s="233"/>
      <c r="N390" s="233"/>
      <c r="O390" s="233"/>
      <c r="P390" s="233"/>
      <c r="Q390" s="233"/>
    </row>
    <row r="391" spans="1:17" s="217" customFormat="1" ht="43.5" customHeight="1">
      <c r="A391" s="163">
        <v>385</v>
      </c>
      <c r="B391" s="163" t="s">
        <v>2646</v>
      </c>
      <c r="C391" s="163" t="s">
        <v>2609</v>
      </c>
      <c r="D391" s="163">
        <v>2016</v>
      </c>
      <c r="E391" s="237" t="s">
        <v>1593</v>
      </c>
      <c r="F391" s="237" t="s">
        <v>2687</v>
      </c>
      <c r="G391" s="233"/>
      <c r="H391" s="233"/>
      <c r="I391" s="233"/>
      <c r="J391" s="233"/>
      <c r="K391" s="233"/>
      <c r="L391" s="233"/>
      <c r="M391" s="233"/>
      <c r="N391" s="233"/>
      <c r="O391" s="233"/>
      <c r="P391" s="233"/>
      <c r="Q391" s="233"/>
    </row>
    <row r="392" spans="1:17" s="217" customFormat="1" ht="43.5" customHeight="1">
      <c r="A392" s="163">
        <v>386</v>
      </c>
      <c r="B392" s="163" t="s">
        <v>2646</v>
      </c>
      <c r="C392" s="163" t="s">
        <v>2579</v>
      </c>
      <c r="D392" s="163">
        <v>2015</v>
      </c>
      <c r="E392" s="237" t="s">
        <v>1793</v>
      </c>
      <c r="F392" s="237" t="s">
        <v>2693</v>
      </c>
      <c r="G392" s="233"/>
      <c r="H392" s="233"/>
      <c r="I392" s="233"/>
      <c r="J392" s="233"/>
      <c r="K392" s="233"/>
      <c r="L392" s="233"/>
      <c r="M392" s="233"/>
      <c r="N392" s="233"/>
      <c r="O392" s="233"/>
      <c r="P392" s="233"/>
      <c r="Q392" s="233"/>
    </row>
    <row r="393" spans="1:17" s="217" customFormat="1" ht="43.5" customHeight="1">
      <c r="A393" s="163">
        <v>387</v>
      </c>
      <c r="B393" s="163" t="s">
        <v>2646</v>
      </c>
      <c r="C393" s="163" t="s">
        <v>2579</v>
      </c>
      <c r="D393" s="163">
        <v>2016</v>
      </c>
      <c r="E393" s="237" t="s">
        <v>1570</v>
      </c>
      <c r="F393" s="237" t="s">
        <v>2693</v>
      </c>
      <c r="G393" s="233"/>
      <c r="H393" s="233"/>
      <c r="I393" s="233"/>
      <c r="J393" s="233"/>
      <c r="K393" s="233"/>
      <c r="L393" s="233"/>
      <c r="M393" s="233"/>
      <c r="N393" s="233"/>
      <c r="O393" s="233"/>
      <c r="P393" s="233"/>
      <c r="Q393" s="233"/>
    </row>
    <row r="394" spans="1:17" s="217" customFormat="1" ht="43.5" customHeight="1">
      <c r="A394" s="163">
        <v>388</v>
      </c>
      <c r="B394" s="163" t="s">
        <v>2646</v>
      </c>
      <c r="C394" s="163" t="s">
        <v>2639</v>
      </c>
      <c r="D394" s="163">
        <v>2015</v>
      </c>
      <c r="E394" s="237" t="s">
        <v>1798</v>
      </c>
      <c r="F394" s="237" t="s">
        <v>2693</v>
      </c>
      <c r="G394" s="233"/>
      <c r="H394" s="233"/>
      <c r="I394" s="233"/>
      <c r="J394" s="233"/>
      <c r="K394" s="233"/>
      <c r="L394" s="233"/>
      <c r="M394" s="233"/>
      <c r="N394" s="233"/>
      <c r="O394" s="233"/>
      <c r="P394" s="233"/>
      <c r="Q394" s="233"/>
    </row>
    <row r="395" spans="1:17" s="217" customFormat="1" ht="43.5" customHeight="1">
      <c r="A395" s="163">
        <v>389</v>
      </c>
      <c r="B395" s="163" t="s">
        <v>2646</v>
      </c>
      <c r="C395" s="163" t="s">
        <v>2579</v>
      </c>
      <c r="D395" s="163">
        <v>2016</v>
      </c>
      <c r="E395" s="237" t="s">
        <v>1565</v>
      </c>
      <c r="F395" s="237" t="s">
        <v>2693</v>
      </c>
      <c r="G395" s="233"/>
      <c r="H395" s="233"/>
      <c r="I395" s="233"/>
      <c r="J395" s="233"/>
      <c r="K395" s="233"/>
      <c r="L395" s="233"/>
      <c r="M395" s="233"/>
      <c r="N395" s="233"/>
      <c r="O395" s="233"/>
      <c r="P395" s="233"/>
      <c r="Q395" s="233"/>
    </row>
    <row r="396" spans="1:17" s="217" customFormat="1" ht="43.5" customHeight="1">
      <c r="A396" s="163">
        <v>390</v>
      </c>
      <c r="B396" s="163" t="s">
        <v>2646</v>
      </c>
      <c r="C396" s="163" t="s">
        <v>2618</v>
      </c>
      <c r="D396" s="163">
        <v>2014</v>
      </c>
      <c r="E396" s="237" t="s">
        <v>1619</v>
      </c>
      <c r="F396" s="237" t="s">
        <v>2695</v>
      </c>
      <c r="G396" s="233"/>
      <c r="H396" s="233"/>
      <c r="I396" s="233"/>
      <c r="J396" s="233"/>
      <c r="K396" s="233"/>
      <c r="L396" s="233"/>
      <c r="M396" s="233"/>
      <c r="N396" s="233"/>
      <c r="O396" s="233"/>
      <c r="P396" s="233"/>
      <c r="Q396" s="233"/>
    </row>
    <row r="397" spans="1:17" s="217" customFormat="1" ht="43.5" customHeight="1">
      <c r="A397" s="163">
        <v>391</v>
      </c>
      <c r="B397" s="163" t="s">
        <v>2646</v>
      </c>
      <c r="C397" s="163" t="s">
        <v>2579</v>
      </c>
      <c r="D397" s="163">
        <v>2016</v>
      </c>
      <c r="E397" s="237" t="s">
        <v>1569</v>
      </c>
      <c r="F397" s="237" t="s">
        <v>2693</v>
      </c>
      <c r="G397" s="233"/>
      <c r="H397" s="233"/>
      <c r="I397" s="233"/>
      <c r="J397" s="233"/>
      <c r="K397" s="233"/>
      <c r="L397" s="233"/>
      <c r="M397" s="233"/>
      <c r="N397" s="233"/>
      <c r="O397" s="233"/>
      <c r="P397" s="233"/>
      <c r="Q397" s="233"/>
    </row>
    <row r="398" spans="1:17" s="217" customFormat="1" ht="43.5" customHeight="1">
      <c r="A398" s="163">
        <v>392</v>
      </c>
      <c r="B398" s="163" t="s">
        <v>2646</v>
      </c>
      <c r="C398" s="163" t="s">
        <v>2635</v>
      </c>
      <c r="D398" s="163">
        <v>2014</v>
      </c>
      <c r="E398" s="237" t="s">
        <v>1852</v>
      </c>
      <c r="F398" s="237" t="s">
        <v>2689</v>
      </c>
      <c r="G398" s="233"/>
      <c r="H398" s="233"/>
      <c r="I398" s="233"/>
      <c r="J398" s="233"/>
      <c r="K398" s="233"/>
      <c r="L398" s="233"/>
      <c r="M398" s="233"/>
      <c r="N398" s="233"/>
      <c r="O398" s="233"/>
      <c r="P398" s="233"/>
      <c r="Q398" s="233"/>
    </row>
    <row r="399" spans="1:17" s="217" customFormat="1" ht="43.5" customHeight="1">
      <c r="A399" s="163">
        <v>393</v>
      </c>
      <c r="B399" s="163" t="s">
        <v>2646</v>
      </c>
      <c r="C399" s="163" t="s">
        <v>2557</v>
      </c>
      <c r="D399" s="163">
        <v>2015</v>
      </c>
      <c r="E399" s="237" t="s">
        <v>1800</v>
      </c>
      <c r="F399" s="237" t="s">
        <v>2693</v>
      </c>
      <c r="G399" s="233"/>
      <c r="H399" s="233"/>
      <c r="I399" s="233"/>
      <c r="J399" s="233"/>
      <c r="K399" s="233"/>
      <c r="L399" s="233"/>
      <c r="M399" s="233"/>
      <c r="N399" s="233"/>
      <c r="O399" s="233"/>
      <c r="P399" s="233"/>
      <c r="Q399" s="233"/>
    </row>
    <row r="400" spans="1:17" s="217" customFormat="1" ht="43.5" customHeight="1">
      <c r="A400" s="163">
        <v>394</v>
      </c>
      <c r="B400" s="163" t="s">
        <v>2646</v>
      </c>
      <c r="C400" s="163" t="s">
        <v>2611</v>
      </c>
      <c r="D400" s="163">
        <v>2014</v>
      </c>
      <c r="E400" s="237" t="s">
        <v>1614</v>
      </c>
      <c r="F400" s="237" t="s">
        <v>2692</v>
      </c>
      <c r="G400" s="233"/>
      <c r="H400" s="233"/>
      <c r="I400" s="233"/>
      <c r="J400" s="233"/>
      <c r="K400" s="233"/>
      <c r="L400" s="233"/>
      <c r="M400" s="233"/>
      <c r="N400" s="233"/>
      <c r="O400" s="233"/>
      <c r="P400" s="233"/>
      <c r="Q400" s="233"/>
    </row>
    <row r="401" spans="1:17" s="217" customFormat="1" ht="43.5" customHeight="1">
      <c r="A401" s="163">
        <v>395</v>
      </c>
      <c r="B401" s="163" t="s">
        <v>2646</v>
      </c>
      <c r="C401" s="163" t="s">
        <v>2613</v>
      </c>
      <c r="D401" s="163">
        <v>2015</v>
      </c>
      <c r="E401" s="237" t="s">
        <v>1609</v>
      </c>
      <c r="F401" s="237" t="s">
        <v>2692</v>
      </c>
      <c r="G401" s="233"/>
      <c r="H401" s="233"/>
      <c r="I401" s="233"/>
      <c r="J401" s="233"/>
      <c r="K401" s="233"/>
      <c r="L401" s="233"/>
      <c r="M401" s="233"/>
      <c r="N401" s="233"/>
      <c r="O401" s="233"/>
      <c r="P401" s="233"/>
      <c r="Q401" s="233"/>
    </row>
    <row r="402" spans="1:17" s="217" customFormat="1" ht="43.5" customHeight="1">
      <c r="A402" s="163">
        <v>396</v>
      </c>
      <c r="B402" s="163" t="s">
        <v>145</v>
      </c>
      <c r="C402" s="163" t="s">
        <v>2667</v>
      </c>
      <c r="D402" s="163">
        <v>2015</v>
      </c>
      <c r="E402" s="237" t="s">
        <v>749</v>
      </c>
      <c r="F402" s="237" t="s">
        <v>1020</v>
      </c>
      <c r="G402" s="233"/>
      <c r="H402" s="233"/>
      <c r="I402" s="233"/>
      <c r="J402" s="233"/>
      <c r="K402" s="233"/>
      <c r="L402" s="233"/>
      <c r="M402" s="233"/>
      <c r="N402" s="233"/>
      <c r="O402" s="233"/>
      <c r="P402" s="233"/>
      <c r="Q402" s="233"/>
    </row>
    <row r="403" spans="1:17" s="217" customFormat="1" ht="43.5" customHeight="1">
      <c r="A403" s="163">
        <v>397</v>
      </c>
      <c r="B403" s="163" t="s">
        <v>2646</v>
      </c>
      <c r="C403" s="163" t="s">
        <v>2640</v>
      </c>
      <c r="D403" s="163">
        <v>2016</v>
      </c>
      <c r="E403" s="237" t="s">
        <v>1594</v>
      </c>
      <c r="F403" s="237" t="s">
        <v>2687</v>
      </c>
      <c r="G403" s="233"/>
      <c r="H403" s="233"/>
      <c r="I403" s="233"/>
      <c r="J403" s="233"/>
      <c r="K403" s="233"/>
      <c r="L403" s="233"/>
      <c r="M403" s="233"/>
      <c r="N403" s="233"/>
      <c r="O403" s="233"/>
      <c r="P403" s="233"/>
      <c r="Q403" s="233"/>
    </row>
    <row r="404" spans="1:17" s="217" customFormat="1" ht="43.5" customHeight="1">
      <c r="A404" s="163">
        <v>398</v>
      </c>
      <c r="B404" s="163" t="s">
        <v>2646</v>
      </c>
      <c r="C404" s="163" t="s">
        <v>2640</v>
      </c>
      <c r="D404" s="163">
        <v>2016</v>
      </c>
      <c r="E404" s="237" t="s">
        <v>1596</v>
      </c>
      <c r="F404" s="237" t="s">
        <v>2687</v>
      </c>
      <c r="G404" s="233"/>
      <c r="H404" s="233"/>
      <c r="I404" s="233"/>
      <c r="J404" s="233"/>
      <c r="K404" s="233"/>
      <c r="L404" s="233"/>
      <c r="M404" s="233"/>
      <c r="N404" s="233"/>
      <c r="O404" s="233"/>
      <c r="P404" s="233"/>
      <c r="Q404" s="233"/>
    </row>
    <row r="405" spans="1:17" s="217" customFormat="1" ht="43.5" customHeight="1">
      <c r="A405" s="163">
        <v>399</v>
      </c>
      <c r="B405" s="163" t="s">
        <v>2646</v>
      </c>
      <c r="C405" s="163" t="s">
        <v>2548</v>
      </c>
      <c r="D405" s="163">
        <v>2016</v>
      </c>
      <c r="E405" s="237" t="s">
        <v>1633</v>
      </c>
      <c r="F405" s="237" t="s">
        <v>2689</v>
      </c>
      <c r="G405" s="233"/>
      <c r="H405" s="233"/>
      <c r="I405" s="233"/>
      <c r="J405" s="233"/>
      <c r="K405" s="233"/>
      <c r="L405" s="233"/>
      <c r="M405" s="233"/>
      <c r="N405" s="233"/>
      <c r="O405" s="233"/>
      <c r="P405" s="233"/>
      <c r="Q405" s="233"/>
    </row>
    <row r="406" spans="1:17" s="217" customFormat="1" ht="43.5" customHeight="1">
      <c r="A406" s="163">
        <v>400</v>
      </c>
      <c r="B406" s="163" t="s">
        <v>2646</v>
      </c>
      <c r="C406" s="163" t="s">
        <v>2548</v>
      </c>
      <c r="D406" s="163">
        <v>2016</v>
      </c>
      <c r="E406" s="237" t="s">
        <v>1634</v>
      </c>
      <c r="F406" s="237" t="s">
        <v>2689</v>
      </c>
      <c r="G406" s="233"/>
      <c r="H406" s="233"/>
      <c r="I406" s="233"/>
      <c r="J406" s="233"/>
      <c r="K406" s="233"/>
      <c r="L406" s="233"/>
      <c r="M406" s="233"/>
      <c r="N406" s="233"/>
      <c r="O406" s="233"/>
      <c r="P406" s="233"/>
      <c r="Q406" s="233"/>
    </row>
    <row r="407" spans="1:17" s="217" customFormat="1" ht="43.5" customHeight="1">
      <c r="A407" s="163">
        <v>401</v>
      </c>
      <c r="B407" s="163" t="s">
        <v>2646</v>
      </c>
      <c r="C407" s="163" t="s">
        <v>2557</v>
      </c>
      <c r="D407" s="163">
        <v>2015</v>
      </c>
      <c r="E407" s="237" t="s">
        <v>1797</v>
      </c>
      <c r="F407" s="237" t="s">
        <v>2693</v>
      </c>
      <c r="G407" s="233"/>
      <c r="H407" s="233"/>
      <c r="I407" s="233"/>
      <c r="J407" s="233"/>
      <c r="K407" s="233"/>
      <c r="L407" s="233"/>
      <c r="M407" s="233"/>
      <c r="N407" s="233"/>
      <c r="O407" s="233"/>
      <c r="P407" s="233"/>
      <c r="Q407" s="233"/>
    </row>
    <row r="408" spans="1:17" s="217" customFormat="1" ht="43.5" customHeight="1">
      <c r="A408" s="163">
        <v>402</v>
      </c>
      <c r="B408" s="163" t="s">
        <v>2646</v>
      </c>
      <c r="C408" s="163" t="s">
        <v>2621</v>
      </c>
      <c r="D408" s="163">
        <v>2014</v>
      </c>
      <c r="E408" s="237" t="s">
        <v>1853</v>
      </c>
      <c r="F408" s="237" t="s">
        <v>2689</v>
      </c>
      <c r="G408" s="233"/>
      <c r="H408" s="233"/>
      <c r="I408" s="233"/>
      <c r="J408" s="233"/>
      <c r="K408" s="233"/>
      <c r="L408" s="233"/>
      <c r="M408" s="233"/>
      <c r="N408" s="233"/>
      <c r="O408" s="233"/>
      <c r="P408" s="233"/>
      <c r="Q408" s="233"/>
    </row>
    <row r="409" spans="1:17" s="217" customFormat="1" ht="43.5" customHeight="1">
      <c r="A409" s="163">
        <v>403</v>
      </c>
      <c r="B409" s="163" t="s">
        <v>2646</v>
      </c>
      <c r="C409" s="163" t="s">
        <v>2615</v>
      </c>
      <c r="D409" s="163">
        <v>2014</v>
      </c>
      <c r="E409" s="237" t="s">
        <v>1612</v>
      </c>
      <c r="F409" s="237" t="s">
        <v>2692</v>
      </c>
      <c r="G409" s="233"/>
      <c r="H409" s="233"/>
      <c r="I409" s="233"/>
      <c r="J409" s="233"/>
      <c r="K409" s="233"/>
      <c r="L409" s="233"/>
      <c r="M409" s="233"/>
      <c r="N409" s="233"/>
      <c r="O409" s="233"/>
      <c r="P409" s="233"/>
      <c r="Q409" s="233"/>
    </row>
    <row r="410" spans="1:17" s="217" customFormat="1" ht="43.5" customHeight="1">
      <c r="A410" s="163">
        <v>404</v>
      </c>
      <c r="B410" s="163" t="s">
        <v>2646</v>
      </c>
      <c r="C410" s="163" t="s">
        <v>2614</v>
      </c>
      <c r="D410" s="163">
        <v>2014</v>
      </c>
      <c r="E410" s="237" t="s">
        <v>1611</v>
      </c>
      <c r="F410" s="237" t="s">
        <v>2692</v>
      </c>
      <c r="G410" s="233"/>
      <c r="H410" s="233"/>
      <c r="I410" s="233"/>
      <c r="J410" s="233"/>
      <c r="K410" s="233"/>
      <c r="L410" s="233"/>
      <c r="M410" s="233"/>
      <c r="N410" s="233"/>
      <c r="O410" s="233"/>
      <c r="P410" s="233"/>
      <c r="Q410" s="233"/>
    </row>
    <row r="411" spans="1:17" s="217" customFormat="1" ht="43.5" customHeight="1">
      <c r="A411" s="163">
        <v>405</v>
      </c>
      <c r="B411" s="163" t="s">
        <v>2646</v>
      </c>
      <c r="C411" s="163" t="s">
        <v>2640</v>
      </c>
      <c r="D411" s="163">
        <v>2013</v>
      </c>
      <c r="E411" s="237" t="s">
        <v>1824</v>
      </c>
      <c r="F411" s="237" t="s">
        <v>2687</v>
      </c>
      <c r="G411" s="233"/>
      <c r="H411" s="233"/>
      <c r="I411" s="233"/>
      <c r="J411" s="233"/>
      <c r="K411" s="233"/>
      <c r="L411" s="233"/>
      <c r="M411" s="233"/>
      <c r="N411" s="233"/>
      <c r="O411" s="233"/>
      <c r="P411" s="233"/>
      <c r="Q411" s="233"/>
    </row>
    <row r="412" spans="1:17" s="217" customFormat="1" ht="43.5" customHeight="1">
      <c r="A412" s="163">
        <v>406</v>
      </c>
      <c r="B412" s="163" t="s">
        <v>2646</v>
      </c>
      <c r="C412" s="163" t="s">
        <v>2640</v>
      </c>
      <c r="D412" s="163">
        <v>2014</v>
      </c>
      <c r="E412" s="237" t="s">
        <v>1600</v>
      </c>
      <c r="F412" s="237" t="s">
        <v>2687</v>
      </c>
      <c r="G412" s="233"/>
      <c r="H412" s="233"/>
      <c r="I412" s="233"/>
      <c r="J412" s="233"/>
      <c r="K412" s="233"/>
      <c r="L412" s="233"/>
      <c r="M412" s="233"/>
      <c r="N412" s="233"/>
      <c r="O412" s="233"/>
      <c r="P412" s="233"/>
      <c r="Q412" s="233"/>
    </row>
    <row r="413" spans="1:17" s="217" customFormat="1" ht="43.5" customHeight="1">
      <c r="A413" s="163">
        <v>407</v>
      </c>
      <c r="B413" s="163" t="s">
        <v>2646</v>
      </c>
      <c r="C413" s="163" t="s">
        <v>2557</v>
      </c>
      <c r="D413" s="163">
        <v>2015</v>
      </c>
      <c r="E413" s="237" t="s">
        <v>1791</v>
      </c>
      <c r="F413" s="237" t="s">
        <v>2693</v>
      </c>
      <c r="G413" s="233"/>
      <c r="H413" s="233"/>
      <c r="I413" s="233"/>
      <c r="J413" s="233"/>
      <c r="K413" s="233"/>
      <c r="L413" s="233"/>
      <c r="M413" s="233"/>
      <c r="N413" s="233"/>
      <c r="O413" s="233"/>
      <c r="P413" s="233"/>
      <c r="Q413" s="233"/>
    </row>
    <row r="414" spans="1:17" s="217" customFormat="1" ht="43.5" customHeight="1">
      <c r="A414" s="163">
        <v>408</v>
      </c>
      <c r="B414" s="163" t="s">
        <v>2646</v>
      </c>
      <c r="C414" s="163" t="s">
        <v>2557</v>
      </c>
      <c r="D414" s="163">
        <v>2015</v>
      </c>
      <c r="E414" s="237" t="s">
        <v>1794</v>
      </c>
      <c r="F414" s="237" t="s">
        <v>2693</v>
      </c>
      <c r="G414" s="233"/>
      <c r="H414" s="233"/>
      <c r="I414" s="233"/>
      <c r="J414" s="233"/>
      <c r="K414" s="233"/>
      <c r="L414" s="233"/>
      <c r="M414" s="233"/>
      <c r="N414" s="233"/>
      <c r="O414" s="233"/>
      <c r="P414" s="233"/>
      <c r="Q414" s="233"/>
    </row>
    <row r="415" spans="1:17" s="217" customFormat="1" ht="43.5" customHeight="1">
      <c r="A415" s="163">
        <v>409</v>
      </c>
      <c r="B415" s="163" t="s">
        <v>2646</v>
      </c>
      <c r="C415" s="163" t="s">
        <v>2613</v>
      </c>
      <c r="D415" s="163">
        <v>2013</v>
      </c>
      <c r="E415" s="237" t="s">
        <v>1832</v>
      </c>
      <c r="F415" s="237" t="s">
        <v>2692</v>
      </c>
      <c r="G415" s="233"/>
      <c r="H415" s="233"/>
      <c r="I415" s="233"/>
      <c r="J415" s="233"/>
      <c r="K415" s="233"/>
      <c r="L415" s="233"/>
      <c r="M415" s="233"/>
      <c r="N415" s="233"/>
      <c r="O415" s="233"/>
      <c r="P415" s="233"/>
      <c r="Q415" s="233"/>
    </row>
    <row r="416" spans="1:17" s="217" customFormat="1" ht="43.5" customHeight="1">
      <c r="A416" s="163">
        <v>410</v>
      </c>
      <c r="B416" s="163" t="s">
        <v>2646</v>
      </c>
      <c r="C416" s="163" t="s">
        <v>2611</v>
      </c>
      <c r="D416" s="163">
        <v>2013</v>
      </c>
      <c r="E416" s="237" t="s">
        <v>1838</v>
      </c>
      <c r="F416" s="237" t="s">
        <v>2692</v>
      </c>
      <c r="G416" s="233"/>
      <c r="H416" s="233"/>
      <c r="I416" s="233"/>
      <c r="J416" s="233"/>
      <c r="K416" s="233"/>
      <c r="L416" s="233"/>
      <c r="M416" s="233"/>
      <c r="N416" s="233"/>
      <c r="O416" s="233"/>
      <c r="P416" s="233"/>
      <c r="Q416" s="233"/>
    </row>
    <row r="417" spans="1:17" s="217" customFormat="1" ht="43.5" customHeight="1">
      <c r="A417" s="163">
        <v>411</v>
      </c>
      <c r="B417" s="163" t="s">
        <v>2646</v>
      </c>
      <c r="C417" s="163" t="s">
        <v>2613</v>
      </c>
      <c r="D417" s="163">
        <v>2015</v>
      </c>
      <c r="E417" s="237" t="s">
        <v>1610</v>
      </c>
      <c r="F417" s="237" t="s">
        <v>2692</v>
      </c>
      <c r="G417" s="233"/>
      <c r="H417" s="233"/>
      <c r="I417" s="233"/>
      <c r="J417" s="233"/>
      <c r="K417" s="233"/>
      <c r="L417" s="233"/>
      <c r="M417" s="233"/>
      <c r="N417" s="233"/>
      <c r="O417" s="233"/>
      <c r="P417" s="233"/>
      <c r="Q417" s="233"/>
    </row>
    <row r="418" spans="1:17" s="217" customFormat="1" ht="43.5" customHeight="1">
      <c r="A418" s="163">
        <v>412</v>
      </c>
      <c r="B418" s="163" t="s">
        <v>2646</v>
      </c>
      <c r="C418" s="163" t="s">
        <v>2618</v>
      </c>
      <c r="D418" s="163">
        <v>2015</v>
      </c>
      <c r="E418" s="237" t="s">
        <v>1618</v>
      </c>
      <c r="F418" s="237" t="s">
        <v>2695</v>
      </c>
      <c r="G418" s="233"/>
      <c r="H418" s="233"/>
      <c r="I418" s="233"/>
      <c r="J418" s="233"/>
      <c r="K418" s="233"/>
      <c r="L418" s="233"/>
      <c r="M418" s="233"/>
      <c r="N418" s="233"/>
      <c r="O418" s="233"/>
      <c r="P418" s="233"/>
      <c r="Q418" s="233"/>
    </row>
    <row r="419" spans="1:17" s="217" customFormat="1" ht="43.5" customHeight="1">
      <c r="A419" s="163">
        <v>413</v>
      </c>
      <c r="B419" s="163" t="s">
        <v>2646</v>
      </c>
      <c r="C419" s="163" t="s">
        <v>2640</v>
      </c>
      <c r="D419" s="163">
        <v>2013</v>
      </c>
      <c r="E419" s="237" t="s">
        <v>1827</v>
      </c>
      <c r="F419" s="237" t="s">
        <v>2687</v>
      </c>
      <c r="G419" s="233"/>
      <c r="H419" s="233"/>
      <c r="I419" s="233"/>
      <c r="J419" s="233"/>
      <c r="K419" s="233"/>
      <c r="L419" s="233"/>
      <c r="M419" s="233"/>
      <c r="N419" s="233"/>
      <c r="O419" s="233"/>
      <c r="P419" s="233"/>
      <c r="Q419" s="233"/>
    </row>
    <row r="420" spans="1:17" s="217" customFormat="1" ht="43.5" customHeight="1">
      <c r="A420" s="163">
        <v>414</v>
      </c>
      <c r="B420" s="163" t="s">
        <v>145</v>
      </c>
      <c r="C420" s="163" t="s">
        <v>2667</v>
      </c>
      <c r="D420" s="163">
        <v>2017</v>
      </c>
      <c r="E420" s="237" t="s">
        <v>744</v>
      </c>
      <c r="F420" s="237" t="s">
        <v>1020</v>
      </c>
      <c r="G420" s="233"/>
      <c r="H420" s="233"/>
      <c r="I420" s="233"/>
      <c r="J420" s="233"/>
      <c r="K420" s="233"/>
      <c r="L420" s="233"/>
      <c r="M420" s="233"/>
      <c r="N420" s="233"/>
      <c r="O420" s="233"/>
      <c r="P420" s="233"/>
      <c r="Q420" s="233"/>
    </row>
    <row r="421" spans="1:17" s="217" customFormat="1" ht="43.5" customHeight="1">
      <c r="A421" s="163">
        <v>415</v>
      </c>
      <c r="B421" s="163" t="s">
        <v>2646</v>
      </c>
      <c r="C421" s="163" t="s">
        <v>2613</v>
      </c>
      <c r="D421" s="163">
        <v>2013</v>
      </c>
      <c r="E421" s="237" t="s">
        <v>1833</v>
      </c>
      <c r="F421" s="237" t="s">
        <v>2692</v>
      </c>
      <c r="G421" s="233"/>
      <c r="H421" s="233"/>
      <c r="I421" s="233"/>
      <c r="J421" s="233"/>
      <c r="K421" s="233"/>
      <c r="L421" s="233"/>
      <c r="M421" s="233"/>
      <c r="N421" s="233"/>
      <c r="O421" s="233"/>
      <c r="P421" s="233"/>
      <c r="Q421" s="233"/>
    </row>
    <row r="422" spans="1:17" s="217" customFormat="1" ht="43.5" customHeight="1">
      <c r="A422" s="163">
        <v>416</v>
      </c>
      <c r="B422" s="163" t="s">
        <v>2646</v>
      </c>
      <c r="C422" s="163" t="s">
        <v>2611</v>
      </c>
      <c r="D422" s="163">
        <v>2014</v>
      </c>
      <c r="E422" s="237" t="s">
        <v>1613</v>
      </c>
      <c r="F422" s="237" t="s">
        <v>2692</v>
      </c>
      <c r="G422" s="233"/>
      <c r="H422" s="233"/>
      <c r="I422" s="233"/>
      <c r="J422" s="233"/>
      <c r="K422" s="233"/>
      <c r="L422" s="233"/>
      <c r="M422" s="233"/>
      <c r="N422" s="233"/>
      <c r="O422" s="233"/>
      <c r="P422" s="233"/>
      <c r="Q422" s="233"/>
    </row>
    <row r="423" spans="1:17" s="217" customFormat="1" ht="43.5" customHeight="1">
      <c r="A423" s="163">
        <v>417</v>
      </c>
      <c r="B423" s="163" t="s">
        <v>2646</v>
      </c>
      <c r="C423" s="163" t="s">
        <v>2611</v>
      </c>
      <c r="D423" s="163">
        <v>2013</v>
      </c>
      <c r="E423" s="237" t="s">
        <v>1830</v>
      </c>
      <c r="F423" s="237" t="s">
        <v>2692</v>
      </c>
      <c r="G423" s="233"/>
      <c r="H423" s="233"/>
      <c r="I423" s="233"/>
      <c r="J423" s="233"/>
      <c r="K423" s="233"/>
      <c r="L423" s="233"/>
      <c r="M423" s="233"/>
      <c r="N423" s="233"/>
      <c r="O423" s="233"/>
      <c r="P423" s="233"/>
      <c r="Q423" s="233"/>
    </row>
    <row r="424" spans="1:17" s="217" customFormat="1" ht="43.5" customHeight="1">
      <c r="A424" s="163">
        <v>418</v>
      </c>
      <c r="B424" s="163" t="s">
        <v>2646</v>
      </c>
      <c r="C424" s="163" t="s">
        <v>2621</v>
      </c>
      <c r="D424" s="163">
        <v>2014</v>
      </c>
      <c r="E424" s="237" t="s">
        <v>1851</v>
      </c>
      <c r="F424" s="237" t="s">
        <v>2689</v>
      </c>
      <c r="G424" s="233"/>
      <c r="H424" s="233"/>
      <c r="I424" s="233"/>
      <c r="J424" s="233"/>
      <c r="K424" s="233"/>
      <c r="L424" s="233"/>
      <c r="M424" s="233"/>
      <c r="N424" s="233"/>
      <c r="O424" s="233"/>
      <c r="P424" s="233"/>
      <c r="Q424" s="233"/>
    </row>
    <row r="425" spans="1:17" s="217" customFormat="1" ht="43.5" customHeight="1">
      <c r="A425" s="163">
        <v>419</v>
      </c>
      <c r="B425" s="163" t="s">
        <v>2646</v>
      </c>
      <c r="C425" s="163" t="s">
        <v>2611</v>
      </c>
      <c r="D425" s="163">
        <v>2013</v>
      </c>
      <c r="E425" s="237" t="s">
        <v>1831</v>
      </c>
      <c r="F425" s="237" t="s">
        <v>2692</v>
      </c>
      <c r="G425" s="233"/>
      <c r="H425" s="233"/>
      <c r="I425" s="233"/>
      <c r="J425" s="233"/>
      <c r="K425" s="233"/>
      <c r="L425" s="233"/>
      <c r="M425" s="233"/>
      <c r="N425" s="233"/>
      <c r="O425" s="233"/>
      <c r="P425" s="233"/>
      <c r="Q425" s="233"/>
    </row>
    <row r="426" spans="1:17" s="217" customFormat="1" ht="43.5" customHeight="1">
      <c r="A426" s="163">
        <v>420</v>
      </c>
      <c r="B426" s="163" t="s">
        <v>2646</v>
      </c>
      <c r="C426" s="163" t="s">
        <v>2611</v>
      </c>
      <c r="D426" s="163">
        <v>2014</v>
      </c>
      <c r="E426" s="237" t="s">
        <v>1829</v>
      </c>
      <c r="F426" s="237" t="s">
        <v>2692</v>
      </c>
      <c r="G426" s="233"/>
      <c r="H426" s="233"/>
      <c r="I426" s="233"/>
      <c r="J426" s="233"/>
      <c r="K426" s="233"/>
      <c r="L426" s="233"/>
      <c r="M426" s="233"/>
      <c r="N426" s="233"/>
      <c r="O426" s="233"/>
      <c r="P426" s="233"/>
      <c r="Q426" s="233"/>
    </row>
    <row r="427" spans="1:17" s="217" customFormat="1" ht="43.5" customHeight="1">
      <c r="A427" s="163">
        <v>421</v>
      </c>
      <c r="B427" s="163" t="s">
        <v>2646</v>
      </c>
      <c r="C427" s="163" t="s">
        <v>2639</v>
      </c>
      <c r="D427" s="163">
        <v>2013</v>
      </c>
      <c r="E427" s="237" t="s">
        <v>1817</v>
      </c>
      <c r="F427" s="237" t="s">
        <v>2693</v>
      </c>
      <c r="G427" s="233"/>
      <c r="H427" s="233"/>
      <c r="I427" s="233"/>
      <c r="J427" s="233"/>
      <c r="K427" s="233"/>
      <c r="L427" s="233"/>
      <c r="M427" s="233"/>
      <c r="N427" s="233"/>
      <c r="O427" s="233"/>
      <c r="P427" s="233"/>
      <c r="Q427" s="233"/>
    </row>
    <row r="428" spans="1:17" s="217" customFormat="1" ht="43.5" customHeight="1">
      <c r="A428" s="163">
        <v>422</v>
      </c>
      <c r="B428" s="163" t="s">
        <v>2646</v>
      </c>
      <c r="C428" s="163" t="s">
        <v>2579</v>
      </c>
      <c r="D428" s="163">
        <v>2015</v>
      </c>
      <c r="E428" s="237" t="s">
        <v>1795</v>
      </c>
      <c r="F428" s="237" t="s">
        <v>2693</v>
      </c>
      <c r="G428" s="233"/>
      <c r="H428" s="233"/>
      <c r="I428" s="233"/>
      <c r="J428" s="233"/>
      <c r="K428" s="233"/>
      <c r="L428" s="233"/>
      <c r="M428" s="233"/>
      <c r="N428" s="233"/>
      <c r="O428" s="233"/>
      <c r="P428" s="233"/>
      <c r="Q428" s="233"/>
    </row>
    <row r="429" spans="1:17" s="217" customFormat="1" ht="43.5" customHeight="1">
      <c r="A429" s="163">
        <v>423</v>
      </c>
      <c r="B429" s="163" t="s">
        <v>2646</v>
      </c>
      <c r="C429" s="163" t="s">
        <v>2621</v>
      </c>
      <c r="D429" s="163">
        <v>2015</v>
      </c>
      <c r="E429" s="237" t="s">
        <v>1848</v>
      </c>
      <c r="F429" s="237" t="s">
        <v>2689</v>
      </c>
      <c r="G429" s="233"/>
      <c r="H429" s="233"/>
      <c r="I429" s="233"/>
      <c r="J429" s="233"/>
      <c r="K429" s="233"/>
      <c r="L429" s="233"/>
      <c r="M429" s="233"/>
      <c r="N429" s="233"/>
      <c r="O429" s="233"/>
      <c r="P429" s="233"/>
      <c r="Q429" s="233"/>
    </row>
    <row r="430" spans="1:17" s="217" customFormat="1" ht="43.5" customHeight="1">
      <c r="A430" s="163">
        <v>424</v>
      </c>
      <c r="B430" s="163" t="s">
        <v>2646</v>
      </c>
      <c r="C430" s="163" t="s">
        <v>2548</v>
      </c>
      <c r="D430" s="163">
        <v>2015</v>
      </c>
      <c r="E430" s="237" t="s">
        <v>1844</v>
      </c>
      <c r="F430" s="237" t="s">
        <v>2689</v>
      </c>
      <c r="G430" s="233"/>
      <c r="H430" s="233"/>
      <c r="I430" s="233"/>
      <c r="J430" s="233"/>
      <c r="K430" s="233"/>
      <c r="L430" s="233"/>
      <c r="M430" s="233"/>
      <c r="N430" s="233"/>
      <c r="O430" s="233"/>
      <c r="P430" s="233"/>
      <c r="Q430" s="233"/>
    </row>
    <row r="431" spans="1:17" s="217" customFormat="1" ht="43.5" customHeight="1">
      <c r="A431" s="163">
        <v>425</v>
      </c>
      <c r="B431" s="163" t="s">
        <v>2646</v>
      </c>
      <c r="C431" s="163" t="s">
        <v>2579</v>
      </c>
      <c r="D431" s="163">
        <v>2016</v>
      </c>
      <c r="E431" s="237" t="s">
        <v>1568</v>
      </c>
      <c r="F431" s="237" t="s">
        <v>2693</v>
      </c>
      <c r="G431" s="233"/>
      <c r="H431" s="233"/>
      <c r="I431" s="233"/>
      <c r="J431" s="233"/>
      <c r="K431" s="233"/>
      <c r="L431" s="233"/>
      <c r="M431" s="233"/>
      <c r="N431" s="233"/>
      <c r="O431" s="233"/>
      <c r="P431" s="233"/>
      <c r="Q431" s="233"/>
    </row>
    <row r="432" spans="1:17" s="217" customFormat="1" ht="43.5" customHeight="1">
      <c r="A432" s="163">
        <v>426</v>
      </c>
      <c r="B432" s="163" t="s">
        <v>2646</v>
      </c>
      <c r="C432" s="163" t="s">
        <v>2548</v>
      </c>
      <c r="D432" s="163">
        <v>2016</v>
      </c>
      <c r="E432" s="237" t="s">
        <v>1636</v>
      </c>
      <c r="F432" s="237" t="s">
        <v>2689</v>
      </c>
      <c r="G432" s="233"/>
      <c r="H432" s="233"/>
      <c r="I432" s="233"/>
      <c r="J432" s="233"/>
      <c r="K432" s="233"/>
      <c r="L432" s="233"/>
      <c r="M432" s="233"/>
      <c r="N432" s="233"/>
      <c r="O432" s="233"/>
      <c r="P432" s="233"/>
      <c r="Q432" s="233"/>
    </row>
    <row r="433" spans="1:17" s="217" customFormat="1" ht="43.5" customHeight="1">
      <c r="A433" s="163">
        <v>427</v>
      </c>
      <c r="B433" s="163" t="s">
        <v>145</v>
      </c>
      <c r="C433" s="163" t="s">
        <v>2523</v>
      </c>
      <c r="D433" s="163">
        <v>2015</v>
      </c>
      <c r="E433" s="237" t="s">
        <v>1669</v>
      </c>
      <c r="F433" s="237" t="s">
        <v>1020</v>
      </c>
      <c r="G433" s="233"/>
      <c r="H433" s="233"/>
      <c r="I433" s="233"/>
      <c r="J433" s="233"/>
      <c r="K433" s="233"/>
      <c r="L433" s="233"/>
      <c r="M433" s="233"/>
      <c r="N433" s="233"/>
      <c r="O433" s="233"/>
      <c r="P433" s="233"/>
      <c r="Q433" s="233"/>
    </row>
    <row r="434" spans="1:17" s="217" customFormat="1" ht="43.5" customHeight="1">
      <c r="A434" s="163">
        <v>428</v>
      </c>
      <c r="B434" s="163" t="s">
        <v>2646</v>
      </c>
      <c r="C434" s="163" t="s">
        <v>2639</v>
      </c>
      <c r="D434" s="163">
        <v>2014</v>
      </c>
      <c r="E434" s="237" t="s">
        <v>1809</v>
      </c>
      <c r="F434" s="237" t="s">
        <v>2693</v>
      </c>
      <c r="G434" s="233"/>
      <c r="H434" s="233"/>
      <c r="I434" s="233"/>
      <c r="J434" s="233"/>
      <c r="K434" s="233"/>
      <c r="L434" s="233"/>
      <c r="M434" s="233"/>
      <c r="N434" s="233"/>
      <c r="O434" s="233"/>
      <c r="P434" s="233"/>
      <c r="Q434" s="233"/>
    </row>
    <row r="435" spans="1:17" s="217" customFormat="1" ht="43.5" customHeight="1">
      <c r="A435" s="163">
        <v>429</v>
      </c>
      <c r="B435" s="163" t="s">
        <v>2646</v>
      </c>
      <c r="C435" s="163" t="s">
        <v>2611</v>
      </c>
      <c r="D435" s="163">
        <v>2015</v>
      </c>
      <c r="E435" s="237" t="s">
        <v>1607</v>
      </c>
      <c r="F435" s="237" t="s">
        <v>2692</v>
      </c>
      <c r="G435" s="233"/>
      <c r="H435" s="233"/>
      <c r="I435" s="233"/>
      <c r="J435" s="233"/>
      <c r="K435" s="233"/>
      <c r="L435" s="233"/>
      <c r="M435" s="233"/>
      <c r="N435" s="233"/>
      <c r="O435" s="233"/>
      <c r="P435" s="233"/>
      <c r="Q435" s="233"/>
    </row>
    <row r="436" spans="1:17" s="217" customFormat="1" ht="43.5" customHeight="1">
      <c r="A436" s="163">
        <v>430</v>
      </c>
      <c r="B436" s="163" t="s">
        <v>2646</v>
      </c>
      <c r="C436" s="163" t="s">
        <v>2621</v>
      </c>
      <c r="D436" s="163">
        <v>2015</v>
      </c>
      <c r="E436" s="237" t="s">
        <v>1847</v>
      </c>
      <c r="F436" s="237" t="s">
        <v>2689</v>
      </c>
      <c r="G436" s="233"/>
      <c r="H436" s="233"/>
      <c r="I436" s="233"/>
      <c r="J436" s="233"/>
      <c r="K436" s="233"/>
      <c r="L436" s="233"/>
      <c r="M436" s="233"/>
      <c r="N436" s="233"/>
      <c r="O436" s="233"/>
      <c r="P436" s="233"/>
      <c r="Q436" s="233"/>
    </row>
    <row r="437" spans="1:17" s="217" customFormat="1" ht="43.5" customHeight="1">
      <c r="A437" s="163">
        <v>431</v>
      </c>
      <c r="B437" s="163" t="s">
        <v>2646</v>
      </c>
      <c r="C437" s="163" t="s">
        <v>2557</v>
      </c>
      <c r="D437" s="163">
        <v>2016</v>
      </c>
      <c r="E437" s="237" t="s">
        <v>1567</v>
      </c>
      <c r="F437" s="237" t="s">
        <v>2693</v>
      </c>
      <c r="G437" s="233"/>
      <c r="H437" s="233"/>
      <c r="I437" s="233"/>
      <c r="J437" s="233"/>
      <c r="K437" s="233"/>
      <c r="L437" s="233"/>
      <c r="M437" s="233"/>
      <c r="N437" s="233"/>
      <c r="O437" s="233"/>
      <c r="P437" s="233"/>
      <c r="Q437" s="233"/>
    </row>
    <row r="438" spans="1:17" s="217" customFormat="1" ht="43.5" customHeight="1">
      <c r="A438" s="163">
        <v>432</v>
      </c>
      <c r="B438" s="163" t="s">
        <v>2646</v>
      </c>
      <c r="C438" s="163" t="s">
        <v>2579</v>
      </c>
      <c r="D438" s="163">
        <v>2015</v>
      </c>
      <c r="E438" s="237" t="s">
        <v>1801</v>
      </c>
      <c r="F438" s="237" t="s">
        <v>2693</v>
      </c>
      <c r="G438" s="233"/>
      <c r="H438" s="233"/>
      <c r="I438" s="233"/>
      <c r="J438" s="233"/>
      <c r="K438" s="233"/>
      <c r="L438" s="233"/>
      <c r="M438" s="233"/>
      <c r="N438" s="233"/>
      <c r="O438" s="233"/>
      <c r="P438" s="233"/>
      <c r="Q438" s="233"/>
    </row>
    <row r="439" spans="1:17" s="217" customFormat="1" ht="43.5" customHeight="1">
      <c r="A439" s="163">
        <v>433</v>
      </c>
      <c r="B439" s="163" t="s">
        <v>2645</v>
      </c>
      <c r="C439" s="163" t="s">
        <v>2676</v>
      </c>
      <c r="D439" s="163">
        <v>2017</v>
      </c>
      <c r="E439" s="237" t="s">
        <v>756</v>
      </c>
      <c r="F439" s="237" t="s">
        <v>1020</v>
      </c>
      <c r="G439" s="233"/>
      <c r="H439" s="233"/>
      <c r="I439" s="233"/>
      <c r="J439" s="233"/>
      <c r="K439" s="233"/>
      <c r="L439" s="233"/>
      <c r="M439" s="233"/>
      <c r="N439" s="233"/>
      <c r="O439" s="233"/>
      <c r="P439" s="233"/>
      <c r="Q439" s="233"/>
    </row>
    <row r="440" spans="1:17" s="217" customFormat="1" ht="43.5" customHeight="1">
      <c r="A440" s="163">
        <v>434</v>
      </c>
      <c r="B440" s="163" t="s">
        <v>145</v>
      </c>
      <c r="C440" s="163" t="s">
        <v>2674</v>
      </c>
      <c r="D440" s="163">
        <v>2017</v>
      </c>
      <c r="E440" s="237" t="s">
        <v>795</v>
      </c>
      <c r="F440" s="237" t="s">
        <v>1020</v>
      </c>
      <c r="G440" s="233"/>
      <c r="H440" s="233"/>
      <c r="I440" s="233"/>
      <c r="J440" s="233"/>
      <c r="K440" s="233"/>
      <c r="L440" s="233"/>
      <c r="M440" s="233"/>
      <c r="N440" s="233"/>
      <c r="O440" s="233"/>
      <c r="P440" s="233"/>
      <c r="Q440" s="233"/>
    </row>
    <row r="441" spans="1:17" s="217" customFormat="1" ht="43.5" customHeight="1">
      <c r="A441" s="163">
        <v>435</v>
      </c>
      <c r="B441" s="163" t="s">
        <v>2646</v>
      </c>
      <c r="C441" s="163" t="s">
        <v>2611</v>
      </c>
      <c r="D441" s="163">
        <v>2015</v>
      </c>
      <c r="E441" s="237" t="s">
        <v>1606</v>
      </c>
      <c r="F441" s="237" t="s">
        <v>2692</v>
      </c>
      <c r="G441" s="233"/>
      <c r="H441" s="233"/>
      <c r="I441" s="233"/>
      <c r="J441" s="233"/>
      <c r="K441" s="233"/>
      <c r="L441" s="233"/>
      <c r="M441" s="233"/>
      <c r="N441" s="233"/>
      <c r="O441" s="233"/>
      <c r="P441" s="233"/>
      <c r="Q441" s="233"/>
    </row>
    <row r="442" spans="1:17" s="217" customFormat="1" ht="43.5" customHeight="1">
      <c r="A442" s="163">
        <v>436</v>
      </c>
      <c r="B442" s="163" t="s">
        <v>145</v>
      </c>
      <c r="C442" s="163" t="s">
        <v>2418</v>
      </c>
      <c r="D442" s="163">
        <v>2016</v>
      </c>
      <c r="E442" s="237" t="s">
        <v>865</v>
      </c>
      <c r="F442" s="237" t="s">
        <v>1020</v>
      </c>
      <c r="G442" s="233"/>
      <c r="H442" s="233"/>
      <c r="I442" s="233"/>
      <c r="J442" s="233"/>
      <c r="K442" s="233"/>
      <c r="L442" s="233"/>
      <c r="M442" s="233"/>
      <c r="N442" s="233"/>
      <c r="O442" s="233"/>
      <c r="P442" s="233"/>
      <c r="Q442" s="233"/>
    </row>
    <row r="443" spans="1:17" s="217" customFormat="1" ht="43.5" customHeight="1">
      <c r="A443" s="163">
        <v>437</v>
      </c>
      <c r="B443" s="163" t="s">
        <v>2646</v>
      </c>
      <c r="C443" s="163" t="s">
        <v>2579</v>
      </c>
      <c r="D443" s="163">
        <v>2015</v>
      </c>
      <c r="E443" s="237" t="s">
        <v>1792</v>
      </c>
      <c r="F443" s="237" t="s">
        <v>2693</v>
      </c>
      <c r="G443" s="233"/>
      <c r="H443" s="233"/>
      <c r="I443" s="233"/>
      <c r="J443" s="233"/>
      <c r="K443" s="233"/>
      <c r="L443" s="233"/>
      <c r="M443" s="233"/>
      <c r="N443" s="233"/>
      <c r="O443" s="233"/>
      <c r="P443" s="233"/>
      <c r="Q443" s="233"/>
    </row>
    <row r="444" spans="1:17" s="217" customFormat="1" ht="43.5" customHeight="1">
      <c r="A444" s="163">
        <v>438</v>
      </c>
      <c r="B444" s="163" t="s">
        <v>2646</v>
      </c>
      <c r="C444" s="163" t="s">
        <v>2640</v>
      </c>
      <c r="D444" s="163">
        <v>2016</v>
      </c>
      <c r="E444" s="237" t="s">
        <v>1597</v>
      </c>
      <c r="F444" s="237" t="s">
        <v>2687</v>
      </c>
      <c r="G444" s="233"/>
      <c r="H444" s="233"/>
      <c r="I444" s="233"/>
      <c r="J444" s="233"/>
      <c r="K444" s="233"/>
      <c r="L444" s="233"/>
      <c r="M444" s="233"/>
      <c r="N444" s="233"/>
      <c r="O444" s="233"/>
      <c r="P444" s="233"/>
      <c r="Q444" s="233"/>
    </row>
    <row r="445" spans="1:17" s="217" customFormat="1" ht="43.5" customHeight="1">
      <c r="A445" s="163">
        <v>439</v>
      </c>
      <c r="B445" s="163" t="s">
        <v>2646</v>
      </c>
      <c r="C445" s="163" t="s">
        <v>2639</v>
      </c>
      <c r="D445" s="163">
        <v>2014</v>
      </c>
      <c r="E445" s="237" t="s">
        <v>1806</v>
      </c>
      <c r="F445" s="237" t="s">
        <v>2693</v>
      </c>
      <c r="G445" s="233"/>
      <c r="H445" s="233"/>
      <c r="I445" s="233"/>
      <c r="J445" s="233"/>
      <c r="K445" s="233"/>
      <c r="L445" s="233"/>
      <c r="M445" s="233"/>
      <c r="N445" s="233"/>
      <c r="O445" s="233"/>
      <c r="P445" s="233"/>
      <c r="Q445" s="233"/>
    </row>
    <row r="446" spans="1:17" s="217" customFormat="1" ht="43.5" customHeight="1">
      <c r="A446" s="163">
        <v>440</v>
      </c>
      <c r="B446" s="163" t="s">
        <v>145</v>
      </c>
      <c r="C446" s="163" t="s">
        <v>2418</v>
      </c>
      <c r="D446" s="163">
        <v>2017</v>
      </c>
      <c r="E446" s="237" t="s">
        <v>745</v>
      </c>
      <c r="F446" s="237" t="s">
        <v>1020</v>
      </c>
      <c r="G446" s="233"/>
      <c r="H446" s="233"/>
      <c r="I446" s="233"/>
      <c r="J446" s="233"/>
      <c r="K446" s="233"/>
      <c r="L446" s="233"/>
      <c r="M446" s="233"/>
      <c r="N446" s="233"/>
      <c r="O446" s="233"/>
      <c r="P446" s="233"/>
      <c r="Q446" s="233"/>
    </row>
    <row r="447" spans="1:17" s="217" customFormat="1" ht="43.5" customHeight="1">
      <c r="A447" s="163">
        <v>441</v>
      </c>
      <c r="B447" s="163" t="s">
        <v>2646</v>
      </c>
      <c r="C447" s="163" t="s">
        <v>2548</v>
      </c>
      <c r="D447" s="163">
        <v>2015</v>
      </c>
      <c r="E447" s="237" t="s">
        <v>1845</v>
      </c>
      <c r="F447" s="237" t="s">
        <v>2689</v>
      </c>
      <c r="G447" s="233"/>
      <c r="H447" s="233"/>
      <c r="I447" s="233"/>
      <c r="J447" s="233"/>
      <c r="K447" s="233"/>
      <c r="L447" s="233"/>
      <c r="M447" s="233"/>
      <c r="N447" s="233"/>
      <c r="O447" s="233"/>
      <c r="P447" s="233"/>
      <c r="Q447" s="233"/>
    </row>
    <row r="448" spans="1:17" s="217" customFormat="1" ht="43.5" customHeight="1">
      <c r="A448" s="163">
        <v>442</v>
      </c>
      <c r="B448" s="163" t="s">
        <v>2646</v>
      </c>
      <c r="C448" s="163" t="s">
        <v>2579</v>
      </c>
      <c r="D448" s="163">
        <v>2014</v>
      </c>
      <c r="E448" s="237" t="s">
        <v>1808</v>
      </c>
      <c r="F448" s="237" t="s">
        <v>2693</v>
      </c>
      <c r="G448" s="233"/>
      <c r="H448" s="233"/>
      <c r="I448" s="233"/>
      <c r="J448" s="233"/>
      <c r="K448" s="233"/>
      <c r="L448" s="233"/>
      <c r="M448" s="233"/>
      <c r="N448" s="233"/>
      <c r="O448" s="233"/>
      <c r="P448" s="233"/>
      <c r="Q448" s="233"/>
    </row>
    <row r="449" spans="1:17" s="217" customFormat="1" ht="43.5" customHeight="1">
      <c r="A449" s="163">
        <v>443</v>
      </c>
      <c r="B449" s="163" t="s">
        <v>2646</v>
      </c>
      <c r="C449" s="163" t="s">
        <v>2634</v>
      </c>
      <c r="D449" s="163">
        <v>2017</v>
      </c>
      <c r="E449" s="237" t="s">
        <v>1631</v>
      </c>
      <c r="F449" s="237" t="s">
        <v>2689</v>
      </c>
      <c r="G449" s="233"/>
      <c r="H449" s="233"/>
      <c r="I449" s="233"/>
      <c r="J449" s="233"/>
      <c r="K449" s="233"/>
      <c r="L449" s="233"/>
      <c r="M449" s="233"/>
      <c r="N449" s="233"/>
      <c r="O449" s="233"/>
      <c r="P449" s="233"/>
      <c r="Q449" s="233"/>
    </row>
    <row r="450" spans="1:17" s="217" customFormat="1" ht="43.5" customHeight="1">
      <c r="A450" s="163">
        <v>444</v>
      </c>
      <c r="B450" s="163" t="s">
        <v>2646</v>
      </c>
      <c r="C450" s="163" t="s">
        <v>2639</v>
      </c>
      <c r="D450" s="163">
        <v>2015</v>
      </c>
      <c r="E450" s="237" t="s">
        <v>1790</v>
      </c>
      <c r="F450" s="237" t="s">
        <v>2693</v>
      </c>
      <c r="G450" s="233"/>
      <c r="H450" s="233"/>
      <c r="I450" s="233"/>
      <c r="J450" s="233"/>
      <c r="K450" s="233"/>
      <c r="L450" s="233"/>
      <c r="M450" s="233"/>
      <c r="N450" s="233"/>
      <c r="O450" s="233"/>
      <c r="P450" s="233"/>
      <c r="Q450" s="233"/>
    </row>
    <row r="451" spans="1:17" s="217" customFormat="1" ht="43.5" customHeight="1">
      <c r="A451" s="163">
        <v>445</v>
      </c>
      <c r="B451" s="163" t="s">
        <v>2645</v>
      </c>
      <c r="C451" s="163" t="s">
        <v>2418</v>
      </c>
      <c r="D451" s="163">
        <v>2017</v>
      </c>
      <c r="E451" s="237" t="s">
        <v>746</v>
      </c>
      <c r="F451" s="237" t="s">
        <v>1020</v>
      </c>
      <c r="G451" s="233"/>
      <c r="H451" s="233"/>
      <c r="I451" s="233"/>
      <c r="J451" s="233"/>
      <c r="K451" s="233"/>
      <c r="L451" s="233"/>
      <c r="M451" s="233"/>
      <c r="N451" s="233"/>
      <c r="O451" s="233"/>
      <c r="P451" s="233"/>
      <c r="Q451" s="233"/>
    </row>
    <row r="452" spans="1:17" s="217" customFormat="1" ht="43.5" customHeight="1">
      <c r="A452" s="163">
        <v>446</v>
      </c>
      <c r="B452" s="163" t="s">
        <v>2646</v>
      </c>
      <c r="C452" s="163" t="s">
        <v>2579</v>
      </c>
      <c r="D452" s="163">
        <v>2013</v>
      </c>
      <c r="E452" s="237" t="s">
        <v>1812</v>
      </c>
      <c r="F452" s="237" t="s">
        <v>2693</v>
      </c>
      <c r="G452" s="233"/>
      <c r="H452" s="233"/>
      <c r="I452" s="233"/>
      <c r="J452" s="233"/>
      <c r="K452" s="233"/>
      <c r="L452" s="233"/>
      <c r="M452" s="233"/>
      <c r="N452" s="233"/>
      <c r="O452" s="233"/>
      <c r="P452" s="233"/>
      <c r="Q452" s="233"/>
    </row>
    <row r="453" spans="1:17" s="217" customFormat="1" ht="43.5" customHeight="1">
      <c r="A453" s="163">
        <v>447</v>
      </c>
      <c r="B453" s="163" t="s">
        <v>2641</v>
      </c>
      <c r="C453" s="163" t="s">
        <v>2421</v>
      </c>
      <c r="D453" s="163">
        <v>2018</v>
      </c>
      <c r="E453" s="237" t="s">
        <v>784</v>
      </c>
      <c r="F453" s="237" t="s">
        <v>1020</v>
      </c>
      <c r="G453" s="233"/>
      <c r="H453" s="233"/>
      <c r="I453" s="233"/>
      <c r="J453" s="233"/>
      <c r="K453" s="233"/>
      <c r="L453" s="233"/>
      <c r="M453" s="233"/>
      <c r="N453" s="233"/>
      <c r="O453" s="233"/>
      <c r="P453" s="233"/>
      <c r="Q453" s="233"/>
    </row>
    <row r="454" spans="1:17" s="217" customFormat="1" ht="43.5" customHeight="1">
      <c r="A454" s="163">
        <v>448</v>
      </c>
      <c r="B454" s="163" t="s">
        <v>2646</v>
      </c>
      <c r="C454" s="163" t="s">
        <v>2548</v>
      </c>
      <c r="D454" s="163">
        <v>2016</v>
      </c>
      <c r="E454" s="237" t="s">
        <v>1632</v>
      </c>
      <c r="F454" s="237" t="s">
        <v>2689</v>
      </c>
      <c r="G454" s="233"/>
      <c r="H454" s="233"/>
      <c r="I454" s="233"/>
      <c r="J454" s="233"/>
      <c r="K454" s="233"/>
      <c r="L454" s="233"/>
      <c r="M454" s="233"/>
      <c r="N454" s="233"/>
      <c r="O454" s="233"/>
      <c r="P454" s="233"/>
      <c r="Q454" s="233"/>
    </row>
    <row r="455" spans="1:17" s="217" customFormat="1" ht="43.5" customHeight="1">
      <c r="A455" s="163">
        <v>449</v>
      </c>
      <c r="B455" s="163" t="s">
        <v>2641</v>
      </c>
      <c r="C455" s="163" t="s">
        <v>2421</v>
      </c>
      <c r="D455" s="163">
        <v>2018</v>
      </c>
      <c r="E455" s="237" t="s">
        <v>783</v>
      </c>
      <c r="F455" s="237" t="s">
        <v>1020</v>
      </c>
      <c r="G455" s="233"/>
      <c r="H455" s="233"/>
      <c r="I455" s="233"/>
      <c r="J455" s="233"/>
      <c r="K455" s="233"/>
      <c r="L455" s="233"/>
      <c r="M455" s="233"/>
      <c r="N455" s="233"/>
      <c r="O455" s="233"/>
      <c r="P455" s="233"/>
      <c r="Q455" s="233"/>
    </row>
    <row r="456" spans="1:17" s="217" customFormat="1" ht="43.5" customHeight="1">
      <c r="A456" s="163">
        <v>450</v>
      </c>
      <c r="B456" s="163" t="s">
        <v>2646</v>
      </c>
      <c r="C456" s="163" t="s">
        <v>2548</v>
      </c>
      <c r="D456" s="163">
        <v>2016</v>
      </c>
      <c r="E456" s="237" t="s">
        <v>1635</v>
      </c>
      <c r="F456" s="237" t="s">
        <v>2689</v>
      </c>
      <c r="G456" s="233"/>
      <c r="H456" s="233"/>
      <c r="I456" s="233"/>
      <c r="J456" s="233"/>
      <c r="K456" s="233"/>
      <c r="L456" s="233"/>
      <c r="M456" s="233"/>
      <c r="N456" s="233"/>
      <c r="O456" s="233"/>
      <c r="P456" s="233"/>
      <c r="Q456" s="233"/>
    </row>
    <row r="457" spans="1:17" s="217" customFormat="1" ht="43.5" customHeight="1">
      <c r="A457" s="163">
        <v>451</v>
      </c>
      <c r="B457" s="163" t="s">
        <v>145</v>
      </c>
      <c r="C457" s="163" t="s">
        <v>2432</v>
      </c>
      <c r="D457" s="163">
        <v>2018</v>
      </c>
      <c r="E457" s="237" t="s">
        <v>833</v>
      </c>
      <c r="F457" s="237" t="s">
        <v>1020</v>
      </c>
      <c r="G457" s="233"/>
      <c r="H457" s="233"/>
      <c r="I457" s="233"/>
      <c r="J457" s="233"/>
      <c r="K457" s="233"/>
      <c r="L457" s="233"/>
      <c r="M457" s="233"/>
      <c r="N457" s="233"/>
      <c r="O457" s="233"/>
      <c r="P457" s="233"/>
      <c r="Q457" s="233"/>
    </row>
    <row r="458" spans="1:17" s="217" customFormat="1" ht="43.5" customHeight="1">
      <c r="A458" s="163">
        <v>452</v>
      </c>
      <c r="B458" s="163" t="s">
        <v>2646</v>
      </c>
      <c r="C458" s="163" t="s">
        <v>2548</v>
      </c>
      <c r="D458" s="163">
        <v>2016</v>
      </c>
      <c r="E458" s="237" t="s">
        <v>1637</v>
      </c>
      <c r="F458" s="237" t="s">
        <v>2689</v>
      </c>
      <c r="G458" s="233"/>
      <c r="H458" s="233"/>
      <c r="I458" s="233"/>
      <c r="J458" s="233"/>
      <c r="K458" s="233"/>
      <c r="L458" s="233"/>
      <c r="M458" s="233"/>
      <c r="N458" s="233"/>
      <c r="O458" s="233"/>
      <c r="P458" s="233"/>
      <c r="Q458" s="233"/>
    </row>
    <row r="459" spans="1:17" s="217" customFormat="1" ht="43.5" customHeight="1">
      <c r="A459" s="163">
        <v>453</v>
      </c>
      <c r="B459" s="163" t="s">
        <v>2646</v>
      </c>
      <c r="C459" s="163" t="s">
        <v>2640</v>
      </c>
      <c r="D459" s="163">
        <v>2016</v>
      </c>
      <c r="E459" s="237" t="s">
        <v>1595</v>
      </c>
      <c r="F459" s="237" t="s">
        <v>2687</v>
      </c>
      <c r="G459" s="233"/>
      <c r="H459" s="233"/>
      <c r="I459" s="233"/>
      <c r="J459" s="233"/>
      <c r="K459" s="233"/>
      <c r="L459" s="233"/>
      <c r="M459" s="233"/>
      <c r="N459" s="233"/>
      <c r="O459" s="233"/>
      <c r="P459" s="233"/>
      <c r="Q459" s="233"/>
    </row>
    <row r="460" spans="1:17" s="217" customFormat="1" ht="43.5" customHeight="1">
      <c r="A460" s="163">
        <v>454</v>
      </c>
      <c r="B460" s="163" t="s">
        <v>2646</v>
      </c>
      <c r="C460" s="163" t="s">
        <v>2557</v>
      </c>
      <c r="D460" s="163">
        <v>2015</v>
      </c>
      <c r="E460" s="237" t="s">
        <v>1571</v>
      </c>
      <c r="F460" s="237" t="s">
        <v>2693</v>
      </c>
      <c r="G460" s="233"/>
      <c r="H460" s="233"/>
      <c r="I460" s="233"/>
      <c r="J460" s="233"/>
      <c r="K460" s="233"/>
      <c r="L460" s="233"/>
      <c r="M460" s="233"/>
      <c r="N460" s="233"/>
      <c r="O460" s="233"/>
      <c r="P460" s="233"/>
      <c r="Q460" s="233"/>
    </row>
    <row r="461" spans="1:17" s="217" customFormat="1" ht="43.5" customHeight="1">
      <c r="A461" s="163">
        <v>455</v>
      </c>
      <c r="B461" s="163" t="s">
        <v>2646</v>
      </c>
      <c r="C461" s="163" t="s">
        <v>2640</v>
      </c>
      <c r="D461" s="163">
        <v>2015</v>
      </c>
      <c r="E461" s="237" t="s">
        <v>1599</v>
      </c>
      <c r="F461" s="237" t="s">
        <v>2687</v>
      </c>
      <c r="G461" s="233"/>
      <c r="H461" s="233"/>
      <c r="I461" s="233"/>
      <c r="J461" s="233"/>
      <c r="K461" s="233"/>
      <c r="L461" s="233"/>
      <c r="M461" s="233"/>
      <c r="N461" s="233"/>
      <c r="O461" s="233"/>
      <c r="P461" s="233"/>
      <c r="Q461" s="233"/>
    </row>
    <row r="462" spans="1:17" s="217" customFormat="1" ht="43.5" customHeight="1">
      <c r="A462" s="163">
        <v>456</v>
      </c>
      <c r="B462" s="163" t="s">
        <v>2646</v>
      </c>
      <c r="C462" s="163" t="s">
        <v>2639</v>
      </c>
      <c r="D462" s="163">
        <v>2013</v>
      </c>
      <c r="E462" s="237" t="s">
        <v>1815</v>
      </c>
      <c r="F462" s="237" t="s">
        <v>2693</v>
      </c>
      <c r="G462" s="233"/>
      <c r="H462" s="233"/>
      <c r="I462" s="233"/>
      <c r="J462" s="233"/>
      <c r="K462" s="233"/>
      <c r="L462" s="233"/>
      <c r="M462" s="233"/>
      <c r="N462" s="233"/>
      <c r="O462" s="233"/>
      <c r="P462" s="233"/>
      <c r="Q462" s="233"/>
    </row>
    <row r="463" spans="1:17" s="217" customFormat="1" ht="43.5" customHeight="1">
      <c r="A463" s="163">
        <v>457</v>
      </c>
      <c r="B463" s="163" t="s">
        <v>2646</v>
      </c>
      <c r="C463" s="163" t="s">
        <v>2639</v>
      </c>
      <c r="D463" s="163">
        <v>2013</v>
      </c>
      <c r="E463" s="237" t="s">
        <v>1816</v>
      </c>
      <c r="F463" s="237" t="s">
        <v>2693</v>
      </c>
      <c r="G463" s="233"/>
      <c r="H463" s="233"/>
      <c r="I463" s="233"/>
      <c r="J463" s="233"/>
      <c r="K463" s="233"/>
      <c r="L463" s="233"/>
      <c r="M463" s="233"/>
      <c r="N463" s="233"/>
      <c r="O463" s="233"/>
      <c r="P463" s="233"/>
      <c r="Q463" s="233"/>
    </row>
    <row r="464" spans="1:17" s="217" customFormat="1" ht="43.5" customHeight="1">
      <c r="A464" s="163">
        <v>458</v>
      </c>
      <c r="B464" s="163" t="s">
        <v>145</v>
      </c>
      <c r="C464" s="163" t="s">
        <v>2432</v>
      </c>
      <c r="D464" s="163">
        <v>2018</v>
      </c>
      <c r="E464" s="237" t="s">
        <v>836</v>
      </c>
      <c r="F464" s="237" t="s">
        <v>1020</v>
      </c>
      <c r="G464" s="233"/>
      <c r="H464" s="233"/>
      <c r="I464" s="233"/>
      <c r="J464" s="233"/>
      <c r="K464" s="233"/>
      <c r="L464" s="233"/>
      <c r="M464" s="233"/>
      <c r="N464" s="233"/>
      <c r="O464" s="233"/>
      <c r="P464" s="233"/>
      <c r="Q464" s="233"/>
    </row>
    <row r="465" spans="1:17" s="217" customFormat="1" ht="43.5" customHeight="1">
      <c r="A465" s="163">
        <v>459</v>
      </c>
      <c r="B465" s="163" t="s">
        <v>2646</v>
      </c>
      <c r="C465" s="163" t="s">
        <v>2557</v>
      </c>
      <c r="D465" s="163">
        <v>2015</v>
      </c>
      <c r="E465" s="237" t="s">
        <v>1572</v>
      </c>
      <c r="F465" s="237" t="s">
        <v>2693</v>
      </c>
      <c r="G465" s="233"/>
      <c r="H465" s="233"/>
      <c r="I465" s="233"/>
      <c r="J465" s="233"/>
      <c r="K465" s="233"/>
      <c r="L465" s="233"/>
      <c r="M465" s="233"/>
      <c r="N465" s="233"/>
      <c r="O465" s="233"/>
      <c r="P465" s="233"/>
      <c r="Q465" s="233"/>
    </row>
    <row r="466" spans="1:17" s="217" customFormat="1" ht="43.5" customHeight="1">
      <c r="A466" s="163">
        <v>460</v>
      </c>
      <c r="B466" s="163" t="s">
        <v>2645</v>
      </c>
      <c r="C466" s="163" t="s">
        <v>2432</v>
      </c>
      <c r="D466" s="163">
        <v>2018</v>
      </c>
      <c r="E466" s="237" t="s">
        <v>834</v>
      </c>
      <c r="F466" s="237" t="s">
        <v>1020</v>
      </c>
      <c r="G466" s="233"/>
      <c r="H466" s="233"/>
      <c r="I466" s="233"/>
      <c r="J466" s="233"/>
      <c r="K466" s="233"/>
      <c r="L466" s="233"/>
      <c r="M466" s="233"/>
      <c r="N466" s="233"/>
      <c r="O466" s="233"/>
      <c r="P466" s="233"/>
      <c r="Q466" s="233"/>
    </row>
    <row r="467" spans="1:17" s="217" customFormat="1" ht="43.5" customHeight="1">
      <c r="A467" s="163">
        <v>461</v>
      </c>
      <c r="B467" s="163" t="s">
        <v>2641</v>
      </c>
      <c r="C467" s="163" t="s">
        <v>2432</v>
      </c>
      <c r="D467" s="163">
        <v>2016</v>
      </c>
      <c r="E467" s="237" t="s">
        <v>907</v>
      </c>
      <c r="F467" s="237" t="s">
        <v>1020</v>
      </c>
      <c r="G467" s="233"/>
      <c r="H467" s="233"/>
      <c r="I467" s="233"/>
      <c r="J467" s="233"/>
      <c r="K467" s="233"/>
      <c r="L467" s="233"/>
      <c r="M467" s="233"/>
      <c r="N467" s="233"/>
      <c r="O467" s="233"/>
      <c r="P467" s="233"/>
      <c r="Q467" s="233"/>
    </row>
    <row r="468" spans="1:17" s="217" customFormat="1" ht="43.5" customHeight="1">
      <c r="A468" s="163">
        <v>462</v>
      </c>
      <c r="B468" s="163" t="s">
        <v>2646</v>
      </c>
      <c r="C468" s="163" t="s">
        <v>2548</v>
      </c>
      <c r="D468" s="163">
        <v>2015</v>
      </c>
      <c r="E468" s="237" t="s">
        <v>1849</v>
      </c>
      <c r="F468" s="237" t="s">
        <v>2689</v>
      </c>
      <c r="G468" s="233"/>
      <c r="H468" s="233"/>
      <c r="I468" s="233"/>
      <c r="J468" s="233"/>
      <c r="K468" s="233"/>
      <c r="L468" s="233"/>
      <c r="M468" s="233"/>
      <c r="N468" s="233"/>
      <c r="O468" s="233"/>
      <c r="P468" s="233"/>
      <c r="Q468" s="233"/>
    </row>
    <row r="469" spans="1:17" s="217" customFormat="1" ht="43.5" customHeight="1">
      <c r="A469" s="163">
        <v>463</v>
      </c>
      <c r="B469" s="163" t="s">
        <v>2646</v>
      </c>
      <c r="C469" s="163" t="s">
        <v>2640</v>
      </c>
      <c r="D469" s="163">
        <v>2015</v>
      </c>
      <c r="E469" s="237" t="s">
        <v>1598</v>
      </c>
      <c r="F469" s="237" t="s">
        <v>2687</v>
      </c>
      <c r="G469" s="233"/>
      <c r="H469" s="233"/>
      <c r="I469" s="233"/>
      <c r="J469" s="233"/>
      <c r="K469" s="233"/>
      <c r="L469" s="233"/>
      <c r="M469" s="233"/>
      <c r="N469" s="233"/>
      <c r="O469" s="233"/>
      <c r="P469" s="233"/>
      <c r="Q469" s="233"/>
    </row>
    <row r="470" spans="1:17" s="217" customFormat="1" ht="43.5" customHeight="1">
      <c r="A470" s="163">
        <v>464</v>
      </c>
      <c r="B470" s="163" t="s">
        <v>145</v>
      </c>
      <c r="C470" s="163" t="s">
        <v>2432</v>
      </c>
      <c r="D470" s="163">
        <v>2016</v>
      </c>
      <c r="E470" s="237" t="s">
        <v>904</v>
      </c>
      <c r="F470" s="237" t="s">
        <v>1020</v>
      </c>
      <c r="G470" s="233"/>
      <c r="H470" s="233"/>
      <c r="I470" s="233"/>
      <c r="J470" s="233"/>
      <c r="K470" s="233"/>
      <c r="L470" s="233"/>
      <c r="M470" s="233"/>
      <c r="N470" s="233"/>
      <c r="O470" s="233"/>
      <c r="P470" s="233"/>
      <c r="Q470" s="233"/>
    </row>
    <row r="471" spans="1:17" s="217" customFormat="1" ht="43.5" customHeight="1">
      <c r="A471" s="163">
        <v>465</v>
      </c>
      <c r="B471" s="163" t="s">
        <v>2646</v>
      </c>
      <c r="C471" s="163" t="s">
        <v>2640</v>
      </c>
      <c r="D471" s="163">
        <v>2014</v>
      </c>
      <c r="E471" s="237" t="s">
        <v>1601</v>
      </c>
      <c r="F471" s="237" t="s">
        <v>2687</v>
      </c>
      <c r="G471" s="233"/>
      <c r="H471" s="233"/>
      <c r="I471" s="233"/>
      <c r="J471" s="233"/>
      <c r="K471" s="233"/>
      <c r="L471" s="233"/>
      <c r="M471" s="233"/>
      <c r="N471" s="233"/>
      <c r="O471" s="233"/>
      <c r="P471" s="233"/>
      <c r="Q471" s="233"/>
    </row>
    <row r="472" spans="1:17" s="217" customFormat="1" ht="43.5" customHeight="1">
      <c r="A472" s="163">
        <v>466</v>
      </c>
      <c r="B472" s="163" t="s">
        <v>2646</v>
      </c>
      <c r="C472" s="163" t="s">
        <v>2640</v>
      </c>
      <c r="D472" s="163">
        <v>2013</v>
      </c>
      <c r="E472" s="237" t="s">
        <v>1825</v>
      </c>
      <c r="F472" s="237" t="s">
        <v>2687</v>
      </c>
      <c r="G472" s="233"/>
      <c r="H472" s="233"/>
      <c r="I472" s="233"/>
      <c r="J472" s="233"/>
      <c r="K472" s="233"/>
      <c r="L472" s="233"/>
      <c r="M472" s="233"/>
      <c r="N472" s="233"/>
      <c r="O472" s="233"/>
      <c r="P472" s="233"/>
      <c r="Q472" s="233"/>
    </row>
    <row r="473" spans="1:17" s="217" customFormat="1" ht="43.5" customHeight="1">
      <c r="A473" s="163">
        <v>467</v>
      </c>
      <c r="B473" s="163" t="s">
        <v>2641</v>
      </c>
      <c r="C473" s="163" t="s">
        <v>2432</v>
      </c>
      <c r="D473" s="163">
        <v>2016</v>
      </c>
      <c r="E473" s="237" t="s">
        <v>908</v>
      </c>
      <c r="F473" s="237" t="s">
        <v>1020</v>
      </c>
      <c r="G473" s="233"/>
      <c r="H473" s="233"/>
      <c r="I473" s="233"/>
      <c r="J473" s="233"/>
      <c r="K473" s="233"/>
      <c r="L473" s="233"/>
      <c r="M473" s="233"/>
      <c r="N473" s="233"/>
      <c r="O473" s="233"/>
      <c r="P473" s="233"/>
      <c r="Q473" s="233"/>
    </row>
    <row r="474" spans="1:17" s="217" customFormat="1" ht="43.5" customHeight="1">
      <c r="A474" s="163">
        <v>468</v>
      </c>
      <c r="B474" s="163" t="s">
        <v>145</v>
      </c>
      <c r="C474" s="163" t="s">
        <v>2432</v>
      </c>
      <c r="D474" s="163">
        <v>2016</v>
      </c>
      <c r="E474" s="237" t="s">
        <v>909</v>
      </c>
      <c r="F474" s="237" t="s">
        <v>1020</v>
      </c>
      <c r="G474" s="233"/>
      <c r="H474" s="233"/>
      <c r="I474" s="233"/>
      <c r="J474" s="233"/>
      <c r="K474" s="233"/>
      <c r="L474" s="233"/>
      <c r="M474" s="233"/>
      <c r="N474" s="233"/>
      <c r="O474" s="233"/>
      <c r="P474" s="233"/>
      <c r="Q474" s="233"/>
    </row>
    <row r="475" spans="1:17" s="217" customFormat="1" ht="43.5" customHeight="1">
      <c r="A475" s="163">
        <v>469</v>
      </c>
      <c r="B475" s="163" t="s">
        <v>2646</v>
      </c>
      <c r="C475" s="163" t="s">
        <v>2432</v>
      </c>
      <c r="D475" s="163">
        <v>2018</v>
      </c>
      <c r="E475" s="237" t="s">
        <v>835</v>
      </c>
      <c r="F475" s="237" t="s">
        <v>1020</v>
      </c>
      <c r="G475" s="233"/>
      <c r="H475" s="233"/>
      <c r="I475" s="233"/>
      <c r="J475" s="233"/>
      <c r="K475" s="233"/>
      <c r="L475" s="233"/>
      <c r="M475" s="233"/>
      <c r="N475" s="233"/>
      <c r="O475" s="233"/>
      <c r="P475" s="233"/>
      <c r="Q475" s="233"/>
    </row>
    <row r="476" spans="1:17" s="217" customFormat="1" ht="43.5" customHeight="1">
      <c r="A476" s="163">
        <v>470</v>
      </c>
      <c r="B476" s="163" t="s">
        <v>2646</v>
      </c>
      <c r="C476" s="163" t="s">
        <v>2639</v>
      </c>
      <c r="D476" s="163">
        <v>2015</v>
      </c>
      <c r="E476" s="237" t="s">
        <v>1573</v>
      </c>
      <c r="F476" s="237" t="s">
        <v>2693</v>
      </c>
      <c r="G476" s="233"/>
      <c r="H476" s="233"/>
      <c r="I476" s="233"/>
      <c r="J476" s="233"/>
      <c r="K476" s="233"/>
      <c r="L476" s="233"/>
      <c r="M476" s="233"/>
      <c r="N476" s="233"/>
      <c r="O476" s="233"/>
      <c r="P476" s="233"/>
      <c r="Q476" s="233"/>
    </row>
    <row r="477" spans="1:17" s="217" customFormat="1" ht="43.5" customHeight="1">
      <c r="A477" s="163">
        <v>471</v>
      </c>
      <c r="B477" s="163" t="s">
        <v>2646</v>
      </c>
      <c r="C477" s="163" t="s">
        <v>2621</v>
      </c>
      <c r="D477" s="163">
        <v>2014</v>
      </c>
      <c r="E477" s="237" t="s">
        <v>1854</v>
      </c>
      <c r="F477" s="237" t="s">
        <v>2689</v>
      </c>
      <c r="G477" s="233"/>
      <c r="H477" s="233"/>
      <c r="I477" s="233"/>
      <c r="J477" s="233"/>
      <c r="K477" s="233"/>
      <c r="L477" s="233"/>
      <c r="M477" s="233"/>
      <c r="N477" s="233"/>
      <c r="O477" s="233"/>
      <c r="P477" s="233"/>
      <c r="Q477" s="233"/>
    </row>
    <row r="478" spans="1:17" s="217" customFormat="1" ht="43.5" customHeight="1">
      <c r="A478" s="163">
        <v>472</v>
      </c>
      <c r="B478" s="163" t="s">
        <v>2646</v>
      </c>
      <c r="C478" s="163" t="s">
        <v>2611</v>
      </c>
      <c r="D478" s="163">
        <v>2013</v>
      </c>
      <c r="E478" s="237" t="s">
        <v>1837</v>
      </c>
      <c r="F478" s="237" t="s">
        <v>2692</v>
      </c>
      <c r="G478" s="233"/>
      <c r="H478" s="233"/>
      <c r="I478" s="233"/>
      <c r="J478" s="233"/>
      <c r="K478" s="233"/>
      <c r="L478" s="233"/>
      <c r="M478" s="233"/>
      <c r="N478" s="233"/>
      <c r="O478" s="233"/>
      <c r="P478" s="233"/>
      <c r="Q478" s="233"/>
    </row>
    <row r="479" spans="1:17" s="217" customFormat="1" ht="43.5" customHeight="1">
      <c r="A479" s="163">
        <v>473</v>
      </c>
      <c r="B479" s="163" t="s">
        <v>2646</v>
      </c>
      <c r="C479" s="163" t="s">
        <v>2640</v>
      </c>
      <c r="D479" s="163">
        <v>2013</v>
      </c>
      <c r="E479" s="237" t="s">
        <v>1826</v>
      </c>
      <c r="F479" s="237" t="s">
        <v>2687</v>
      </c>
      <c r="G479" s="233"/>
      <c r="H479" s="233"/>
      <c r="I479" s="233"/>
      <c r="J479" s="233"/>
      <c r="K479" s="233"/>
      <c r="L479" s="233"/>
      <c r="M479" s="233"/>
      <c r="N479" s="233"/>
      <c r="O479" s="233"/>
      <c r="P479" s="233"/>
      <c r="Q479" s="233"/>
    </row>
    <row r="480" spans="1:17" s="217" customFormat="1" ht="43.5" customHeight="1">
      <c r="A480" s="163">
        <v>474</v>
      </c>
      <c r="B480" s="163" t="s">
        <v>2646</v>
      </c>
      <c r="C480" s="163" t="s">
        <v>2579</v>
      </c>
      <c r="D480" s="163">
        <v>2015</v>
      </c>
      <c r="E480" s="237" t="s">
        <v>1799</v>
      </c>
      <c r="F480" s="237" t="s">
        <v>2693</v>
      </c>
      <c r="G480" s="233"/>
      <c r="H480" s="233"/>
      <c r="I480" s="233"/>
      <c r="J480" s="233"/>
      <c r="K480" s="233"/>
      <c r="L480" s="233"/>
      <c r="M480" s="233"/>
      <c r="N480" s="233"/>
      <c r="O480" s="233"/>
      <c r="P480" s="233"/>
      <c r="Q480" s="233"/>
    </row>
    <row r="481" spans="1:17" s="217" customFormat="1" ht="43.5" customHeight="1">
      <c r="A481" s="163">
        <v>475</v>
      </c>
      <c r="B481" s="163" t="s">
        <v>2646</v>
      </c>
      <c r="C481" s="163" t="s">
        <v>2639</v>
      </c>
      <c r="D481" s="163">
        <v>2013</v>
      </c>
      <c r="E481" s="237" t="s">
        <v>1818</v>
      </c>
      <c r="F481" s="237" t="s">
        <v>2693</v>
      </c>
      <c r="G481" s="233"/>
      <c r="H481" s="233"/>
      <c r="I481" s="233"/>
      <c r="J481" s="233"/>
      <c r="K481" s="233"/>
      <c r="L481" s="233"/>
      <c r="M481" s="233"/>
      <c r="N481" s="233"/>
      <c r="O481" s="233"/>
      <c r="P481" s="233"/>
      <c r="Q481" s="233"/>
    </row>
    <row r="482" spans="1:17" s="217" customFormat="1" ht="43.5" customHeight="1">
      <c r="A482" s="163">
        <v>476</v>
      </c>
      <c r="B482" s="163" t="s">
        <v>145</v>
      </c>
      <c r="C482" s="163" t="s">
        <v>2432</v>
      </c>
      <c r="D482" s="163">
        <v>2017</v>
      </c>
      <c r="E482" s="237" t="s">
        <v>831</v>
      </c>
      <c r="F482" s="237" t="s">
        <v>1020</v>
      </c>
      <c r="G482" s="233"/>
      <c r="H482" s="233"/>
      <c r="I482" s="233"/>
      <c r="J482" s="233"/>
      <c r="K482" s="233"/>
      <c r="L482" s="233"/>
      <c r="M482" s="233"/>
      <c r="N482" s="233"/>
      <c r="O482" s="233"/>
      <c r="P482" s="233"/>
      <c r="Q482" s="233"/>
    </row>
    <row r="483" spans="1:17" s="217" customFormat="1" ht="43.5" customHeight="1">
      <c r="A483" s="163">
        <v>477</v>
      </c>
      <c r="B483" s="163" t="s">
        <v>2641</v>
      </c>
      <c r="C483" s="163" t="s">
        <v>1190</v>
      </c>
      <c r="D483" s="163">
        <v>2017</v>
      </c>
      <c r="E483" s="237" t="s">
        <v>679</v>
      </c>
      <c r="F483" s="237" t="s">
        <v>1022</v>
      </c>
      <c r="G483" s="233"/>
      <c r="H483" s="233"/>
      <c r="I483" s="233"/>
      <c r="J483" s="233"/>
      <c r="K483" s="233"/>
      <c r="L483" s="233"/>
      <c r="M483" s="233"/>
      <c r="N483" s="233"/>
      <c r="O483" s="233"/>
      <c r="P483" s="233"/>
      <c r="Q483" s="233"/>
    </row>
    <row r="484" spans="1:17" s="217" customFormat="1" ht="43.5" customHeight="1">
      <c r="A484" s="163">
        <v>478</v>
      </c>
      <c r="B484" s="163" t="s">
        <v>145</v>
      </c>
      <c r="C484" s="163" t="s">
        <v>2432</v>
      </c>
      <c r="D484" s="163">
        <v>2018</v>
      </c>
      <c r="E484" s="237" t="s">
        <v>837</v>
      </c>
      <c r="F484" s="237" t="s">
        <v>1020</v>
      </c>
      <c r="G484" s="233"/>
      <c r="H484" s="233"/>
      <c r="I484" s="233"/>
      <c r="J484" s="233"/>
      <c r="K484" s="233"/>
      <c r="L484" s="233"/>
      <c r="M484" s="233"/>
      <c r="N484" s="233"/>
      <c r="O484" s="233"/>
      <c r="P484" s="233"/>
      <c r="Q484" s="233"/>
    </row>
    <row r="485" spans="1:17" s="217" customFormat="1" ht="43.5" customHeight="1">
      <c r="A485" s="163">
        <v>479</v>
      </c>
      <c r="B485" s="163" t="s">
        <v>2641</v>
      </c>
      <c r="C485" s="163" t="s">
        <v>2409</v>
      </c>
      <c r="D485" s="163">
        <v>2017</v>
      </c>
      <c r="E485" s="237" t="s">
        <v>828</v>
      </c>
      <c r="F485" s="237" t="s">
        <v>1023</v>
      </c>
      <c r="G485" s="233"/>
      <c r="H485" s="233"/>
      <c r="I485" s="233"/>
      <c r="J485" s="233"/>
      <c r="K485" s="233"/>
      <c r="L485" s="233"/>
      <c r="M485" s="233"/>
      <c r="N485" s="233"/>
      <c r="O485" s="233"/>
      <c r="P485" s="233"/>
      <c r="Q485" s="233"/>
    </row>
    <row r="486" spans="1:17" s="217" customFormat="1" ht="65.25" customHeight="1">
      <c r="A486" s="163">
        <v>480</v>
      </c>
      <c r="B486" s="163" t="s">
        <v>2641</v>
      </c>
      <c r="C486" s="163" t="s">
        <v>1186</v>
      </c>
      <c r="D486" s="163">
        <v>2013</v>
      </c>
      <c r="E486" s="237" t="s">
        <v>1152</v>
      </c>
      <c r="F486" s="237" t="s">
        <v>1185</v>
      </c>
      <c r="G486" s="233"/>
      <c r="H486" s="233"/>
      <c r="I486" s="233"/>
      <c r="J486" s="233"/>
      <c r="K486" s="233"/>
      <c r="L486" s="233"/>
      <c r="M486" s="233"/>
      <c r="N486" s="233"/>
      <c r="O486" s="233"/>
      <c r="P486" s="233"/>
      <c r="Q486" s="233"/>
    </row>
    <row r="487" spans="1:17" s="217" customFormat="1" ht="17.25" customHeight="1">
      <c r="A487" s="84"/>
      <c r="B487" s="84"/>
      <c r="C487" s="215"/>
      <c r="D487" s="166"/>
      <c r="E487" s="215"/>
      <c r="F487" s="232"/>
      <c r="G487" s="233"/>
      <c r="H487" s="233"/>
      <c r="I487" s="233"/>
      <c r="J487" s="233"/>
      <c r="K487" s="233"/>
      <c r="L487" s="233"/>
      <c r="M487" s="233"/>
      <c r="N487" s="233"/>
      <c r="O487" s="233"/>
      <c r="P487" s="233"/>
      <c r="Q487" s="233"/>
    </row>
    <row r="488" spans="1:17" s="86" customFormat="1" ht="27.75" customHeight="1">
      <c r="A488" s="87" t="s">
        <v>160</v>
      </c>
      <c r="B488" s="87"/>
      <c r="D488" s="222"/>
      <c r="F488" s="232"/>
      <c r="G488" s="233"/>
      <c r="H488" s="233"/>
      <c r="I488" s="233"/>
      <c r="J488" s="233"/>
      <c r="K488" s="233"/>
      <c r="L488" s="233"/>
      <c r="M488" s="233"/>
      <c r="N488" s="233"/>
      <c r="O488" s="233"/>
      <c r="P488" s="233"/>
      <c r="Q488" s="233"/>
    </row>
    <row r="489" spans="1:17" s="86" customFormat="1" ht="27.75" customHeight="1">
      <c r="A489" s="87" t="s">
        <v>161</v>
      </c>
      <c r="B489" s="87"/>
      <c r="D489" s="222"/>
      <c r="F489" s="232"/>
      <c r="G489" s="233"/>
      <c r="H489" s="233"/>
      <c r="I489" s="233"/>
      <c r="J489" s="233"/>
      <c r="K489" s="233"/>
      <c r="L489" s="233"/>
      <c r="M489" s="233"/>
      <c r="N489" s="233"/>
      <c r="O489" s="233"/>
      <c r="P489" s="233"/>
      <c r="Q489" s="233"/>
    </row>
    <row r="490" spans="1:17" s="217" customFormat="1" ht="19.5" customHeight="1">
      <c r="A490" s="234" t="s">
        <v>144</v>
      </c>
      <c r="B490" s="437" t="s">
        <v>206</v>
      </c>
      <c r="C490" s="437"/>
      <c r="D490" s="437" t="s">
        <v>145</v>
      </c>
      <c r="E490" s="437"/>
      <c r="F490" s="232"/>
      <c r="G490" s="233"/>
      <c r="H490" s="233"/>
      <c r="I490" s="233"/>
      <c r="J490" s="233"/>
      <c r="K490" s="233"/>
      <c r="L490" s="233"/>
      <c r="M490" s="233"/>
      <c r="N490" s="233"/>
      <c r="O490" s="233"/>
      <c r="P490" s="233"/>
      <c r="Q490" s="233"/>
    </row>
    <row r="491" spans="1:17" s="217" customFormat="1" ht="19.5" customHeight="1">
      <c r="A491" s="234" t="s">
        <v>146</v>
      </c>
      <c r="B491" s="437" t="s">
        <v>207</v>
      </c>
      <c r="C491" s="437"/>
      <c r="D491" s="437"/>
      <c r="E491" s="437"/>
      <c r="F491" s="232"/>
      <c r="G491" s="233"/>
      <c r="H491" s="233"/>
      <c r="I491" s="233"/>
      <c r="J491" s="233"/>
      <c r="K491" s="233"/>
      <c r="L491" s="233"/>
      <c r="M491" s="233"/>
      <c r="N491" s="233"/>
      <c r="O491" s="233"/>
      <c r="P491" s="233"/>
      <c r="Q491" s="233"/>
    </row>
    <row r="492" spans="1:17" s="217" customFormat="1" ht="19.5" customHeight="1">
      <c r="A492" s="234" t="s">
        <v>147</v>
      </c>
      <c r="B492" s="437" t="s">
        <v>208</v>
      </c>
      <c r="C492" s="437"/>
      <c r="D492" s="437"/>
      <c r="E492" s="437"/>
      <c r="F492" s="232"/>
      <c r="G492" s="233"/>
      <c r="H492" s="233"/>
      <c r="I492" s="233"/>
      <c r="J492" s="233"/>
      <c r="K492" s="233"/>
      <c r="L492" s="233"/>
      <c r="M492" s="233"/>
      <c r="N492" s="233"/>
      <c r="O492" s="233"/>
      <c r="P492" s="233"/>
      <c r="Q492" s="233"/>
    </row>
    <row r="493" spans="1:17" s="217" customFormat="1" ht="19.5" customHeight="1">
      <c r="A493" s="234" t="s">
        <v>148</v>
      </c>
      <c r="B493" s="437" t="s">
        <v>209</v>
      </c>
      <c r="C493" s="437"/>
      <c r="D493" s="437"/>
      <c r="E493" s="437"/>
      <c r="F493" s="232"/>
      <c r="G493" s="233"/>
      <c r="H493" s="233"/>
      <c r="I493" s="233"/>
      <c r="J493" s="233"/>
      <c r="K493" s="233"/>
      <c r="L493" s="233"/>
      <c r="M493" s="233"/>
      <c r="N493" s="233"/>
      <c r="O493" s="233"/>
      <c r="P493" s="233"/>
      <c r="Q493" s="233"/>
    </row>
    <row r="494" spans="1:17" s="217" customFormat="1" ht="19.5" customHeight="1">
      <c r="A494" s="234" t="s">
        <v>149</v>
      </c>
      <c r="B494" s="437" t="s">
        <v>210</v>
      </c>
      <c r="C494" s="437"/>
      <c r="D494" s="437" t="s">
        <v>150</v>
      </c>
      <c r="E494" s="437"/>
      <c r="F494" s="232"/>
      <c r="G494" s="233"/>
      <c r="H494" s="233"/>
      <c r="I494" s="233"/>
      <c r="J494" s="233"/>
      <c r="K494" s="233"/>
      <c r="L494" s="233"/>
      <c r="M494" s="233"/>
      <c r="N494" s="233"/>
      <c r="O494" s="233"/>
      <c r="P494" s="233"/>
      <c r="Q494" s="233"/>
    </row>
    <row r="495" spans="1:17" s="217" customFormat="1" ht="19.5" customHeight="1">
      <c r="A495" s="234" t="s">
        <v>151</v>
      </c>
      <c r="B495" s="437" t="s">
        <v>211</v>
      </c>
      <c r="C495" s="437"/>
      <c r="D495" s="437" t="s">
        <v>162</v>
      </c>
      <c r="E495" s="437"/>
      <c r="F495" s="232"/>
      <c r="G495" s="233"/>
      <c r="H495" s="233"/>
      <c r="I495" s="233"/>
      <c r="J495" s="233"/>
      <c r="K495" s="233"/>
      <c r="L495" s="233"/>
      <c r="M495" s="233"/>
      <c r="N495" s="233"/>
      <c r="O495" s="233"/>
      <c r="P495" s="233"/>
      <c r="Q495" s="233"/>
    </row>
    <row r="496" spans="1:17" s="217" customFormat="1" ht="115.5" customHeight="1">
      <c r="A496" s="234" t="s">
        <v>152</v>
      </c>
      <c r="B496" s="437" t="s">
        <v>212</v>
      </c>
      <c r="C496" s="437"/>
      <c r="D496" s="437" t="s">
        <v>163</v>
      </c>
      <c r="E496" s="437"/>
      <c r="F496" s="232"/>
      <c r="G496" s="233"/>
      <c r="H496" s="233"/>
      <c r="I496" s="233"/>
      <c r="J496" s="233"/>
      <c r="K496" s="233"/>
      <c r="L496" s="233"/>
      <c r="M496" s="233"/>
      <c r="N496" s="233"/>
      <c r="O496" s="233"/>
      <c r="P496" s="233"/>
      <c r="Q496" s="233"/>
    </row>
    <row r="497" spans="1:17" s="217" customFormat="1" ht="47.25" customHeight="1">
      <c r="A497" s="234" t="s">
        <v>153</v>
      </c>
      <c r="B497" s="437" t="s">
        <v>213</v>
      </c>
      <c r="C497" s="437"/>
      <c r="D497" s="437" t="s">
        <v>154</v>
      </c>
      <c r="E497" s="437"/>
      <c r="F497" s="232"/>
      <c r="G497" s="233"/>
      <c r="H497" s="233"/>
      <c r="I497" s="233"/>
      <c r="J497" s="233"/>
      <c r="K497" s="233"/>
      <c r="L497" s="233"/>
      <c r="M497" s="233"/>
      <c r="N497" s="233"/>
      <c r="O497" s="233"/>
      <c r="P497" s="233"/>
      <c r="Q497" s="233"/>
    </row>
    <row r="498" spans="1:17" s="217" customFormat="1" ht="19.5" customHeight="1">
      <c r="A498" s="234" t="s">
        <v>155</v>
      </c>
      <c r="B498" s="437" t="s">
        <v>214</v>
      </c>
      <c r="C498" s="437"/>
      <c r="D498" s="437" t="s">
        <v>156</v>
      </c>
      <c r="E498" s="437"/>
      <c r="F498" s="232"/>
      <c r="G498" s="233"/>
      <c r="H498" s="233"/>
      <c r="I498" s="233"/>
      <c r="J498" s="233"/>
      <c r="K498" s="233"/>
      <c r="L498" s="233"/>
      <c r="M498" s="233"/>
      <c r="N498" s="233"/>
      <c r="O498" s="233"/>
      <c r="P498" s="233"/>
      <c r="Q498" s="233"/>
    </row>
    <row r="499" spans="1:17" s="217" customFormat="1" ht="19.5" customHeight="1">
      <c r="A499" s="234" t="s">
        <v>157</v>
      </c>
      <c r="B499" s="437" t="s">
        <v>215</v>
      </c>
      <c r="C499" s="437"/>
      <c r="D499" s="437" t="s">
        <v>158</v>
      </c>
      <c r="E499" s="437"/>
      <c r="F499" s="232"/>
      <c r="G499" s="233"/>
      <c r="H499" s="233"/>
      <c r="I499" s="233"/>
      <c r="J499" s="233"/>
      <c r="K499" s="233"/>
      <c r="L499" s="233"/>
      <c r="M499" s="233"/>
      <c r="N499" s="233"/>
      <c r="O499" s="233"/>
      <c r="P499" s="233"/>
      <c r="Q499" s="233"/>
    </row>
    <row r="500" spans="1:17" s="217" customFormat="1" ht="10.5" customHeight="1">
      <c r="A500" s="211"/>
      <c r="B500" s="211"/>
      <c r="C500" s="212"/>
      <c r="D500" s="231"/>
      <c r="E500" s="212"/>
      <c r="F500" s="232"/>
      <c r="G500" s="233"/>
      <c r="H500" s="233"/>
      <c r="I500" s="233"/>
      <c r="J500" s="233"/>
      <c r="K500" s="233"/>
      <c r="L500" s="233"/>
      <c r="M500" s="233"/>
      <c r="N500" s="233"/>
      <c r="O500" s="233"/>
      <c r="P500" s="233"/>
      <c r="Q500" s="233"/>
    </row>
    <row r="501" spans="1:17" s="217" customFormat="1" ht="20.25" customHeight="1">
      <c r="A501" s="235" t="s">
        <v>2489</v>
      </c>
      <c r="B501" s="213"/>
      <c r="C501" s="213"/>
      <c r="D501" s="222"/>
      <c r="E501" s="213"/>
      <c r="F501" s="232"/>
      <c r="G501" s="233"/>
      <c r="H501" s="233"/>
      <c r="I501" s="233"/>
      <c r="J501" s="233"/>
      <c r="K501" s="233"/>
      <c r="L501" s="233"/>
      <c r="M501" s="233"/>
      <c r="N501" s="233"/>
      <c r="O501" s="233"/>
      <c r="P501" s="233"/>
      <c r="Q501" s="233"/>
    </row>
    <row r="502" spans="1:17" s="217" customFormat="1" ht="15" customHeight="1">
      <c r="A502" s="83"/>
      <c r="B502" s="83"/>
      <c r="C502" s="83"/>
      <c r="D502" s="229"/>
      <c r="E502" s="83"/>
      <c r="F502" s="232"/>
      <c r="G502" s="233"/>
      <c r="H502" s="233"/>
      <c r="I502" s="233"/>
      <c r="J502" s="233"/>
      <c r="K502" s="233"/>
      <c r="L502" s="233"/>
      <c r="M502" s="233"/>
      <c r="N502" s="233"/>
      <c r="O502" s="233"/>
      <c r="P502" s="233"/>
      <c r="Q502" s="233"/>
    </row>
    <row r="503" spans="1:17" s="217" customFormat="1" ht="15" customHeight="1">
      <c r="A503" s="83"/>
      <c r="B503" s="83"/>
      <c r="C503" s="83"/>
      <c r="D503" s="229"/>
      <c r="E503" s="83"/>
      <c r="F503" s="232"/>
      <c r="G503" s="233"/>
      <c r="H503" s="233"/>
      <c r="I503" s="233"/>
      <c r="J503" s="233"/>
      <c r="K503" s="233"/>
      <c r="L503" s="233"/>
      <c r="M503" s="233"/>
      <c r="N503" s="233"/>
      <c r="O503" s="233"/>
      <c r="P503" s="233"/>
      <c r="Q503" s="233"/>
    </row>
    <row r="504" spans="1:17" s="217" customFormat="1" ht="15" customHeight="1">
      <c r="A504" s="83"/>
      <c r="B504" s="83"/>
      <c r="C504" s="83"/>
      <c r="D504" s="229"/>
      <c r="E504" s="83"/>
      <c r="F504" s="232"/>
      <c r="G504" s="233"/>
      <c r="H504" s="233"/>
      <c r="I504" s="233"/>
      <c r="J504" s="233"/>
      <c r="K504" s="233"/>
      <c r="L504" s="233"/>
      <c r="M504" s="233"/>
      <c r="N504" s="233"/>
      <c r="O504" s="233"/>
      <c r="P504" s="233"/>
      <c r="Q504" s="233"/>
    </row>
    <row r="505" spans="1:17" s="217" customFormat="1" ht="15" customHeight="1">
      <c r="A505" s="83"/>
      <c r="B505" s="83"/>
      <c r="C505" s="83"/>
      <c r="D505" s="229"/>
      <c r="E505" s="83"/>
      <c r="F505" s="232"/>
      <c r="G505" s="233"/>
      <c r="H505" s="233"/>
      <c r="I505" s="233"/>
      <c r="J505" s="233"/>
      <c r="K505" s="233"/>
      <c r="L505" s="233"/>
      <c r="M505" s="233"/>
      <c r="N505" s="233"/>
      <c r="O505" s="233"/>
      <c r="P505" s="233"/>
      <c r="Q505" s="233"/>
    </row>
    <row r="506" spans="1:17" s="217" customFormat="1" ht="15" customHeight="1">
      <c r="A506" s="83"/>
      <c r="B506" s="83"/>
      <c r="C506" s="83"/>
      <c r="D506" s="229"/>
      <c r="E506" s="83"/>
      <c r="F506" s="232"/>
      <c r="G506" s="233"/>
      <c r="H506" s="233"/>
      <c r="I506" s="233"/>
      <c r="J506" s="233"/>
      <c r="K506" s="233"/>
      <c r="L506" s="233"/>
      <c r="M506" s="233"/>
      <c r="N506" s="233"/>
      <c r="O506" s="233"/>
      <c r="P506" s="233"/>
      <c r="Q506" s="233"/>
    </row>
    <row r="507" spans="1:17" s="217" customFormat="1" ht="15" customHeight="1">
      <c r="A507" s="83"/>
      <c r="B507" s="83"/>
      <c r="C507" s="83"/>
      <c r="D507" s="229"/>
      <c r="E507" s="83"/>
      <c r="F507" s="232"/>
      <c r="G507" s="233"/>
      <c r="H507" s="233"/>
      <c r="I507" s="233"/>
      <c r="J507" s="233"/>
      <c r="K507" s="233"/>
      <c r="L507" s="233"/>
      <c r="M507" s="233"/>
      <c r="N507" s="233"/>
      <c r="O507" s="233"/>
      <c r="P507" s="233"/>
      <c r="Q507" s="233"/>
    </row>
    <row r="508" spans="1:17" s="217" customFormat="1" ht="15" customHeight="1">
      <c r="A508" s="83"/>
      <c r="B508" s="83"/>
      <c r="C508" s="83"/>
      <c r="D508" s="229"/>
      <c r="E508" s="83"/>
      <c r="F508" s="232"/>
      <c r="G508" s="233"/>
      <c r="H508" s="233"/>
      <c r="I508" s="233"/>
      <c r="J508" s="233"/>
      <c r="K508" s="233"/>
      <c r="L508" s="233"/>
      <c r="M508" s="233"/>
      <c r="N508" s="233"/>
      <c r="O508" s="233"/>
      <c r="P508" s="233"/>
      <c r="Q508" s="233"/>
    </row>
    <row r="509" spans="1:17" s="217" customFormat="1" ht="15" customHeight="1">
      <c r="A509" s="83"/>
      <c r="B509" s="83"/>
      <c r="C509" s="83"/>
      <c r="D509" s="229"/>
      <c r="E509" s="83"/>
      <c r="F509" s="232"/>
      <c r="G509" s="233"/>
      <c r="H509" s="233"/>
      <c r="I509" s="233"/>
      <c r="J509" s="233"/>
      <c r="K509" s="233"/>
      <c r="L509" s="233"/>
      <c r="M509" s="233"/>
      <c r="N509" s="233"/>
      <c r="O509" s="233"/>
      <c r="P509" s="233"/>
      <c r="Q509" s="233"/>
    </row>
    <row r="510" spans="1:17" s="217" customFormat="1" ht="15" customHeight="1">
      <c r="A510" s="83"/>
      <c r="B510" s="83"/>
      <c r="C510" s="83"/>
      <c r="D510" s="229"/>
      <c r="E510" s="83"/>
      <c r="F510" s="232"/>
      <c r="G510" s="233"/>
      <c r="H510" s="233"/>
      <c r="I510" s="233"/>
      <c r="J510" s="233"/>
      <c r="K510" s="233"/>
      <c r="L510" s="233"/>
      <c r="M510" s="233"/>
      <c r="N510" s="233"/>
      <c r="O510" s="233"/>
      <c r="P510" s="233"/>
      <c r="Q510" s="233"/>
    </row>
    <row r="511" spans="1:17" s="217" customFormat="1" ht="15" customHeight="1">
      <c r="A511" s="83"/>
      <c r="B511" s="83"/>
      <c r="C511" s="83"/>
      <c r="D511" s="229"/>
      <c r="E511" s="83"/>
      <c r="F511" s="232"/>
      <c r="G511" s="233"/>
      <c r="H511" s="233"/>
      <c r="I511" s="233"/>
      <c r="J511" s="233"/>
      <c r="K511" s="233"/>
      <c r="L511" s="233"/>
      <c r="M511" s="233"/>
      <c r="N511" s="233"/>
      <c r="O511" s="233"/>
      <c r="P511" s="233"/>
      <c r="Q511" s="233"/>
    </row>
    <row r="512" spans="1:17" s="217" customFormat="1" ht="15" customHeight="1">
      <c r="A512" s="83"/>
      <c r="B512" s="83"/>
      <c r="C512" s="83"/>
      <c r="D512" s="229"/>
      <c r="E512" s="83"/>
      <c r="F512" s="232"/>
      <c r="G512" s="233"/>
      <c r="H512" s="233"/>
      <c r="I512" s="233"/>
      <c r="J512" s="233"/>
      <c r="K512" s="233"/>
      <c r="L512" s="233"/>
      <c r="M512" s="233"/>
      <c r="N512" s="233"/>
      <c r="O512" s="233"/>
      <c r="P512" s="233"/>
      <c r="Q512" s="233"/>
    </row>
    <row r="513" spans="1:17" s="217" customFormat="1" ht="15" customHeight="1">
      <c r="A513" s="83"/>
      <c r="B513" s="83"/>
      <c r="C513" s="83"/>
      <c r="D513" s="229"/>
      <c r="E513" s="83"/>
      <c r="F513" s="232"/>
      <c r="G513" s="233"/>
      <c r="H513" s="233"/>
      <c r="I513" s="233"/>
      <c r="J513" s="233"/>
      <c r="K513" s="233"/>
      <c r="L513" s="233"/>
      <c r="M513" s="233"/>
      <c r="N513" s="233"/>
      <c r="O513" s="233"/>
      <c r="P513" s="233"/>
      <c r="Q513" s="233"/>
    </row>
    <row r="514" spans="1:17" s="217" customFormat="1" ht="15" customHeight="1">
      <c r="A514" s="83"/>
      <c r="B514" s="83"/>
      <c r="C514" s="83"/>
      <c r="D514" s="229"/>
      <c r="E514" s="83"/>
      <c r="F514" s="232"/>
      <c r="G514" s="233"/>
      <c r="H514" s="233"/>
      <c r="I514" s="233"/>
      <c r="J514" s="233"/>
      <c r="K514" s="233"/>
      <c r="L514" s="233"/>
      <c r="M514" s="233"/>
      <c r="N514" s="233"/>
      <c r="O514" s="233"/>
      <c r="P514" s="233"/>
      <c r="Q514" s="233"/>
    </row>
    <row r="515" spans="1:17" s="217" customFormat="1" ht="15" customHeight="1">
      <c r="A515" s="83"/>
      <c r="B515" s="83"/>
      <c r="C515" s="83"/>
      <c r="D515" s="229"/>
      <c r="E515" s="83"/>
      <c r="F515" s="232"/>
      <c r="G515" s="233"/>
      <c r="H515" s="233"/>
      <c r="I515" s="233"/>
      <c r="J515" s="233"/>
      <c r="K515" s="233"/>
      <c r="L515" s="233"/>
      <c r="M515" s="233"/>
      <c r="N515" s="233"/>
      <c r="O515" s="233"/>
      <c r="P515" s="233"/>
      <c r="Q515" s="233"/>
    </row>
    <row r="516" spans="1:17" s="217" customFormat="1" ht="15" customHeight="1">
      <c r="A516" s="83"/>
      <c r="B516" s="83"/>
      <c r="C516" s="83"/>
      <c r="D516" s="229"/>
      <c r="E516" s="83"/>
      <c r="F516" s="232"/>
      <c r="G516" s="233"/>
      <c r="H516" s="233"/>
      <c r="I516" s="233"/>
      <c r="J516" s="233"/>
      <c r="K516" s="233"/>
      <c r="L516" s="233"/>
      <c r="M516" s="233"/>
      <c r="N516" s="233"/>
      <c r="O516" s="233"/>
      <c r="P516" s="233"/>
      <c r="Q516" s="233"/>
    </row>
    <row r="517" spans="1:17" s="217" customFormat="1" ht="15" customHeight="1">
      <c r="A517" s="83"/>
      <c r="B517" s="83"/>
      <c r="C517" s="83"/>
      <c r="D517" s="229"/>
      <c r="E517" s="83"/>
      <c r="F517" s="232"/>
      <c r="G517" s="233"/>
      <c r="H517" s="233"/>
      <c r="I517" s="233"/>
      <c r="J517" s="233"/>
      <c r="K517" s="233"/>
      <c r="L517" s="233"/>
      <c r="M517" s="233"/>
      <c r="N517" s="233"/>
      <c r="O517" s="233"/>
      <c r="P517" s="233"/>
      <c r="Q517" s="233"/>
    </row>
  </sheetData>
  <autoFilter ref="A6:F486"/>
  <mergeCells count="21">
    <mergeCell ref="B491:C491"/>
    <mergeCell ref="A2:E2"/>
    <mergeCell ref="A3:E3"/>
    <mergeCell ref="A4:E4"/>
    <mergeCell ref="A5:E5"/>
    <mergeCell ref="D497:E497"/>
    <mergeCell ref="D498:E498"/>
    <mergeCell ref="D499:E499"/>
    <mergeCell ref="B492:C492"/>
    <mergeCell ref="B493:C493"/>
    <mergeCell ref="B494:C494"/>
    <mergeCell ref="B495:C495"/>
    <mergeCell ref="B496:C496"/>
    <mergeCell ref="D490:E493"/>
    <mergeCell ref="D494:E494"/>
    <mergeCell ref="D495:E495"/>
    <mergeCell ref="D496:E496"/>
    <mergeCell ref="B497:C497"/>
    <mergeCell ref="B498:C498"/>
    <mergeCell ref="B499:C499"/>
    <mergeCell ref="B490:C490"/>
  </mergeCells>
  <conditionalFormatting sqref="E500:E1048576 E1 D494:D499 E5:E489 D490">
    <cfRule type="duplicateValues" dxfId="11" priority="2582"/>
    <cfRule type="duplicateValues" dxfId="10" priority="2583"/>
  </conditionalFormatting>
  <conditionalFormatting sqref="G2:G4">
    <cfRule type="duplicateValues" dxfId="9" priority="1"/>
    <cfRule type="duplicateValues" dxfId="8" priority="2"/>
  </conditionalFormatting>
  <conditionalFormatting sqref="E7:E486">
    <cfRule type="duplicateValues" dxfId="7" priority="4121"/>
    <cfRule type="duplicateValues" dxfId="6" priority="4122"/>
  </conditionalFormatting>
  <printOptions horizontalCentered="1"/>
  <pageMargins left="0.31496062992125984" right="0.59055118110236227" top="0.98425196850393704" bottom="0.70866141732283472" header="0" footer="0"/>
  <pageSetup scale="84"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36"/>
  <sheetViews>
    <sheetView zoomScaleNormal="100" zoomScaleSheetLayoutView="100" workbookViewId="0">
      <selection activeCell="D12" sqref="D12"/>
    </sheetView>
  </sheetViews>
  <sheetFormatPr baseColWidth="10" defaultColWidth="10.625" defaultRowHeight="15" customHeight="1"/>
  <cols>
    <col min="1" max="1" width="6.5" style="52" customWidth="1"/>
    <col min="2" max="2" width="14.875" style="52" customWidth="1"/>
    <col min="3" max="3" width="41" style="52" customWidth="1"/>
    <col min="4" max="4" width="6.875" style="224" customWidth="1"/>
    <col min="5" max="5" width="84.875" style="52" customWidth="1"/>
    <col min="6" max="6" width="27.5" style="232" hidden="1" customWidth="1"/>
    <col min="7" max="7" width="27" style="233" customWidth="1"/>
    <col min="8" max="8" width="12.625" style="233" customWidth="1"/>
    <col min="9" max="9" width="10.625" style="233"/>
    <col min="10" max="10" width="11.375" style="233" customWidth="1"/>
    <col min="11" max="11" width="12.125" style="233" customWidth="1"/>
    <col min="12" max="12" width="10.625" style="233"/>
    <col min="13" max="13" width="13" style="233" customWidth="1"/>
    <col min="14" max="14" width="10.625" style="233"/>
    <col min="15" max="15" width="13.25" style="233" customWidth="1"/>
    <col min="16" max="17" width="10.625" style="233"/>
    <col min="18" max="252" width="10.625" style="52"/>
    <col min="253" max="253" width="7.75" style="52" bestFit="1" customWidth="1"/>
    <col min="254" max="254" width="21.125" style="52" customWidth="1"/>
    <col min="255" max="255" width="41" style="52" customWidth="1"/>
    <col min="256" max="256" width="13.375" style="52" customWidth="1"/>
    <col min="257" max="257" width="22.5" style="52" customWidth="1"/>
    <col min="258" max="258" width="62.625" style="52" customWidth="1"/>
    <col min="259" max="259" width="11.25" style="52" customWidth="1"/>
    <col min="260" max="260" width="13" style="52" customWidth="1"/>
    <col min="261" max="261" width="10.25" style="52" customWidth="1"/>
    <col min="262" max="262" width="12.25" style="52" customWidth="1"/>
    <col min="263" max="263" width="9.625" style="52" customWidth="1"/>
    <col min="264" max="264" width="12.625" style="52" customWidth="1"/>
    <col min="265" max="265" width="10.625" style="52"/>
    <col min="266" max="266" width="11.375" style="52" customWidth="1"/>
    <col min="267" max="267" width="12.125" style="52" customWidth="1"/>
    <col min="268" max="268" width="10.625" style="52"/>
    <col min="269" max="269" width="13" style="52" customWidth="1"/>
    <col min="270" max="270" width="10.625" style="52"/>
    <col min="271" max="271" width="13.25" style="52" customWidth="1"/>
    <col min="272" max="508" width="10.625" style="52"/>
    <col min="509" max="509" width="7.75" style="52" bestFit="1" customWidth="1"/>
    <col min="510" max="510" width="21.125" style="52" customWidth="1"/>
    <col min="511" max="511" width="41" style="52" customWidth="1"/>
    <col min="512" max="512" width="13.375" style="52" customWidth="1"/>
    <col min="513" max="513" width="22.5" style="52" customWidth="1"/>
    <col min="514" max="514" width="62.625" style="52" customWidth="1"/>
    <col min="515" max="515" width="11.25" style="52" customWidth="1"/>
    <col min="516" max="516" width="13" style="52" customWidth="1"/>
    <col min="517" max="517" width="10.25" style="52" customWidth="1"/>
    <col min="518" max="518" width="12.25" style="52" customWidth="1"/>
    <col min="519" max="519" width="9.625" style="52" customWidth="1"/>
    <col min="520" max="520" width="12.625" style="52" customWidth="1"/>
    <col min="521" max="521" width="10.625" style="52"/>
    <col min="522" max="522" width="11.375" style="52" customWidth="1"/>
    <col min="523" max="523" width="12.125" style="52" customWidth="1"/>
    <col min="524" max="524" width="10.625" style="52"/>
    <col min="525" max="525" width="13" style="52" customWidth="1"/>
    <col min="526" max="526" width="10.625" style="52"/>
    <col min="527" max="527" width="13.25" style="52" customWidth="1"/>
    <col min="528" max="764" width="10.625" style="52"/>
    <col min="765" max="765" width="7.75" style="52" bestFit="1" customWidth="1"/>
    <col min="766" max="766" width="21.125" style="52" customWidth="1"/>
    <col min="767" max="767" width="41" style="52" customWidth="1"/>
    <col min="768" max="768" width="13.375" style="52" customWidth="1"/>
    <col min="769" max="769" width="22.5" style="52" customWidth="1"/>
    <col min="770" max="770" width="62.625" style="52" customWidth="1"/>
    <col min="771" max="771" width="11.25" style="52" customWidth="1"/>
    <col min="772" max="772" width="13" style="52" customWidth="1"/>
    <col min="773" max="773" width="10.25" style="52" customWidth="1"/>
    <col min="774" max="774" width="12.25" style="52" customWidth="1"/>
    <col min="775" max="775" width="9.625" style="52" customWidth="1"/>
    <col min="776" max="776" width="12.625" style="52" customWidth="1"/>
    <col min="777" max="777" width="10.625" style="52"/>
    <col min="778" max="778" width="11.375" style="52" customWidth="1"/>
    <col min="779" max="779" width="12.125" style="52" customWidth="1"/>
    <col min="780" max="780" width="10.625" style="52"/>
    <col min="781" max="781" width="13" style="52" customWidth="1"/>
    <col min="782" max="782" width="10.625" style="52"/>
    <col min="783" max="783" width="13.25" style="52" customWidth="1"/>
    <col min="784" max="1020" width="10.625" style="52"/>
    <col min="1021" max="1021" width="7.75" style="52" bestFit="1" customWidth="1"/>
    <col min="1022" max="1022" width="21.125" style="52" customWidth="1"/>
    <col min="1023" max="1023" width="41" style="52" customWidth="1"/>
    <col min="1024" max="1024" width="13.375" style="52" customWidth="1"/>
    <col min="1025" max="1025" width="22.5" style="52" customWidth="1"/>
    <col min="1026" max="1026" width="62.625" style="52" customWidth="1"/>
    <col min="1027" max="1027" width="11.25" style="52" customWidth="1"/>
    <col min="1028" max="1028" width="13" style="52" customWidth="1"/>
    <col min="1029" max="1029" width="10.25" style="52" customWidth="1"/>
    <col min="1030" max="1030" width="12.25" style="52" customWidth="1"/>
    <col min="1031" max="1031" width="9.625" style="52" customWidth="1"/>
    <col min="1032" max="1032" width="12.625" style="52" customWidth="1"/>
    <col min="1033" max="1033" width="10.625" style="52"/>
    <col min="1034" max="1034" width="11.375" style="52" customWidth="1"/>
    <col min="1035" max="1035" width="12.125" style="52" customWidth="1"/>
    <col min="1036" max="1036" width="10.625" style="52"/>
    <col min="1037" max="1037" width="13" style="52" customWidth="1"/>
    <col min="1038" max="1038" width="10.625" style="52"/>
    <col min="1039" max="1039" width="13.25" style="52" customWidth="1"/>
    <col min="1040" max="1276" width="10.625" style="52"/>
    <col min="1277" max="1277" width="7.75" style="52" bestFit="1" customWidth="1"/>
    <col min="1278" max="1278" width="21.125" style="52" customWidth="1"/>
    <col min="1279" max="1279" width="41" style="52" customWidth="1"/>
    <col min="1280" max="1280" width="13.375" style="52" customWidth="1"/>
    <col min="1281" max="1281" width="22.5" style="52" customWidth="1"/>
    <col min="1282" max="1282" width="62.625" style="52" customWidth="1"/>
    <col min="1283" max="1283" width="11.25" style="52" customWidth="1"/>
    <col min="1284" max="1284" width="13" style="52" customWidth="1"/>
    <col min="1285" max="1285" width="10.25" style="52" customWidth="1"/>
    <col min="1286" max="1286" width="12.25" style="52" customWidth="1"/>
    <col min="1287" max="1287" width="9.625" style="52" customWidth="1"/>
    <col min="1288" max="1288" width="12.625" style="52" customWidth="1"/>
    <col min="1289" max="1289" width="10.625" style="52"/>
    <col min="1290" max="1290" width="11.375" style="52" customWidth="1"/>
    <col min="1291" max="1291" width="12.125" style="52" customWidth="1"/>
    <col min="1292" max="1292" width="10.625" style="52"/>
    <col min="1293" max="1293" width="13" style="52" customWidth="1"/>
    <col min="1294" max="1294" width="10.625" style="52"/>
    <col min="1295" max="1295" width="13.25" style="52" customWidth="1"/>
    <col min="1296" max="1532" width="10.625" style="52"/>
    <col min="1533" max="1533" width="7.75" style="52" bestFit="1" customWidth="1"/>
    <col min="1534" max="1534" width="21.125" style="52" customWidth="1"/>
    <col min="1535" max="1535" width="41" style="52" customWidth="1"/>
    <col min="1536" max="1536" width="13.375" style="52" customWidth="1"/>
    <col min="1537" max="1537" width="22.5" style="52" customWidth="1"/>
    <col min="1538" max="1538" width="62.625" style="52" customWidth="1"/>
    <col min="1539" max="1539" width="11.25" style="52" customWidth="1"/>
    <col min="1540" max="1540" width="13" style="52" customWidth="1"/>
    <col min="1541" max="1541" width="10.25" style="52" customWidth="1"/>
    <col min="1542" max="1542" width="12.25" style="52" customWidth="1"/>
    <col min="1543" max="1543" width="9.625" style="52" customWidth="1"/>
    <col min="1544" max="1544" width="12.625" style="52" customWidth="1"/>
    <col min="1545" max="1545" width="10.625" style="52"/>
    <col min="1546" max="1546" width="11.375" style="52" customWidth="1"/>
    <col min="1547" max="1547" width="12.125" style="52" customWidth="1"/>
    <col min="1548" max="1548" width="10.625" style="52"/>
    <col min="1549" max="1549" width="13" style="52" customWidth="1"/>
    <col min="1550" max="1550" width="10.625" style="52"/>
    <col min="1551" max="1551" width="13.25" style="52" customWidth="1"/>
    <col min="1552" max="1788" width="10.625" style="52"/>
    <col min="1789" max="1789" width="7.75" style="52" bestFit="1" customWidth="1"/>
    <col min="1790" max="1790" width="21.125" style="52" customWidth="1"/>
    <col min="1791" max="1791" width="41" style="52" customWidth="1"/>
    <col min="1792" max="1792" width="13.375" style="52" customWidth="1"/>
    <col min="1793" max="1793" width="22.5" style="52" customWidth="1"/>
    <col min="1794" max="1794" width="62.625" style="52" customWidth="1"/>
    <col min="1795" max="1795" width="11.25" style="52" customWidth="1"/>
    <col min="1796" max="1796" width="13" style="52" customWidth="1"/>
    <col min="1797" max="1797" width="10.25" style="52" customWidth="1"/>
    <col min="1798" max="1798" width="12.25" style="52" customWidth="1"/>
    <col min="1799" max="1799" width="9.625" style="52" customWidth="1"/>
    <col min="1800" max="1800" width="12.625" style="52" customWidth="1"/>
    <col min="1801" max="1801" width="10.625" style="52"/>
    <col min="1802" max="1802" width="11.375" style="52" customWidth="1"/>
    <col min="1803" max="1803" width="12.125" style="52" customWidth="1"/>
    <col min="1804" max="1804" width="10.625" style="52"/>
    <col min="1805" max="1805" width="13" style="52" customWidth="1"/>
    <col min="1806" max="1806" width="10.625" style="52"/>
    <col min="1807" max="1807" width="13.25" style="52" customWidth="1"/>
    <col min="1808" max="2044" width="10.625" style="52"/>
    <col min="2045" max="2045" width="7.75" style="52" bestFit="1" customWidth="1"/>
    <col min="2046" max="2046" width="21.125" style="52" customWidth="1"/>
    <col min="2047" max="2047" width="41" style="52" customWidth="1"/>
    <col min="2048" max="2048" width="13.375" style="52" customWidth="1"/>
    <col min="2049" max="2049" width="22.5" style="52" customWidth="1"/>
    <col min="2050" max="2050" width="62.625" style="52" customWidth="1"/>
    <col min="2051" max="2051" width="11.25" style="52" customWidth="1"/>
    <col min="2052" max="2052" width="13" style="52" customWidth="1"/>
    <col min="2053" max="2053" width="10.25" style="52" customWidth="1"/>
    <col min="2054" max="2054" width="12.25" style="52" customWidth="1"/>
    <col min="2055" max="2055" width="9.625" style="52" customWidth="1"/>
    <col min="2056" max="2056" width="12.625" style="52" customWidth="1"/>
    <col min="2057" max="2057" width="10.625" style="52"/>
    <col min="2058" max="2058" width="11.375" style="52" customWidth="1"/>
    <col min="2059" max="2059" width="12.125" style="52" customWidth="1"/>
    <col min="2060" max="2060" width="10.625" style="52"/>
    <col min="2061" max="2061" width="13" style="52" customWidth="1"/>
    <col min="2062" max="2062" width="10.625" style="52"/>
    <col min="2063" max="2063" width="13.25" style="52" customWidth="1"/>
    <col min="2064" max="2300" width="10.625" style="52"/>
    <col min="2301" max="2301" width="7.75" style="52" bestFit="1" customWidth="1"/>
    <col min="2302" max="2302" width="21.125" style="52" customWidth="1"/>
    <col min="2303" max="2303" width="41" style="52" customWidth="1"/>
    <col min="2304" max="2304" width="13.375" style="52" customWidth="1"/>
    <col min="2305" max="2305" width="22.5" style="52" customWidth="1"/>
    <col min="2306" max="2306" width="62.625" style="52" customWidth="1"/>
    <col min="2307" max="2307" width="11.25" style="52" customWidth="1"/>
    <col min="2308" max="2308" width="13" style="52" customWidth="1"/>
    <col min="2309" max="2309" width="10.25" style="52" customWidth="1"/>
    <col min="2310" max="2310" width="12.25" style="52" customWidth="1"/>
    <col min="2311" max="2311" width="9.625" style="52" customWidth="1"/>
    <col min="2312" max="2312" width="12.625" style="52" customWidth="1"/>
    <col min="2313" max="2313" width="10.625" style="52"/>
    <col min="2314" max="2314" width="11.375" style="52" customWidth="1"/>
    <col min="2315" max="2315" width="12.125" style="52" customWidth="1"/>
    <col min="2316" max="2316" width="10.625" style="52"/>
    <col min="2317" max="2317" width="13" style="52" customWidth="1"/>
    <col min="2318" max="2318" width="10.625" style="52"/>
    <col min="2319" max="2319" width="13.25" style="52" customWidth="1"/>
    <col min="2320" max="2556" width="10.625" style="52"/>
    <col min="2557" max="2557" width="7.75" style="52" bestFit="1" customWidth="1"/>
    <col min="2558" max="2558" width="21.125" style="52" customWidth="1"/>
    <col min="2559" max="2559" width="41" style="52" customWidth="1"/>
    <col min="2560" max="2560" width="13.375" style="52" customWidth="1"/>
    <col min="2561" max="2561" width="22.5" style="52" customWidth="1"/>
    <col min="2562" max="2562" width="62.625" style="52" customWidth="1"/>
    <col min="2563" max="2563" width="11.25" style="52" customWidth="1"/>
    <col min="2564" max="2564" width="13" style="52" customWidth="1"/>
    <col min="2565" max="2565" width="10.25" style="52" customWidth="1"/>
    <col min="2566" max="2566" width="12.25" style="52" customWidth="1"/>
    <col min="2567" max="2567" width="9.625" style="52" customWidth="1"/>
    <col min="2568" max="2568" width="12.625" style="52" customWidth="1"/>
    <col min="2569" max="2569" width="10.625" style="52"/>
    <col min="2570" max="2570" width="11.375" style="52" customWidth="1"/>
    <col min="2571" max="2571" width="12.125" style="52" customWidth="1"/>
    <col min="2572" max="2572" width="10.625" style="52"/>
    <col min="2573" max="2573" width="13" style="52" customWidth="1"/>
    <col min="2574" max="2574" width="10.625" style="52"/>
    <col min="2575" max="2575" width="13.25" style="52" customWidth="1"/>
    <col min="2576" max="2812" width="10.625" style="52"/>
    <col min="2813" max="2813" width="7.75" style="52" bestFit="1" customWidth="1"/>
    <col min="2814" max="2814" width="21.125" style="52" customWidth="1"/>
    <col min="2815" max="2815" width="41" style="52" customWidth="1"/>
    <col min="2816" max="2816" width="13.375" style="52" customWidth="1"/>
    <col min="2817" max="2817" width="22.5" style="52" customWidth="1"/>
    <col min="2818" max="2818" width="62.625" style="52" customWidth="1"/>
    <col min="2819" max="2819" width="11.25" style="52" customWidth="1"/>
    <col min="2820" max="2820" width="13" style="52" customWidth="1"/>
    <col min="2821" max="2821" width="10.25" style="52" customWidth="1"/>
    <col min="2822" max="2822" width="12.25" style="52" customWidth="1"/>
    <col min="2823" max="2823" width="9.625" style="52" customWidth="1"/>
    <col min="2824" max="2824" width="12.625" style="52" customWidth="1"/>
    <col min="2825" max="2825" width="10.625" style="52"/>
    <col min="2826" max="2826" width="11.375" style="52" customWidth="1"/>
    <col min="2827" max="2827" width="12.125" style="52" customWidth="1"/>
    <col min="2828" max="2828" width="10.625" style="52"/>
    <col min="2829" max="2829" width="13" style="52" customWidth="1"/>
    <col min="2830" max="2830" width="10.625" style="52"/>
    <col min="2831" max="2831" width="13.25" style="52" customWidth="1"/>
    <col min="2832" max="3068" width="10.625" style="52"/>
    <col min="3069" max="3069" width="7.75" style="52" bestFit="1" customWidth="1"/>
    <col min="3070" max="3070" width="21.125" style="52" customWidth="1"/>
    <col min="3071" max="3071" width="41" style="52" customWidth="1"/>
    <col min="3072" max="3072" width="13.375" style="52" customWidth="1"/>
    <col min="3073" max="3073" width="22.5" style="52" customWidth="1"/>
    <col min="3074" max="3074" width="62.625" style="52" customWidth="1"/>
    <col min="3075" max="3075" width="11.25" style="52" customWidth="1"/>
    <col min="3076" max="3076" width="13" style="52" customWidth="1"/>
    <col min="3077" max="3077" width="10.25" style="52" customWidth="1"/>
    <col min="3078" max="3078" width="12.25" style="52" customWidth="1"/>
    <col min="3079" max="3079" width="9.625" style="52" customWidth="1"/>
    <col min="3080" max="3080" width="12.625" style="52" customWidth="1"/>
    <col min="3081" max="3081" width="10.625" style="52"/>
    <col min="3082" max="3082" width="11.375" style="52" customWidth="1"/>
    <col min="3083" max="3083" width="12.125" style="52" customWidth="1"/>
    <col min="3084" max="3084" width="10.625" style="52"/>
    <col min="3085" max="3085" width="13" style="52" customWidth="1"/>
    <col min="3086" max="3086" width="10.625" style="52"/>
    <col min="3087" max="3087" width="13.25" style="52" customWidth="1"/>
    <col min="3088" max="3324" width="10.625" style="52"/>
    <col min="3325" max="3325" width="7.75" style="52" bestFit="1" customWidth="1"/>
    <col min="3326" max="3326" width="21.125" style="52" customWidth="1"/>
    <col min="3327" max="3327" width="41" style="52" customWidth="1"/>
    <col min="3328" max="3328" width="13.375" style="52" customWidth="1"/>
    <col min="3329" max="3329" width="22.5" style="52" customWidth="1"/>
    <col min="3330" max="3330" width="62.625" style="52" customWidth="1"/>
    <col min="3331" max="3331" width="11.25" style="52" customWidth="1"/>
    <col min="3332" max="3332" width="13" style="52" customWidth="1"/>
    <col min="3333" max="3333" width="10.25" style="52" customWidth="1"/>
    <col min="3334" max="3334" width="12.25" style="52" customWidth="1"/>
    <col min="3335" max="3335" width="9.625" style="52" customWidth="1"/>
    <col min="3336" max="3336" width="12.625" style="52" customWidth="1"/>
    <col min="3337" max="3337" width="10.625" style="52"/>
    <col min="3338" max="3338" width="11.375" style="52" customWidth="1"/>
    <col min="3339" max="3339" width="12.125" style="52" customWidth="1"/>
    <col min="3340" max="3340" width="10.625" style="52"/>
    <col min="3341" max="3341" width="13" style="52" customWidth="1"/>
    <col min="3342" max="3342" width="10.625" style="52"/>
    <col min="3343" max="3343" width="13.25" style="52" customWidth="1"/>
    <col min="3344" max="3580" width="10.625" style="52"/>
    <col min="3581" max="3581" width="7.75" style="52" bestFit="1" customWidth="1"/>
    <col min="3582" max="3582" width="21.125" style="52" customWidth="1"/>
    <col min="3583" max="3583" width="41" style="52" customWidth="1"/>
    <col min="3584" max="3584" width="13.375" style="52" customWidth="1"/>
    <col min="3585" max="3585" width="22.5" style="52" customWidth="1"/>
    <col min="3586" max="3586" width="62.625" style="52" customWidth="1"/>
    <col min="3587" max="3587" width="11.25" style="52" customWidth="1"/>
    <col min="3588" max="3588" width="13" style="52" customWidth="1"/>
    <col min="3589" max="3589" width="10.25" style="52" customWidth="1"/>
    <col min="3590" max="3590" width="12.25" style="52" customWidth="1"/>
    <col min="3591" max="3591" width="9.625" style="52" customWidth="1"/>
    <col min="3592" max="3592" width="12.625" style="52" customWidth="1"/>
    <col min="3593" max="3593" width="10.625" style="52"/>
    <col min="3594" max="3594" width="11.375" style="52" customWidth="1"/>
    <col min="3595" max="3595" width="12.125" style="52" customWidth="1"/>
    <col min="3596" max="3596" width="10.625" style="52"/>
    <col min="3597" max="3597" width="13" style="52" customWidth="1"/>
    <col min="3598" max="3598" width="10.625" style="52"/>
    <col min="3599" max="3599" width="13.25" style="52" customWidth="1"/>
    <col min="3600" max="3836" width="10.625" style="52"/>
    <col min="3837" max="3837" width="7.75" style="52" bestFit="1" customWidth="1"/>
    <col min="3838" max="3838" width="21.125" style="52" customWidth="1"/>
    <col min="3839" max="3839" width="41" style="52" customWidth="1"/>
    <col min="3840" max="3840" width="13.375" style="52" customWidth="1"/>
    <col min="3841" max="3841" width="22.5" style="52" customWidth="1"/>
    <col min="3842" max="3842" width="62.625" style="52" customWidth="1"/>
    <col min="3843" max="3843" width="11.25" style="52" customWidth="1"/>
    <col min="3844" max="3844" width="13" style="52" customWidth="1"/>
    <col min="3845" max="3845" width="10.25" style="52" customWidth="1"/>
    <col min="3846" max="3846" width="12.25" style="52" customWidth="1"/>
    <col min="3847" max="3847" width="9.625" style="52" customWidth="1"/>
    <col min="3848" max="3848" width="12.625" style="52" customWidth="1"/>
    <col min="3849" max="3849" width="10.625" style="52"/>
    <col min="3850" max="3850" width="11.375" style="52" customWidth="1"/>
    <col min="3851" max="3851" width="12.125" style="52" customWidth="1"/>
    <col min="3852" max="3852" width="10.625" style="52"/>
    <col min="3853" max="3853" width="13" style="52" customWidth="1"/>
    <col min="3854" max="3854" width="10.625" style="52"/>
    <col min="3855" max="3855" width="13.25" style="52" customWidth="1"/>
    <col min="3856" max="4092" width="10.625" style="52"/>
    <col min="4093" max="4093" width="7.75" style="52" bestFit="1" customWidth="1"/>
    <col min="4094" max="4094" width="21.125" style="52" customWidth="1"/>
    <col min="4095" max="4095" width="41" style="52" customWidth="1"/>
    <col min="4096" max="4096" width="13.375" style="52" customWidth="1"/>
    <col min="4097" max="4097" width="22.5" style="52" customWidth="1"/>
    <col min="4098" max="4098" width="62.625" style="52" customWidth="1"/>
    <col min="4099" max="4099" width="11.25" style="52" customWidth="1"/>
    <col min="4100" max="4100" width="13" style="52" customWidth="1"/>
    <col min="4101" max="4101" width="10.25" style="52" customWidth="1"/>
    <col min="4102" max="4102" width="12.25" style="52" customWidth="1"/>
    <col min="4103" max="4103" width="9.625" style="52" customWidth="1"/>
    <col min="4104" max="4104" width="12.625" style="52" customWidth="1"/>
    <col min="4105" max="4105" width="10.625" style="52"/>
    <col min="4106" max="4106" width="11.375" style="52" customWidth="1"/>
    <col min="4107" max="4107" width="12.125" style="52" customWidth="1"/>
    <col min="4108" max="4108" width="10.625" style="52"/>
    <col min="4109" max="4109" width="13" style="52" customWidth="1"/>
    <col min="4110" max="4110" width="10.625" style="52"/>
    <col min="4111" max="4111" width="13.25" style="52" customWidth="1"/>
    <col min="4112" max="4348" width="10.625" style="52"/>
    <col min="4349" max="4349" width="7.75" style="52" bestFit="1" customWidth="1"/>
    <col min="4350" max="4350" width="21.125" style="52" customWidth="1"/>
    <col min="4351" max="4351" width="41" style="52" customWidth="1"/>
    <col min="4352" max="4352" width="13.375" style="52" customWidth="1"/>
    <col min="4353" max="4353" width="22.5" style="52" customWidth="1"/>
    <col min="4354" max="4354" width="62.625" style="52" customWidth="1"/>
    <col min="4355" max="4355" width="11.25" style="52" customWidth="1"/>
    <col min="4356" max="4356" width="13" style="52" customWidth="1"/>
    <col min="4357" max="4357" width="10.25" style="52" customWidth="1"/>
    <col min="4358" max="4358" width="12.25" style="52" customWidth="1"/>
    <col min="4359" max="4359" width="9.625" style="52" customWidth="1"/>
    <col min="4360" max="4360" width="12.625" style="52" customWidth="1"/>
    <col min="4361" max="4361" width="10.625" style="52"/>
    <col min="4362" max="4362" width="11.375" style="52" customWidth="1"/>
    <col min="4363" max="4363" width="12.125" style="52" customWidth="1"/>
    <col min="4364" max="4364" width="10.625" style="52"/>
    <col min="4365" max="4365" width="13" style="52" customWidth="1"/>
    <col min="4366" max="4366" width="10.625" style="52"/>
    <col min="4367" max="4367" width="13.25" style="52" customWidth="1"/>
    <col min="4368" max="4604" width="10.625" style="52"/>
    <col min="4605" max="4605" width="7.75" style="52" bestFit="1" customWidth="1"/>
    <col min="4606" max="4606" width="21.125" style="52" customWidth="1"/>
    <col min="4607" max="4607" width="41" style="52" customWidth="1"/>
    <col min="4608" max="4608" width="13.375" style="52" customWidth="1"/>
    <col min="4609" max="4609" width="22.5" style="52" customWidth="1"/>
    <col min="4610" max="4610" width="62.625" style="52" customWidth="1"/>
    <col min="4611" max="4611" width="11.25" style="52" customWidth="1"/>
    <col min="4612" max="4612" width="13" style="52" customWidth="1"/>
    <col min="4613" max="4613" width="10.25" style="52" customWidth="1"/>
    <col min="4614" max="4614" width="12.25" style="52" customWidth="1"/>
    <col min="4615" max="4615" width="9.625" style="52" customWidth="1"/>
    <col min="4616" max="4616" width="12.625" style="52" customWidth="1"/>
    <col min="4617" max="4617" width="10.625" style="52"/>
    <col min="4618" max="4618" width="11.375" style="52" customWidth="1"/>
    <col min="4619" max="4619" width="12.125" style="52" customWidth="1"/>
    <col min="4620" max="4620" width="10.625" style="52"/>
    <col min="4621" max="4621" width="13" style="52" customWidth="1"/>
    <col min="4622" max="4622" width="10.625" style="52"/>
    <col min="4623" max="4623" width="13.25" style="52" customWidth="1"/>
    <col min="4624" max="4860" width="10.625" style="52"/>
    <col min="4861" max="4861" width="7.75" style="52" bestFit="1" customWidth="1"/>
    <col min="4862" max="4862" width="21.125" style="52" customWidth="1"/>
    <col min="4863" max="4863" width="41" style="52" customWidth="1"/>
    <col min="4864" max="4864" width="13.375" style="52" customWidth="1"/>
    <col min="4865" max="4865" width="22.5" style="52" customWidth="1"/>
    <col min="4866" max="4866" width="62.625" style="52" customWidth="1"/>
    <col min="4867" max="4867" width="11.25" style="52" customWidth="1"/>
    <col min="4868" max="4868" width="13" style="52" customWidth="1"/>
    <col min="4869" max="4869" width="10.25" style="52" customWidth="1"/>
    <col min="4870" max="4870" width="12.25" style="52" customWidth="1"/>
    <col min="4871" max="4871" width="9.625" style="52" customWidth="1"/>
    <col min="4872" max="4872" width="12.625" style="52" customWidth="1"/>
    <col min="4873" max="4873" width="10.625" style="52"/>
    <col min="4874" max="4874" width="11.375" style="52" customWidth="1"/>
    <col min="4875" max="4875" width="12.125" style="52" customWidth="1"/>
    <col min="4876" max="4876" width="10.625" style="52"/>
    <col min="4877" max="4877" width="13" style="52" customWidth="1"/>
    <col min="4878" max="4878" width="10.625" style="52"/>
    <col min="4879" max="4879" width="13.25" style="52" customWidth="1"/>
    <col min="4880" max="5116" width="10.625" style="52"/>
    <col min="5117" max="5117" width="7.75" style="52" bestFit="1" customWidth="1"/>
    <col min="5118" max="5118" width="21.125" style="52" customWidth="1"/>
    <col min="5119" max="5119" width="41" style="52" customWidth="1"/>
    <col min="5120" max="5120" width="13.375" style="52" customWidth="1"/>
    <col min="5121" max="5121" width="22.5" style="52" customWidth="1"/>
    <col min="5122" max="5122" width="62.625" style="52" customWidth="1"/>
    <col min="5123" max="5123" width="11.25" style="52" customWidth="1"/>
    <col min="5124" max="5124" width="13" style="52" customWidth="1"/>
    <col min="5125" max="5125" width="10.25" style="52" customWidth="1"/>
    <col min="5126" max="5126" width="12.25" style="52" customWidth="1"/>
    <col min="5127" max="5127" width="9.625" style="52" customWidth="1"/>
    <col min="5128" max="5128" width="12.625" style="52" customWidth="1"/>
    <col min="5129" max="5129" width="10.625" style="52"/>
    <col min="5130" max="5130" width="11.375" style="52" customWidth="1"/>
    <col min="5131" max="5131" width="12.125" style="52" customWidth="1"/>
    <col min="5132" max="5132" width="10.625" style="52"/>
    <col min="5133" max="5133" width="13" style="52" customWidth="1"/>
    <col min="5134" max="5134" width="10.625" style="52"/>
    <col min="5135" max="5135" width="13.25" style="52" customWidth="1"/>
    <col min="5136" max="5372" width="10.625" style="52"/>
    <col min="5373" max="5373" width="7.75" style="52" bestFit="1" customWidth="1"/>
    <col min="5374" max="5374" width="21.125" style="52" customWidth="1"/>
    <col min="5375" max="5375" width="41" style="52" customWidth="1"/>
    <col min="5376" max="5376" width="13.375" style="52" customWidth="1"/>
    <col min="5377" max="5377" width="22.5" style="52" customWidth="1"/>
    <col min="5378" max="5378" width="62.625" style="52" customWidth="1"/>
    <col min="5379" max="5379" width="11.25" style="52" customWidth="1"/>
    <col min="5380" max="5380" width="13" style="52" customWidth="1"/>
    <col min="5381" max="5381" width="10.25" style="52" customWidth="1"/>
    <col min="5382" max="5382" width="12.25" style="52" customWidth="1"/>
    <col min="5383" max="5383" width="9.625" style="52" customWidth="1"/>
    <col min="5384" max="5384" width="12.625" style="52" customWidth="1"/>
    <col min="5385" max="5385" width="10.625" style="52"/>
    <col min="5386" max="5386" width="11.375" style="52" customWidth="1"/>
    <col min="5387" max="5387" width="12.125" style="52" customWidth="1"/>
    <col min="5388" max="5388" width="10.625" style="52"/>
    <col min="5389" max="5389" width="13" style="52" customWidth="1"/>
    <col min="5390" max="5390" width="10.625" style="52"/>
    <col min="5391" max="5391" width="13.25" style="52" customWidth="1"/>
    <col min="5392" max="5628" width="10.625" style="52"/>
    <col min="5629" max="5629" width="7.75" style="52" bestFit="1" customWidth="1"/>
    <col min="5630" max="5630" width="21.125" style="52" customWidth="1"/>
    <col min="5631" max="5631" width="41" style="52" customWidth="1"/>
    <col min="5632" max="5632" width="13.375" style="52" customWidth="1"/>
    <col min="5633" max="5633" width="22.5" style="52" customWidth="1"/>
    <col min="5634" max="5634" width="62.625" style="52" customWidth="1"/>
    <col min="5635" max="5635" width="11.25" style="52" customWidth="1"/>
    <col min="5636" max="5636" width="13" style="52" customWidth="1"/>
    <col min="5637" max="5637" width="10.25" style="52" customWidth="1"/>
    <col min="5638" max="5638" width="12.25" style="52" customWidth="1"/>
    <col min="5639" max="5639" width="9.625" style="52" customWidth="1"/>
    <col min="5640" max="5640" width="12.625" style="52" customWidth="1"/>
    <col min="5641" max="5641" width="10.625" style="52"/>
    <col min="5642" max="5642" width="11.375" style="52" customWidth="1"/>
    <col min="5643" max="5643" width="12.125" style="52" customWidth="1"/>
    <col min="5644" max="5644" width="10.625" style="52"/>
    <col min="5645" max="5645" width="13" style="52" customWidth="1"/>
    <col min="5646" max="5646" width="10.625" style="52"/>
    <col min="5647" max="5647" width="13.25" style="52" customWidth="1"/>
    <col min="5648" max="5884" width="10.625" style="52"/>
    <col min="5885" max="5885" width="7.75" style="52" bestFit="1" customWidth="1"/>
    <col min="5886" max="5886" width="21.125" style="52" customWidth="1"/>
    <col min="5887" max="5887" width="41" style="52" customWidth="1"/>
    <col min="5888" max="5888" width="13.375" style="52" customWidth="1"/>
    <col min="5889" max="5889" width="22.5" style="52" customWidth="1"/>
    <col min="5890" max="5890" width="62.625" style="52" customWidth="1"/>
    <col min="5891" max="5891" width="11.25" style="52" customWidth="1"/>
    <col min="5892" max="5892" width="13" style="52" customWidth="1"/>
    <col min="5893" max="5893" width="10.25" style="52" customWidth="1"/>
    <col min="5894" max="5894" width="12.25" style="52" customWidth="1"/>
    <col min="5895" max="5895" width="9.625" style="52" customWidth="1"/>
    <col min="5896" max="5896" width="12.625" style="52" customWidth="1"/>
    <col min="5897" max="5897" width="10.625" style="52"/>
    <col min="5898" max="5898" width="11.375" style="52" customWidth="1"/>
    <col min="5899" max="5899" width="12.125" style="52" customWidth="1"/>
    <col min="5900" max="5900" width="10.625" style="52"/>
    <col min="5901" max="5901" width="13" style="52" customWidth="1"/>
    <col min="5902" max="5902" width="10.625" style="52"/>
    <col min="5903" max="5903" width="13.25" style="52" customWidth="1"/>
    <col min="5904" max="6140" width="10.625" style="52"/>
    <col min="6141" max="6141" width="7.75" style="52" bestFit="1" customWidth="1"/>
    <col min="6142" max="6142" width="21.125" style="52" customWidth="1"/>
    <col min="6143" max="6143" width="41" style="52" customWidth="1"/>
    <col min="6144" max="6144" width="13.375" style="52" customWidth="1"/>
    <col min="6145" max="6145" width="22.5" style="52" customWidth="1"/>
    <col min="6146" max="6146" width="62.625" style="52" customWidth="1"/>
    <col min="6147" max="6147" width="11.25" style="52" customWidth="1"/>
    <col min="6148" max="6148" width="13" style="52" customWidth="1"/>
    <col min="6149" max="6149" width="10.25" style="52" customWidth="1"/>
    <col min="6150" max="6150" width="12.25" style="52" customWidth="1"/>
    <col min="6151" max="6151" width="9.625" style="52" customWidth="1"/>
    <col min="6152" max="6152" width="12.625" style="52" customWidth="1"/>
    <col min="6153" max="6153" width="10.625" style="52"/>
    <col min="6154" max="6154" width="11.375" style="52" customWidth="1"/>
    <col min="6155" max="6155" width="12.125" style="52" customWidth="1"/>
    <col min="6156" max="6156" width="10.625" style="52"/>
    <col min="6157" max="6157" width="13" style="52" customWidth="1"/>
    <col min="6158" max="6158" width="10.625" style="52"/>
    <col min="6159" max="6159" width="13.25" style="52" customWidth="1"/>
    <col min="6160" max="6396" width="10.625" style="52"/>
    <col min="6397" max="6397" width="7.75" style="52" bestFit="1" customWidth="1"/>
    <col min="6398" max="6398" width="21.125" style="52" customWidth="1"/>
    <col min="6399" max="6399" width="41" style="52" customWidth="1"/>
    <col min="6400" max="6400" width="13.375" style="52" customWidth="1"/>
    <col min="6401" max="6401" width="22.5" style="52" customWidth="1"/>
    <col min="6402" max="6402" width="62.625" style="52" customWidth="1"/>
    <col min="6403" max="6403" width="11.25" style="52" customWidth="1"/>
    <col min="6404" max="6404" width="13" style="52" customWidth="1"/>
    <col min="6405" max="6405" width="10.25" style="52" customWidth="1"/>
    <col min="6406" max="6406" width="12.25" style="52" customWidth="1"/>
    <col min="6407" max="6407" width="9.625" style="52" customWidth="1"/>
    <col min="6408" max="6408" width="12.625" style="52" customWidth="1"/>
    <col min="6409" max="6409" width="10.625" style="52"/>
    <col min="6410" max="6410" width="11.375" style="52" customWidth="1"/>
    <col min="6411" max="6411" width="12.125" style="52" customWidth="1"/>
    <col min="6412" max="6412" width="10.625" style="52"/>
    <col min="6413" max="6413" width="13" style="52" customWidth="1"/>
    <col min="6414" max="6414" width="10.625" style="52"/>
    <col min="6415" max="6415" width="13.25" style="52" customWidth="1"/>
    <col min="6416" max="6652" width="10.625" style="52"/>
    <col min="6653" max="6653" width="7.75" style="52" bestFit="1" customWidth="1"/>
    <col min="6654" max="6654" width="21.125" style="52" customWidth="1"/>
    <col min="6655" max="6655" width="41" style="52" customWidth="1"/>
    <col min="6656" max="6656" width="13.375" style="52" customWidth="1"/>
    <col min="6657" max="6657" width="22.5" style="52" customWidth="1"/>
    <col min="6658" max="6658" width="62.625" style="52" customWidth="1"/>
    <col min="6659" max="6659" width="11.25" style="52" customWidth="1"/>
    <col min="6660" max="6660" width="13" style="52" customWidth="1"/>
    <col min="6661" max="6661" width="10.25" style="52" customWidth="1"/>
    <col min="6662" max="6662" width="12.25" style="52" customWidth="1"/>
    <col min="6663" max="6663" width="9.625" style="52" customWidth="1"/>
    <col min="6664" max="6664" width="12.625" style="52" customWidth="1"/>
    <col min="6665" max="6665" width="10.625" style="52"/>
    <col min="6666" max="6666" width="11.375" style="52" customWidth="1"/>
    <col min="6667" max="6667" width="12.125" style="52" customWidth="1"/>
    <col min="6668" max="6668" width="10.625" style="52"/>
    <col min="6669" max="6669" width="13" style="52" customWidth="1"/>
    <col min="6670" max="6670" width="10.625" style="52"/>
    <col min="6671" max="6671" width="13.25" style="52" customWidth="1"/>
    <col min="6672" max="6908" width="10.625" style="52"/>
    <col min="6909" max="6909" width="7.75" style="52" bestFit="1" customWidth="1"/>
    <col min="6910" max="6910" width="21.125" style="52" customWidth="1"/>
    <col min="6911" max="6911" width="41" style="52" customWidth="1"/>
    <col min="6912" max="6912" width="13.375" style="52" customWidth="1"/>
    <col min="6913" max="6913" width="22.5" style="52" customWidth="1"/>
    <col min="6914" max="6914" width="62.625" style="52" customWidth="1"/>
    <col min="6915" max="6915" width="11.25" style="52" customWidth="1"/>
    <col min="6916" max="6916" width="13" style="52" customWidth="1"/>
    <col min="6917" max="6917" width="10.25" style="52" customWidth="1"/>
    <col min="6918" max="6918" width="12.25" style="52" customWidth="1"/>
    <col min="6919" max="6919" width="9.625" style="52" customWidth="1"/>
    <col min="6920" max="6920" width="12.625" style="52" customWidth="1"/>
    <col min="6921" max="6921" width="10.625" style="52"/>
    <col min="6922" max="6922" width="11.375" style="52" customWidth="1"/>
    <col min="6923" max="6923" width="12.125" style="52" customWidth="1"/>
    <col min="6924" max="6924" width="10.625" style="52"/>
    <col min="6925" max="6925" width="13" style="52" customWidth="1"/>
    <col min="6926" max="6926" width="10.625" style="52"/>
    <col min="6927" max="6927" width="13.25" style="52" customWidth="1"/>
    <col min="6928" max="7164" width="10.625" style="52"/>
    <col min="7165" max="7165" width="7.75" style="52" bestFit="1" customWidth="1"/>
    <col min="7166" max="7166" width="21.125" style="52" customWidth="1"/>
    <col min="7167" max="7167" width="41" style="52" customWidth="1"/>
    <col min="7168" max="7168" width="13.375" style="52" customWidth="1"/>
    <col min="7169" max="7169" width="22.5" style="52" customWidth="1"/>
    <col min="7170" max="7170" width="62.625" style="52" customWidth="1"/>
    <col min="7171" max="7171" width="11.25" style="52" customWidth="1"/>
    <col min="7172" max="7172" width="13" style="52" customWidth="1"/>
    <col min="7173" max="7173" width="10.25" style="52" customWidth="1"/>
    <col min="7174" max="7174" width="12.25" style="52" customWidth="1"/>
    <col min="7175" max="7175" width="9.625" style="52" customWidth="1"/>
    <col min="7176" max="7176" width="12.625" style="52" customWidth="1"/>
    <col min="7177" max="7177" width="10.625" style="52"/>
    <col min="7178" max="7178" width="11.375" style="52" customWidth="1"/>
    <col min="7179" max="7179" width="12.125" style="52" customWidth="1"/>
    <col min="7180" max="7180" width="10.625" style="52"/>
    <col min="7181" max="7181" width="13" style="52" customWidth="1"/>
    <col min="7182" max="7182" width="10.625" style="52"/>
    <col min="7183" max="7183" width="13.25" style="52" customWidth="1"/>
    <col min="7184" max="7420" width="10.625" style="52"/>
    <col min="7421" max="7421" width="7.75" style="52" bestFit="1" customWidth="1"/>
    <col min="7422" max="7422" width="21.125" style="52" customWidth="1"/>
    <col min="7423" max="7423" width="41" style="52" customWidth="1"/>
    <col min="7424" max="7424" width="13.375" style="52" customWidth="1"/>
    <col min="7425" max="7425" width="22.5" style="52" customWidth="1"/>
    <col min="7426" max="7426" width="62.625" style="52" customWidth="1"/>
    <col min="7427" max="7427" width="11.25" style="52" customWidth="1"/>
    <col min="7428" max="7428" width="13" style="52" customWidth="1"/>
    <col min="7429" max="7429" width="10.25" style="52" customWidth="1"/>
    <col min="7430" max="7430" width="12.25" style="52" customWidth="1"/>
    <col min="7431" max="7431" width="9.625" style="52" customWidth="1"/>
    <col min="7432" max="7432" width="12.625" style="52" customWidth="1"/>
    <col min="7433" max="7433" width="10.625" style="52"/>
    <col min="7434" max="7434" width="11.375" style="52" customWidth="1"/>
    <col min="7435" max="7435" width="12.125" style="52" customWidth="1"/>
    <col min="7436" max="7436" width="10.625" style="52"/>
    <col min="7437" max="7437" width="13" style="52" customWidth="1"/>
    <col min="7438" max="7438" width="10.625" style="52"/>
    <col min="7439" max="7439" width="13.25" style="52" customWidth="1"/>
    <col min="7440" max="7676" width="10.625" style="52"/>
    <col min="7677" max="7677" width="7.75" style="52" bestFit="1" customWidth="1"/>
    <col min="7678" max="7678" width="21.125" style="52" customWidth="1"/>
    <col min="7679" max="7679" width="41" style="52" customWidth="1"/>
    <col min="7680" max="7680" width="13.375" style="52" customWidth="1"/>
    <col min="7681" max="7681" width="22.5" style="52" customWidth="1"/>
    <col min="7682" max="7682" width="62.625" style="52" customWidth="1"/>
    <col min="7683" max="7683" width="11.25" style="52" customWidth="1"/>
    <col min="7684" max="7684" width="13" style="52" customWidth="1"/>
    <col min="7685" max="7685" width="10.25" style="52" customWidth="1"/>
    <col min="7686" max="7686" width="12.25" style="52" customWidth="1"/>
    <col min="7687" max="7687" width="9.625" style="52" customWidth="1"/>
    <col min="7688" max="7688" width="12.625" style="52" customWidth="1"/>
    <col min="7689" max="7689" width="10.625" style="52"/>
    <col min="7690" max="7690" width="11.375" style="52" customWidth="1"/>
    <col min="7691" max="7691" width="12.125" style="52" customWidth="1"/>
    <col min="7692" max="7692" width="10.625" style="52"/>
    <col min="7693" max="7693" width="13" style="52" customWidth="1"/>
    <col min="7694" max="7694" width="10.625" style="52"/>
    <col min="7695" max="7695" width="13.25" style="52" customWidth="1"/>
    <col min="7696" max="7932" width="10.625" style="52"/>
    <col min="7933" max="7933" width="7.75" style="52" bestFit="1" customWidth="1"/>
    <col min="7934" max="7934" width="21.125" style="52" customWidth="1"/>
    <col min="7935" max="7935" width="41" style="52" customWidth="1"/>
    <col min="7936" max="7936" width="13.375" style="52" customWidth="1"/>
    <col min="7937" max="7937" width="22.5" style="52" customWidth="1"/>
    <col min="7938" max="7938" width="62.625" style="52" customWidth="1"/>
    <col min="7939" max="7939" width="11.25" style="52" customWidth="1"/>
    <col min="7940" max="7940" width="13" style="52" customWidth="1"/>
    <col min="7941" max="7941" width="10.25" style="52" customWidth="1"/>
    <col min="7942" max="7942" width="12.25" style="52" customWidth="1"/>
    <col min="7943" max="7943" width="9.625" style="52" customWidth="1"/>
    <col min="7944" max="7944" width="12.625" style="52" customWidth="1"/>
    <col min="7945" max="7945" width="10.625" style="52"/>
    <col min="7946" max="7946" width="11.375" style="52" customWidth="1"/>
    <col min="7947" max="7947" width="12.125" style="52" customWidth="1"/>
    <col min="7948" max="7948" width="10.625" style="52"/>
    <col min="7949" max="7949" width="13" style="52" customWidth="1"/>
    <col min="7950" max="7950" width="10.625" style="52"/>
    <col min="7951" max="7951" width="13.25" style="52" customWidth="1"/>
    <col min="7952" max="8188" width="10.625" style="52"/>
    <col min="8189" max="8189" width="7.75" style="52" bestFit="1" customWidth="1"/>
    <col min="8190" max="8190" width="21.125" style="52" customWidth="1"/>
    <col min="8191" max="8191" width="41" style="52" customWidth="1"/>
    <col min="8192" max="8192" width="13.375" style="52" customWidth="1"/>
    <col min="8193" max="8193" width="22.5" style="52" customWidth="1"/>
    <col min="8194" max="8194" width="62.625" style="52" customWidth="1"/>
    <col min="8195" max="8195" width="11.25" style="52" customWidth="1"/>
    <col min="8196" max="8196" width="13" style="52" customWidth="1"/>
    <col min="8197" max="8197" width="10.25" style="52" customWidth="1"/>
    <col min="8198" max="8198" width="12.25" style="52" customWidth="1"/>
    <col min="8199" max="8199" width="9.625" style="52" customWidth="1"/>
    <col min="8200" max="8200" width="12.625" style="52" customWidth="1"/>
    <col min="8201" max="8201" width="10.625" style="52"/>
    <col min="8202" max="8202" width="11.375" style="52" customWidth="1"/>
    <col min="8203" max="8203" width="12.125" style="52" customWidth="1"/>
    <col min="8204" max="8204" width="10.625" style="52"/>
    <col min="8205" max="8205" width="13" style="52" customWidth="1"/>
    <col min="8206" max="8206" width="10.625" style="52"/>
    <col min="8207" max="8207" width="13.25" style="52" customWidth="1"/>
    <col min="8208" max="8444" width="10.625" style="52"/>
    <col min="8445" max="8445" width="7.75" style="52" bestFit="1" customWidth="1"/>
    <col min="8446" max="8446" width="21.125" style="52" customWidth="1"/>
    <col min="8447" max="8447" width="41" style="52" customWidth="1"/>
    <col min="8448" max="8448" width="13.375" style="52" customWidth="1"/>
    <col min="8449" max="8449" width="22.5" style="52" customWidth="1"/>
    <col min="8450" max="8450" width="62.625" style="52" customWidth="1"/>
    <col min="8451" max="8451" width="11.25" style="52" customWidth="1"/>
    <col min="8452" max="8452" width="13" style="52" customWidth="1"/>
    <col min="8453" max="8453" width="10.25" style="52" customWidth="1"/>
    <col min="8454" max="8454" width="12.25" style="52" customWidth="1"/>
    <col min="8455" max="8455" width="9.625" style="52" customWidth="1"/>
    <col min="8456" max="8456" width="12.625" style="52" customWidth="1"/>
    <col min="8457" max="8457" width="10.625" style="52"/>
    <col min="8458" max="8458" width="11.375" style="52" customWidth="1"/>
    <col min="8459" max="8459" width="12.125" style="52" customWidth="1"/>
    <col min="8460" max="8460" width="10.625" style="52"/>
    <col min="8461" max="8461" width="13" style="52" customWidth="1"/>
    <col min="8462" max="8462" width="10.625" style="52"/>
    <col min="8463" max="8463" width="13.25" style="52" customWidth="1"/>
    <col min="8464" max="8700" width="10.625" style="52"/>
    <col min="8701" max="8701" width="7.75" style="52" bestFit="1" customWidth="1"/>
    <col min="8702" max="8702" width="21.125" style="52" customWidth="1"/>
    <col min="8703" max="8703" width="41" style="52" customWidth="1"/>
    <col min="8704" max="8704" width="13.375" style="52" customWidth="1"/>
    <col min="8705" max="8705" width="22.5" style="52" customWidth="1"/>
    <col min="8706" max="8706" width="62.625" style="52" customWidth="1"/>
    <col min="8707" max="8707" width="11.25" style="52" customWidth="1"/>
    <col min="8708" max="8708" width="13" style="52" customWidth="1"/>
    <col min="8709" max="8709" width="10.25" style="52" customWidth="1"/>
    <col min="8710" max="8710" width="12.25" style="52" customWidth="1"/>
    <col min="8711" max="8711" width="9.625" style="52" customWidth="1"/>
    <col min="8712" max="8712" width="12.625" style="52" customWidth="1"/>
    <col min="8713" max="8713" width="10.625" style="52"/>
    <col min="8714" max="8714" width="11.375" style="52" customWidth="1"/>
    <col min="8715" max="8715" width="12.125" style="52" customWidth="1"/>
    <col min="8716" max="8716" width="10.625" style="52"/>
    <col min="8717" max="8717" width="13" style="52" customWidth="1"/>
    <col min="8718" max="8718" width="10.625" style="52"/>
    <col min="8719" max="8719" width="13.25" style="52" customWidth="1"/>
    <col min="8720" max="8956" width="10.625" style="52"/>
    <col min="8957" max="8957" width="7.75" style="52" bestFit="1" customWidth="1"/>
    <col min="8958" max="8958" width="21.125" style="52" customWidth="1"/>
    <col min="8959" max="8959" width="41" style="52" customWidth="1"/>
    <col min="8960" max="8960" width="13.375" style="52" customWidth="1"/>
    <col min="8961" max="8961" width="22.5" style="52" customWidth="1"/>
    <col min="8962" max="8962" width="62.625" style="52" customWidth="1"/>
    <col min="8963" max="8963" width="11.25" style="52" customWidth="1"/>
    <col min="8964" max="8964" width="13" style="52" customWidth="1"/>
    <col min="8965" max="8965" width="10.25" style="52" customWidth="1"/>
    <col min="8966" max="8966" width="12.25" style="52" customWidth="1"/>
    <col min="8967" max="8967" width="9.625" style="52" customWidth="1"/>
    <col min="8968" max="8968" width="12.625" style="52" customWidth="1"/>
    <col min="8969" max="8969" width="10.625" style="52"/>
    <col min="8970" max="8970" width="11.375" style="52" customWidth="1"/>
    <col min="8971" max="8971" width="12.125" style="52" customWidth="1"/>
    <col min="8972" max="8972" width="10.625" style="52"/>
    <col min="8973" max="8973" width="13" style="52" customWidth="1"/>
    <col min="8974" max="8974" width="10.625" style="52"/>
    <col min="8975" max="8975" width="13.25" style="52" customWidth="1"/>
    <col min="8976" max="9212" width="10.625" style="52"/>
    <col min="9213" max="9213" width="7.75" style="52" bestFit="1" customWidth="1"/>
    <col min="9214" max="9214" width="21.125" style="52" customWidth="1"/>
    <col min="9215" max="9215" width="41" style="52" customWidth="1"/>
    <col min="9216" max="9216" width="13.375" style="52" customWidth="1"/>
    <col min="9217" max="9217" width="22.5" style="52" customWidth="1"/>
    <col min="9218" max="9218" width="62.625" style="52" customWidth="1"/>
    <col min="9219" max="9219" width="11.25" style="52" customWidth="1"/>
    <col min="9220" max="9220" width="13" style="52" customWidth="1"/>
    <col min="9221" max="9221" width="10.25" style="52" customWidth="1"/>
    <col min="9222" max="9222" width="12.25" style="52" customWidth="1"/>
    <col min="9223" max="9223" width="9.625" style="52" customWidth="1"/>
    <col min="9224" max="9224" width="12.625" style="52" customWidth="1"/>
    <col min="9225" max="9225" width="10.625" style="52"/>
    <col min="9226" max="9226" width="11.375" style="52" customWidth="1"/>
    <col min="9227" max="9227" width="12.125" style="52" customWidth="1"/>
    <col min="9228" max="9228" width="10.625" style="52"/>
    <col min="9229" max="9229" width="13" style="52" customWidth="1"/>
    <col min="9230" max="9230" width="10.625" style="52"/>
    <col min="9231" max="9231" width="13.25" style="52" customWidth="1"/>
    <col min="9232" max="9468" width="10.625" style="52"/>
    <col min="9469" max="9469" width="7.75" style="52" bestFit="1" customWidth="1"/>
    <col min="9470" max="9470" width="21.125" style="52" customWidth="1"/>
    <col min="9471" max="9471" width="41" style="52" customWidth="1"/>
    <col min="9472" max="9472" width="13.375" style="52" customWidth="1"/>
    <col min="9473" max="9473" width="22.5" style="52" customWidth="1"/>
    <col min="9474" max="9474" width="62.625" style="52" customWidth="1"/>
    <col min="9475" max="9475" width="11.25" style="52" customWidth="1"/>
    <col min="9476" max="9476" width="13" style="52" customWidth="1"/>
    <col min="9477" max="9477" width="10.25" style="52" customWidth="1"/>
    <col min="9478" max="9478" width="12.25" style="52" customWidth="1"/>
    <col min="9479" max="9479" width="9.625" style="52" customWidth="1"/>
    <col min="9480" max="9480" width="12.625" style="52" customWidth="1"/>
    <col min="9481" max="9481" width="10.625" style="52"/>
    <col min="9482" max="9482" width="11.375" style="52" customWidth="1"/>
    <col min="9483" max="9483" width="12.125" style="52" customWidth="1"/>
    <col min="9484" max="9484" width="10.625" style="52"/>
    <col min="9485" max="9485" width="13" style="52" customWidth="1"/>
    <col min="9486" max="9486" width="10.625" style="52"/>
    <col min="9487" max="9487" width="13.25" style="52" customWidth="1"/>
    <col min="9488" max="9724" width="10.625" style="52"/>
    <col min="9725" max="9725" width="7.75" style="52" bestFit="1" customWidth="1"/>
    <col min="9726" max="9726" width="21.125" style="52" customWidth="1"/>
    <col min="9727" max="9727" width="41" style="52" customWidth="1"/>
    <col min="9728" max="9728" width="13.375" style="52" customWidth="1"/>
    <col min="9729" max="9729" width="22.5" style="52" customWidth="1"/>
    <col min="9730" max="9730" width="62.625" style="52" customWidth="1"/>
    <col min="9731" max="9731" width="11.25" style="52" customWidth="1"/>
    <col min="9732" max="9732" width="13" style="52" customWidth="1"/>
    <col min="9733" max="9733" width="10.25" style="52" customWidth="1"/>
    <col min="9734" max="9734" width="12.25" style="52" customWidth="1"/>
    <col min="9735" max="9735" width="9.625" style="52" customWidth="1"/>
    <col min="9736" max="9736" width="12.625" style="52" customWidth="1"/>
    <col min="9737" max="9737" width="10.625" style="52"/>
    <col min="9738" max="9738" width="11.375" style="52" customWidth="1"/>
    <col min="9739" max="9739" width="12.125" style="52" customWidth="1"/>
    <col min="9740" max="9740" width="10.625" style="52"/>
    <col min="9741" max="9741" width="13" style="52" customWidth="1"/>
    <col min="9742" max="9742" width="10.625" style="52"/>
    <col min="9743" max="9743" width="13.25" style="52" customWidth="1"/>
    <col min="9744" max="9980" width="10.625" style="52"/>
    <col min="9981" max="9981" width="7.75" style="52" bestFit="1" customWidth="1"/>
    <col min="9982" max="9982" width="21.125" style="52" customWidth="1"/>
    <col min="9983" max="9983" width="41" style="52" customWidth="1"/>
    <col min="9984" max="9984" width="13.375" style="52" customWidth="1"/>
    <col min="9985" max="9985" width="22.5" style="52" customWidth="1"/>
    <col min="9986" max="9986" width="62.625" style="52" customWidth="1"/>
    <col min="9987" max="9987" width="11.25" style="52" customWidth="1"/>
    <col min="9988" max="9988" width="13" style="52" customWidth="1"/>
    <col min="9989" max="9989" width="10.25" style="52" customWidth="1"/>
    <col min="9990" max="9990" width="12.25" style="52" customWidth="1"/>
    <col min="9991" max="9991" width="9.625" style="52" customWidth="1"/>
    <col min="9992" max="9992" width="12.625" style="52" customWidth="1"/>
    <col min="9993" max="9993" width="10.625" style="52"/>
    <col min="9994" max="9994" width="11.375" style="52" customWidth="1"/>
    <col min="9995" max="9995" width="12.125" style="52" customWidth="1"/>
    <col min="9996" max="9996" width="10.625" style="52"/>
    <col min="9997" max="9997" width="13" style="52" customWidth="1"/>
    <col min="9998" max="9998" width="10.625" style="52"/>
    <col min="9999" max="9999" width="13.25" style="52" customWidth="1"/>
    <col min="10000" max="10236" width="10.625" style="52"/>
    <col min="10237" max="10237" width="7.75" style="52" bestFit="1" customWidth="1"/>
    <col min="10238" max="10238" width="21.125" style="52" customWidth="1"/>
    <col min="10239" max="10239" width="41" style="52" customWidth="1"/>
    <col min="10240" max="10240" width="13.375" style="52" customWidth="1"/>
    <col min="10241" max="10241" width="22.5" style="52" customWidth="1"/>
    <col min="10242" max="10242" width="62.625" style="52" customWidth="1"/>
    <col min="10243" max="10243" width="11.25" style="52" customWidth="1"/>
    <col min="10244" max="10244" width="13" style="52" customWidth="1"/>
    <col min="10245" max="10245" width="10.25" style="52" customWidth="1"/>
    <col min="10246" max="10246" width="12.25" style="52" customWidth="1"/>
    <col min="10247" max="10247" width="9.625" style="52" customWidth="1"/>
    <col min="10248" max="10248" width="12.625" style="52" customWidth="1"/>
    <col min="10249" max="10249" width="10.625" style="52"/>
    <col min="10250" max="10250" width="11.375" style="52" customWidth="1"/>
    <col min="10251" max="10251" width="12.125" style="52" customWidth="1"/>
    <col min="10252" max="10252" width="10.625" style="52"/>
    <col min="10253" max="10253" width="13" style="52" customWidth="1"/>
    <col min="10254" max="10254" width="10.625" style="52"/>
    <col min="10255" max="10255" width="13.25" style="52" customWidth="1"/>
    <col min="10256" max="10492" width="10.625" style="52"/>
    <col min="10493" max="10493" width="7.75" style="52" bestFit="1" customWidth="1"/>
    <col min="10494" max="10494" width="21.125" style="52" customWidth="1"/>
    <col min="10495" max="10495" width="41" style="52" customWidth="1"/>
    <col min="10496" max="10496" width="13.375" style="52" customWidth="1"/>
    <col min="10497" max="10497" width="22.5" style="52" customWidth="1"/>
    <col min="10498" max="10498" width="62.625" style="52" customWidth="1"/>
    <col min="10499" max="10499" width="11.25" style="52" customWidth="1"/>
    <col min="10500" max="10500" width="13" style="52" customWidth="1"/>
    <col min="10501" max="10501" width="10.25" style="52" customWidth="1"/>
    <col min="10502" max="10502" width="12.25" style="52" customWidth="1"/>
    <col min="10503" max="10503" width="9.625" style="52" customWidth="1"/>
    <col min="10504" max="10504" width="12.625" style="52" customWidth="1"/>
    <col min="10505" max="10505" width="10.625" style="52"/>
    <col min="10506" max="10506" width="11.375" style="52" customWidth="1"/>
    <col min="10507" max="10507" width="12.125" style="52" customWidth="1"/>
    <col min="10508" max="10508" width="10.625" style="52"/>
    <col min="10509" max="10509" width="13" style="52" customWidth="1"/>
    <col min="10510" max="10510" width="10.625" style="52"/>
    <col min="10511" max="10511" width="13.25" style="52" customWidth="1"/>
    <col min="10512" max="10748" width="10.625" style="52"/>
    <col min="10749" max="10749" width="7.75" style="52" bestFit="1" customWidth="1"/>
    <col min="10750" max="10750" width="21.125" style="52" customWidth="1"/>
    <col min="10751" max="10751" width="41" style="52" customWidth="1"/>
    <col min="10752" max="10752" width="13.375" style="52" customWidth="1"/>
    <col min="10753" max="10753" width="22.5" style="52" customWidth="1"/>
    <col min="10754" max="10754" width="62.625" style="52" customWidth="1"/>
    <col min="10755" max="10755" width="11.25" style="52" customWidth="1"/>
    <col min="10756" max="10756" width="13" style="52" customWidth="1"/>
    <col min="10757" max="10757" width="10.25" style="52" customWidth="1"/>
    <col min="10758" max="10758" width="12.25" style="52" customWidth="1"/>
    <col min="10759" max="10759" width="9.625" style="52" customWidth="1"/>
    <col min="10760" max="10760" width="12.625" style="52" customWidth="1"/>
    <col min="10761" max="10761" width="10.625" style="52"/>
    <col min="10762" max="10762" width="11.375" style="52" customWidth="1"/>
    <col min="10763" max="10763" width="12.125" style="52" customWidth="1"/>
    <col min="10764" max="10764" width="10.625" style="52"/>
    <col min="10765" max="10765" width="13" style="52" customWidth="1"/>
    <col min="10766" max="10766" width="10.625" style="52"/>
    <col min="10767" max="10767" width="13.25" style="52" customWidth="1"/>
    <col min="10768" max="11004" width="10.625" style="52"/>
    <col min="11005" max="11005" width="7.75" style="52" bestFit="1" customWidth="1"/>
    <col min="11006" max="11006" width="21.125" style="52" customWidth="1"/>
    <col min="11007" max="11007" width="41" style="52" customWidth="1"/>
    <col min="11008" max="11008" width="13.375" style="52" customWidth="1"/>
    <col min="11009" max="11009" width="22.5" style="52" customWidth="1"/>
    <col min="11010" max="11010" width="62.625" style="52" customWidth="1"/>
    <col min="11011" max="11011" width="11.25" style="52" customWidth="1"/>
    <col min="11012" max="11012" width="13" style="52" customWidth="1"/>
    <col min="11013" max="11013" width="10.25" style="52" customWidth="1"/>
    <col min="11014" max="11014" width="12.25" style="52" customWidth="1"/>
    <col min="11015" max="11015" width="9.625" style="52" customWidth="1"/>
    <col min="11016" max="11016" width="12.625" style="52" customWidth="1"/>
    <col min="11017" max="11017" width="10.625" style="52"/>
    <col min="11018" max="11018" width="11.375" style="52" customWidth="1"/>
    <col min="11019" max="11019" width="12.125" style="52" customWidth="1"/>
    <col min="11020" max="11020" width="10.625" style="52"/>
    <col min="11021" max="11021" width="13" style="52" customWidth="1"/>
    <col min="11022" max="11022" width="10.625" style="52"/>
    <col min="11023" max="11023" width="13.25" style="52" customWidth="1"/>
    <col min="11024" max="11260" width="10.625" style="52"/>
    <col min="11261" max="11261" width="7.75" style="52" bestFit="1" customWidth="1"/>
    <col min="11262" max="11262" width="21.125" style="52" customWidth="1"/>
    <col min="11263" max="11263" width="41" style="52" customWidth="1"/>
    <col min="11264" max="11264" width="13.375" style="52" customWidth="1"/>
    <col min="11265" max="11265" width="22.5" style="52" customWidth="1"/>
    <col min="11266" max="11266" width="62.625" style="52" customWidth="1"/>
    <col min="11267" max="11267" width="11.25" style="52" customWidth="1"/>
    <col min="11268" max="11268" width="13" style="52" customWidth="1"/>
    <col min="11269" max="11269" width="10.25" style="52" customWidth="1"/>
    <col min="11270" max="11270" width="12.25" style="52" customWidth="1"/>
    <col min="11271" max="11271" width="9.625" style="52" customWidth="1"/>
    <col min="11272" max="11272" width="12.625" style="52" customWidth="1"/>
    <col min="11273" max="11273" width="10.625" style="52"/>
    <col min="11274" max="11274" width="11.375" style="52" customWidth="1"/>
    <col min="11275" max="11275" width="12.125" style="52" customWidth="1"/>
    <col min="11276" max="11276" width="10.625" style="52"/>
    <col min="11277" max="11277" width="13" style="52" customWidth="1"/>
    <col min="11278" max="11278" width="10.625" style="52"/>
    <col min="11279" max="11279" width="13.25" style="52" customWidth="1"/>
    <col min="11280" max="11516" width="10.625" style="52"/>
    <col min="11517" max="11517" width="7.75" style="52" bestFit="1" customWidth="1"/>
    <col min="11518" max="11518" width="21.125" style="52" customWidth="1"/>
    <col min="11519" max="11519" width="41" style="52" customWidth="1"/>
    <col min="11520" max="11520" width="13.375" style="52" customWidth="1"/>
    <col min="11521" max="11521" width="22.5" style="52" customWidth="1"/>
    <col min="11522" max="11522" width="62.625" style="52" customWidth="1"/>
    <col min="11523" max="11523" width="11.25" style="52" customWidth="1"/>
    <col min="11524" max="11524" width="13" style="52" customWidth="1"/>
    <col min="11525" max="11525" width="10.25" style="52" customWidth="1"/>
    <col min="11526" max="11526" width="12.25" style="52" customWidth="1"/>
    <col min="11527" max="11527" width="9.625" style="52" customWidth="1"/>
    <col min="11528" max="11528" width="12.625" style="52" customWidth="1"/>
    <col min="11529" max="11529" width="10.625" style="52"/>
    <col min="11530" max="11530" width="11.375" style="52" customWidth="1"/>
    <col min="11531" max="11531" width="12.125" style="52" customWidth="1"/>
    <col min="11532" max="11532" width="10.625" style="52"/>
    <col min="11533" max="11533" width="13" style="52" customWidth="1"/>
    <col min="11534" max="11534" width="10.625" style="52"/>
    <col min="11535" max="11535" width="13.25" style="52" customWidth="1"/>
    <col min="11536" max="11772" width="10.625" style="52"/>
    <col min="11773" max="11773" width="7.75" style="52" bestFit="1" customWidth="1"/>
    <col min="11774" max="11774" width="21.125" style="52" customWidth="1"/>
    <col min="11775" max="11775" width="41" style="52" customWidth="1"/>
    <col min="11776" max="11776" width="13.375" style="52" customWidth="1"/>
    <col min="11777" max="11777" width="22.5" style="52" customWidth="1"/>
    <col min="11778" max="11778" width="62.625" style="52" customWidth="1"/>
    <col min="11779" max="11779" width="11.25" style="52" customWidth="1"/>
    <col min="11780" max="11780" width="13" style="52" customWidth="1"/>
    <col min="11781" max="11781" width="10.25" style="52" customWidth="1"/>
    <col min="11782" max="11782" width="12.25" style="52" customWidth="1"/>
    <col min="11783" max="11783" width="9.625" style="52" customWidth="1"/>
    <col min="11784" max="11784" width="12.625" style="52" customWidth="1"/>
    <col min="11785" max="11785" width="10.625" style="52"/>
    <col min="11786" max="11786" width="11.375" style="52" customWidth="1"/>
    <col min="11787" max="11787" width="12.125" style="52" customWidth="1"/>
    <col min="11788" max="11788" width="10.625" style="52"/>
    <col min="11789" max="11789" width="13" style="52" customWidth="1"/>
    <col min="11790" max="11790" width="10.625" style="52"/>
    <col min="11791" max="11791" width="13.25" style="52" customWidth="1"/>
    <col min="11792" max="12028" width="10.625" style="52"/>
    <col min="12029" max="12029" width="7.75" style="52" bestFit="1" customWidth="1"/>
    <col min="12030" max="12030" width="21.125" style="52" customWidth="1"/>
    <col min="12031" max="12031" width="41" style="52" customWidth="1"/>
    <col min="12032" max="12032" width="13.375" style="52" customWidth="1"/>
    <col min="12033" max="12033" width="22.5" style="52" customWidth="1"/>
    <col min="12034" max="12034" width="62.625" style="52" customWidth="1"/>
    <col min="12035" max="12035" width="11.25" style="52" customWidth="1"/>
    <col min="12036" max="12036" width="13" style="52" customWidth="1"/>
    <col min="12037" max="12037" width="10.25" style="52" customWidth="1"/>
    <col min="12038" max="12038" width="12.25" style="52" customWidth="1"/>
    <col min="12039" max="12039" width="9.625" style="52" customWidth="1"/>
    <col min="12040" max="12040" width="12.625" style="52" customWidth="1"/>
    <col min="12041" max="12041" width="10.625" style="52"/>
    <col min="12042" max="12042" width="11.375" style="52" customWidth="1"/>
    <col min="12043" max="12043" width="12.125" style="52" customWidth="1"/>
    <col min="12044" max="12044" width="10.625" style="52"/>
    <col min="12045" max="12045" width="13" style="52" customWidth="1"/>
    <col min="12046" max="12046" width="10.625" style="52"/>
    <col min="12047" max="12047" width="13.25" style="52" customWidth="1"/>
    <col min="12048" max="12284" width="10.625" style="52"/>
    <col min="12285" max="12285" width="7.75" style="52" bestFit="1" customWidth="1"/>
    <col min="12286" max="12286" width="21.125" style="52" customWidth="1"/>
    <col min="12287" max="12287" width="41" style="52" customWidth="1"/>
    <col min="12288" max="12288" width="13.375" style="52" customWidth="1"/>
    <col min="12289" max="12289" width="22.5" style="52" customWidth="1"/>
    <col min="12290" max="12290" width="62.625" style="52" customWidth="1"/>
    <col min="12291" max="12291" width="11.25" style="52" customWidth="1"/>
    <col min="12292" max="12292" width="13" style="52" customWidth="1"/>
    <col min="12293" max="12293" width="10.25" style="52" customWidth="1"/>
    <col min="12294" max="12294" width="12.25" style="52" customWidth="1"/>
    <col min="12295" max="12295" width="9.625" style="52" customWidth="1"/>
    <col min="12296" max="12296" width="12.625" style="52" customWidth="1"/>
    <col min="12297" max="12297" width="10.625" style="52"/>
    <col min="12298" max="12298" width="11.375" style="52" customWidth="1"/>
    <col min="12299" max="12299" width="12.125" style="52" customWidth="1"/>
    <col min="12300" max="12300" width="10.625" style="52"/>
    <col min="12301" max="12301" width="13" style="52" customWidth="1"/>
    <col min="12302" max="12302" width="10.625" style="52"/>
    <col min="12303" max="12303" width="13.25" style="52" customWidth="1"/>
    <col min="12304" max="12540" width="10.625" style="52"/>
    <col min="12541" max="12541" width="7.75" style="52" bestFit="1" customWidth="1"/>
    <col min="12542" max="12542" width="21.125" style="52" customWidth="1"/>
    <col min="12543" max="12543" width="41" style="52" customWidth="1"/>
    <col min="12544" max="12544" width="13.375" style="52" customWidth="1"/>
    <col min="12545" max="12545" width="22.5" style="52" customWidth="1"/>
    <col min="12546" max="12546" width="62.625" style="52" customWidth="1"/>
    <col min="12547" max="12547" width="11.25" style="52" customWidth="1"/>
    <col min="12548" max="12548" width="13" style="52" customWidth="1"/>
    <col min="12549" max="12549" width="10.25" style="52" customWidth="1"/>
    <col min="12550" max="12550" width="12.25" style="52" customWidth="1"/>
    <col min="12551" max="12551" width="9.625" style="52" customWidth="1"/>
    <col min="12552" max="12552" width="12.625" style="52" customWidth="1"/>
    <col min="12553" max="12553" width="10.625" style="52"/>
    <col min="12554" max="12554" width="11.375" style="52" customWidth="1"/>
    <col min="12555" max="12555" width="12.125" style="52" customWidth="1"/>
    <col min="12556" max="12556" width="10.625" style="52"/>
    <col min="12557" max="12557" width="13" style="52" customWidth="1"/>
    <col min="12558" max="12558" width="10.625" style="52"/>
    <col min="12559" max="12559" width="13.25" style="52" customWidth="1"/>
    <col min="12560" max="12796" width="10.625" style="52"/>
    <col min="12797" max="12797" width="7.75" style="52" bestFit="1" customWidth="1"/>
    <col min="12798" max="12798" width="21.125" style="52" customWidth="1"/>
    <col min="12799" max="12799" width="41" style="52" customWidth="1"/>
    <col min="12800" max="12800" width="13.375" style="52" customWidth="1"/>
    <col min="12801" max="12801" width="22.5" style="52" customWidth="1"/>
    <col min="12802" max="12802" width="62.625" style="52" customWidth="1"/>
    <col min="12803" max="12803" width="11.25" style="52" customWidth="1"/>
    <col min="12804" max="12804" width="13" style="52" customWidth="1"/>
    <col min="12805" max="12805" width="10.25" style="52" customWidth="1"/>
    <col min="12806" max="12806" width="12.25" style="52" customWidth="1"/>
    <col min="12807" max="12807" width="9.625" style="52" customWidth="1"/>
    <col min="12808" max="12808" width="12.625" style="52" customWidth="1"/>
    <col min="12809" max="12809" width="10.625" style="52"/>
    <col min="12810" max="12810" width="11.375" style="52" customWidth="1"/>
    <col min="12811" max="12811" width="12.125" style="52" customWidth="1"/>
    <col min="12812" max="12812" width="10.625" style="52"/>
    <col min="12813" max="12813" width="13" style="52" customWidth="1"/>
    <col min="12814" max="12814" width="10.625" style="52"/>
    <col min="12815" max="12815" width="13.25" style="52" customWidth="1"/>
    <col min="12816" max="13052" width="10.625" style="52"/>
    <col min="13053" max="13053" width="7.75" style="52" bestFit="1" customWidth="1"/>
    <col min="13054" max="13054" width="21.125" style="52" customWidth="1"/>
    <col min="13055" max="13055" width="41" style="52" customWidth="1"/>
    <col min="13056" max="13056" width="13.375" style="52" customWidth="1"/>
    <col min="13057" max="13057" width="22.5" style="52" customWidth="1"/>
    <col min="13058" max="13058" width="62.625" style="52" customWidth="1"/>
    <col min="13059" max="13059" width="11.25" style="52" customWidth="1"/>
    <col min="13060" max="13060" width="13" style="52" customWidth="1"/>
    <col min="13061" max="13061" width="10.25" style="52" customWidth="1"/>
    <col min="13062" max="13062" width="12.25" style="52" customWidth="1"/>
    <col min="13063" max="13063" width="9.625" style="52" customWidth="1"/>
    <col min="13064" max="13064" width="12.625" style="52" customWidth="1"/>
    <col min="13065" max="13065" width="10.625" style="52"/>
    <col min="13066" max="13066" width="11.375" style="52" customWidth="1"/>
    <col min="13067" max="13067" width="12.125" style="52" customWidth="1"/>
    <col min="13068" max="13068" width="10.625" style="52"/>
    <col min="13069" max="13069" width="13" style="52" customWidth="1"/>
    <col min="13070" max="13070" width="10.625" style="52"/>
    <col min="13071" max="13071" width="13.25" style="52" customWidth="1"/>
    <col min="13072" max="13308" width="10.625" style="52"/>
    <col min="13309" max="13309" width="7.75" style="52" bestFit="1" customWidth="1"/>
    <col min="13310" max="13310" width="21.125" style="52" customWidth="1"/>
    <col min="13311" max="13311" width="41" style="52" customWidth="1"/>
    <col min="13312" max="13312" width="13.375" style="52" customWidth="1"/>
    <col min="13313" max="13313" width="22.5" style="52" customWidth="1"/>
    <col min="13314" max="13314" width="62.625" style="52" customWidth="1"/>
    <col min="13315" max="13315" width="11.25" style="52" customWidth="1"/>
    <col min="13316" max="13316" width="13" style="52" customWidth="1"/>
    <col min="13317" max="13317" width="10.25" style="52" customWidth="1"/>
    <col min="13318" max="13318" width="12.25" style="52" customWidth="1"/>
    <col min="13319" max="13319" width="9.625" style="52" customWidth="1"/>
    <col min="13320" max="13320" width="12.625" style="52" customWidth="1"/>
    <col min="13321" max="13321" width="10.625" style="52"/>
    <col min="13322" max="13322" width="11.375" style="52" customWidth="1"/>
    <col min="13323" max="13323" width="12.125" style="52" customWidth="1"/>
    <col min="13324" max="13324" width="10.625" style="52"/>
    <col min="13325" max="13325" width="13" style="52" customWidth="1"/>
    <col min="13326" max="13326" width="10.625" style="52"/>
    <col min="13327" max="13327" width="13.25" style="52" customWidth="1"/>
    <col min="13328" max="13564" width="10.625" style="52"/>
    <col min="13565" max="13565" width="7.75" style="52" bestFit="1" customWidth="1"/>
    <col min="13566" max="13566" width="21.125" style="52" customWidth="1"/>
    <col min="13567" max="13567" width="41" style="52" customWidth="1"/>
    <col min="13568" max="13568" width="13.375" style="52" customWidth="1"/>
    <col min="13569" max="13569" width="22.5" style="52" customWidth="1"/>
    <col min="13570" max="13570" width="62.625" style="52" customWidth="1"/>
    <col min="13571" max="13571" width="11.25" style="52" customWidth="1"/>
    <col min="13572" max="13572" width="13" style="52" customWidth="1"/>
    <col min="13573" max="13573" width="10.25" style="52" customWidth="1"/>
    <col min="13574" max="13574" width="12.25" style="52" customWidth="1"/>
    <col min="13575" max="13575" width="9.625" style="52" customWidth="1"/>
    <col min="13576" max="13576" width="12.625" style="52" customWidth="1"/>
    <col min="13577" max="13577" width="10.625" style="52"/>
    <col min="13578" max="13578" width="11.375" style="52" customWidth="1"/>
    <col min="13579" max="13579" width="12.125" style="52" customWidth="1"/>
    <col min="13580" max="13580" width="10.625" style="52"/>
    <col min="13581" max="13581" width="13" style="52" customWidth="1"/>
    <col min="13582" max="13582" width="10.625" style="52"/>
    <col min="13583" max="13583" width="13.25" style="52" customWidth="1"/>
    <col min="13584" max="13820" width="10.625" style="52"/>
    <col min="13821" max="13821" width="7.75" style="52" bestFit="1" customWidth="1"/>
    <col min="13822" max="13822" width="21.125" style="52" customWidth="1"/>
    <col min="13823" max="13823" width="41" style="52" customWidth="1"/>
    <col min="13824" max="13824" width="13.375" style="52" customWidth="1"/>
    <col min="13825" max="13825" width="22.5" style="52" customWidth="1"/>
    <col min="13826" max="13826" width="62.625" style="52" customWidth="1"/>
    <col min="13827" max="13827" width="11.25" style="52" customWidth="1"/>
    <col min="13828" max="13828" width="13" style="52" customWidth="1"/>
    <col min="13829" max="13829" width="10.25" style="52" customWidth="1"/>
    <col min="13830" max="13830" width="12.25" style="52" customWidth="1"/>
    <col min="13831" max="13831" width="9.625" style="52" customWidth="1"/>
    <col min="13832" max="13832" width="12.625" style="52" customWidth="1"/>
    <col min="13833" max="13833" width="10.625" style="52"/>
    <col min="13834" max="13834" width="11.375" style="52" customWidth="1"/>
    <col min="13835" max="13835" width="12.125" style="52" customWidth="1"/>
    <col min="13836" max="13836" width="10.625" style="52"/>
    <col min="13837" max="13837" width="13" style="52" customWidth="1"/>
    <col min="13838" max="13838" width="10.625" style="52"/>
    <col min="13839" max="13839" width="13.25" style="52" customWidth="1"/>
    <col min="13840" max="14076" width="10.625" style="52"/>
    <col min="14077" max="14077" width="7.75" style="52" bestFit="1" customWidth="1"/>
    <col min="14078" max="14078" width="21.125" style="52" customWidth="1"/>
    <col min="14079" max="14079" width="41" style="52" customWidth="1"/>
    <col min="14080" max="14080" width="13.375" style="52" customWidth="1"/>
    <col min="14081" max="14081" width="22.5" style="52" customWidth="1"/>
    <col min="14082" max="14082" width="62.625" style="52" customWidth="1"/>
    <col min="14083" max="14083" width="11.25" style="52" customWidth="1"/>
    <col min="14084" max="14084" width="13" style="52" customWidth="1"/>
    <col min="14085" max="14085" width="10.25" style="52" customWidth="1"/>
    <col min="14086" max="14086" width="12.25" style="52" customWidth="1"/>
    <col min="14087" max="14087" width="9.625" style="52" customWidth="1"/>
    <col min="14088" max="14088" width="12.625" style="52" customWidth="1"/>
    <col min="14089" max="14089" width="10.625" style="52"/>
    <col min="14090" max="14090" width="11.375" style="52" customWidth="1"/>
    <col min="14091" max="14091" width="12.125" style="52" customWidth="1"/>
    <col min="14092" max="14092" width="10.625" style="52"/>
    <col min="14093" max="14093" width="13" style="52" customWidth="1"/>
    <col min="14094" max="14094" width="10.625" style="52"/>
    <col min="14095" max="14095" width="13.25" style="52" customWidth="1"/>
    <col min="14096" max="14332" width="10.625" style="52"/>
    <col min="14333" max="14333" width="7.75" style="52" bestFit="1" customWidth="1"/>
    <col min="14334" max="14334" width="21.125" style="52" customWidth="1"/>
    <col min="14335" max="14335" width="41" style="52" customWidth="1"/>
    <col min="14336" max="14336" width="13.375" style="52" customWidth="1"/>
    <col min="14337" max="14337" width="22.5" style="52" customWidth="1"/>
    <col min="14338" max="14338" width="62.625" style="52" customWidth="1"/>
    <col min="14339" max="14339" width="11.25" style="52" customWidth="1"/>
    <col min="14340" max="14340" width="13" style="52" customWidth="1"/>
    <col min="14341" max="14341" width="10.25" style="52" customWidth="1"/>
    <col min="14342" max="14342" width="12.25" style="52" customWidth="1"/>
    <col min="14343" max="14343" width="9.625" style="52" customWidth="1"/>
    <col min="14344" max="14344" width="12.625" style="52" customWidth="1"/>
    <col min="14345" max="14345" width="10.625" style="52"/>
    <col min="14346" max="14346" width="11.375" style="52" customWidth="1"/>
    <col min="14347" max="14347" width="12.125" style="52" customWidth="1"/>
    <col min="14348" max="14348" width="10.625" style="52"/>
    <col min="14349" max="14349" width="13" style="52" customWidth="1"/>
    <col min="14350" max="14350" width="10.625" style="52"/>
    <col min="14351" max="14351" width="13.25" style="52" customWidth="1"/>
    <col min="14352" max="14588" width="10.625" style="52"/>
    <col min="14589" max="14589" width="7.75" style="52" bestFit="1" customWidth="1"/>
    <col min="14590" max="14590" width="21.125" style="52" customWidth="1"/>
    <col min="14591" max="14591" width="41" style="52" customWidth="1"/>
    <col min="14592" max="14592" width="13.375" style="52" customWidth="1"/>
    <col min="14593" max="14593" width="22.5" style="52" customWidth="1"/>
    <col min="14594" max="14594" width="62.625" style="52" customWidth="1"/>
    <col min="14595" max="14595" width="11.25" style="52" customWidth="1"/>
    <col min="14596" max="14596" width="13" style="52" customWidth="1"/>
    <col min="14597" max="14597" width="10.25" style="52" customWidth="1"/>
    <col min="14598" max="14598" width="12.25" style="52" customWidth="1"/>
    <col min="14599" max="14599" width="9.625" style="52" customWidth="1"/>
    <col min="14600" max="14600" width="12.625" style="52" customWidth="1"/>
    <col min="14601" max="14601" width="10.625" style="52"/>
    <col min="14602" max="14602" width="11.375" style="52" customWidth="1"/>
    <col min="14603" max="14603" width="12.125" style="52" customWidth="1"/>
    <col min="14604" max="14604" width="10.625" style="52"/>
    <col min="14605" max="14605" width="13" style="52" customWidth="1"/>
    <col min="14606" max="14606" width="10.625" style="52"/>
    <col min="14607" max="14607" width="13.25" style="52" customWidth="1"/>
    <col min="14608" max="14844" width="10.625" style="52"/>
    <col min="14845" max="14845" width="7.75" style="52" bestFit="1" customWidth="1"/>
    <col min="14846" max="14846" width="21.125" style="52" customWidth="1"/>
    <col min="14847" max="14847" width="41" style="52" customWidth="1"/>
    <col min="14848" max="14848" width="13.375" style="52" customWidth="1"/>
    <col min="14849" max="14849" width="22.5" style="52" customWidth="1"/>
    <col min="14850" max="14850" width="62.625" style="52" customWidth="1"/>
    <col min="14851" max="14851" width="11.25" style="52" customWidth="1"/>
    <col min="14852" max="14852" width="13" style="52" customWidth="1"/>
    <col min="14853" max="14853" width="10.25" style="52" customWidth="1"/>
    <col min="14854" max="14854" width="12.25" style="52" customWidth="1"/>
    <col min="14855" max="14855" width="9.625" style="52" customWidth="1"/>
    <col min="14856" max="14856" width="12.625" style="52" customWidth="1"/>
    <col min="14857" max="14857" width="10.625" style="52"/>
    <col min="14858" max="14858" width="11.375" style="52" customWidth="1"/>
    <col min="14859" max="14859" width="12.125" style="52" customWidth="1"/>
    <col min="14860" max="14860" width="10.625" style="52"/>
    <col min="14861" max="14861" width="13" style="52" customWidth="1"/>
    <col min="14862" max="14862" width="10.625" style="52"/>
    <col min="14863" max="14863" width="13.25" style="52" customWidth="1"/>
    <col min="14864" max="15100" width="10.625" style="52"/>
    <col min="15101" max="15101" width="7.75" style="52" bestFit="1" customWidth="1"/>
    <col min="15102" max="15102" width="21.125" style="52" customWidth="1"/>
    <col min="15103" max="15103" width="41" style="52" customWidth="1"/>
    <col min="15104" max="15104" width="13.375" style="52" customWidth="1"/>
    <col min="15105" max="15105" width="22.5" style="52" customWidth="1"/>
    <col min="15106" max="15106" width="62.625" style="52" customWidth="1"/>
    <col min="15107" max="15107" width="11.25" style="52" customWidth="1"/>
    <col min="15108" max="15108" width="13" style="52" customWidth="1"/>
    <col min="15109" max="15109" width="10.25" style="52" customWidth="1"/>
    <col min="15110" max="15110" width="12.25" style="52" customWidth="1"/>
    <col min="15111" max="15111" width="9.625" style="52" customWidth="1"/>
    <col min="15112" max="15112" width="12.625" style="52" customWidth="1"/>
    <col min="15113" max="15113" width="10.625" style="52"/>
    <col min="15114" max="15114" width="11.375" style="52" customWidth="1"/>
    <col min="15115" max="15115" width="12.125" style="52" customWidth="1"/>
    <col min="15116" max="15116" width="10.625" style="52"/>
    <col min="15117" max="15117" width="13" style="52" customWidth="1"/>
    <col min="15118" max="15118" width="10.625" style="52"/>
    <col min="15119" max="15119" width="13.25" style="52" customWidth="1"/>
    <col min="15120" max="15356" width="10.625" style="52"/>
    <col min="15357" max="15357" width="7.75" style="52" bestFit="1" customWidth="1"/>
    <col min="15358" max="15358" width="21.125" style="52" customWidth="1"/>
    <col min="15359" max="15359" width="41" style="52" customWidth="1"/>
    <col min="15360" max="15360" width="13.375" style="52" customWidth="1"/>
    <col min="15361" max="15361" width="22.5" style="52" customWidth="1"/>
    <col min="15362" max="15362" width="62.625" style="52" customWidth="1"/>
    <col min="15363" max="15363" width="11.25" style="52" customWidth="1"/>
    <col min="15364" max="15364" width="13" style="52" customWidth="1"/>
    <col min="15365" max="15365" width="10.25" style="52" customWidth="1"/>
    <col min="15366" max="15366" width="12.25" style="52" customWidth="1"/>
    <col min="15367" max="15367" width="9.625" style="52" customWidth="1"/>
    <col min="15368" max="15368" width="12.625" style="52" customWidth="1"/>
    <col min="15369" max="15369" width="10.625" style="52"/>
    <col min="15370" max="15370" width="11.375" style="52" customWidth="1"/>
    <col min="15371" max="15371" width="12.125" style="52" customWidth="1"/>
    <col min="15372" max="15372" width="10.625" style="52"/>
    <col min="15373" max="15373" width="13" style="52" customWidth="1"/>
    <col min="15374" max="15374" width="10.625" style="52"/>
    <col min="15375" max="15375" width="13.25" style="52" customWidth="1"/>
    <col min="15376" max="15612" width="10.625" style="52"/>
    <col min="15613" max="15613" width="7.75" style="52" bestFit="1" customWidth="1"/>
    <col min="15614" max="15614" width="21.125" style="52" customWidth="1"/>
    <col min="15615" max="15615" width="41" style="52" customWidth="1"/>
    <col min="15616" max="15616" width="13.375" style="52" customWidth="1"/>
    <col min="15617" max="15617" width="22.5" style="52" customWidth="1"/>
    <col min="15618" max="15618" width="62.625" style="52" customWidth="1"/>
    <col min="15619" max="15619" width="11.25" style="52" customWidth="1"/>
    <col min="15620" max="15620" width="13" style="52" customWidth="1"/>
    <col min="15621" max="15621" width="10.25" style="52" customWidth="1"/>
    <col min="15622" max="15622" width="12.25" style="52" customWidth="1"/>
    <col min="15623" max="15623" width="9.625" style="52" customWidth="1"/>
    <col min="15624" max="15624" width="12.625" style="52" customWidth="1"/>
    <col min="15625" max="15625" width="10.625" style="52"/>
    <col min="15626" max="15626" width="11.375" style="52" customWidth="1"/>
    <col min="15627" max="15627" width="12.125" style="52" customWidth="1"/>
    <col min="15628" max="15628" width="10.625" style="52"/>
    <col min="15629" max="15629" width="13" style="52" customWidth="1"/>
    <col min="15630" max="15630" width="10.625" style="52"/>
    <col min="15631" max="15631" width="13.25" style="52" customWidth="1"/>
    <col min="15632" max="15868" width="10.625" style="52"/>
    <col min="15869" max="15869" width="7.75" style="52" bestFit="1" customWidth="1"/>
    <col min="15870" max="15870" width="21.125" style="52" customWidth="1"/>
    <col min="15871" max="15871" width="41" style="52" customWidth="1"/>
    <col min="15872" max="15872" width="13.375" style="52" customWidth="1"/>
    <col min="15873" max="15873" width="22.5" style="52" customWidth="1"/>
    <col min="15874" max="15874" width="62.625" style="52" customWidth="1"/>
    <col min="15875" max="15875" width="11.25" style="52" customWidth="1"/>
    <col min="15876" max="15876" width="13" style="52" customWidth="1"/>
    <col min="15877" max="15877" width="10.25" style="52" customWidth="1"/>
    <col min="15878" max="15878" width="12.25" style="52" customWidth="1"/>
    <col min="15879" max="15879" width="9.625" style="52" customWidth="1"/>
    <col min="15880" max="15880" width="12.625" style="52" customWidth="1"/>
    <col min="15881" max="15881" width="10.625" style="52"/>
    <col min="15882" max="15882" width="11.375" style="52" customWidth="1"/>
    <col min="15883" max="15883" width="12.125" style="52" customWidth="1"/>
    <col min="15884" max="15884" width="10.625" style="52"/>
    <col min="15885" max="15885" width="13" style="52" customWidth="1"/>
    <col min="15886" max="15886" width="10.625" style="52"/>
    <col min="15887" max="15887" width="13.25" style="52" customWidth="1"/>
    <col min="15888" max="16124" width="10.625" style="52"/>
    <col min="16125" max="16125" width="7.75" style="52" bestFit="1" customWidth="1"/>
    <col min="16126" max="16126" width="21.125" style="52" customWidth="1"/>
    <col min="16127" max="16127" width="41" style="52" customWidth="1"/>
    <col min="16128" max="16128" width="13.375" style="52" customWidth="1"/>
    <col min="16129" max="16129" width="22.5" style="52" customWidth="1"/>
    <col min="16130" max="16130" width="62.625" style="52" customWidth="1"/>
    <col min="16131" max="16131" width="11.25" style="52" customWidth="1"/>
    <col min="16132" max="16132" width="13" style="52" customWidth="1"/>
    <col min="16133" max="16133" width="10.25" style="52" customWidth="1"/>
    <col min="16134" max="16134" width="12.25" style="52" customWidth="1"/>
    <col min="16135" max="16135" width="9.625" style="52" customWidth="1"/>
    <col min="16136" max="16136" width="12.625" style="52" customWidth="1"/>
    <col min="16137" max="16137" width="10.625" style="52"/>
    <col min="16138" max="16138" width="11.375" style="52" customWidth="1"/>
    <col min="16139" max="16139" width="12.125" style="52" customWidth="1"/>
    <col min="16140" max="16140" width="10.625" style="52"/>
    <col min="16141" max="16141" width="13" style="52" customWidth="1"/>
    <col min="16142" max="16142" width="10.625" style="52"/>
    <col min="16143" max="16143" width="13.25" style="52" customWidth="1"/>
    <col min="16144" max="16384" width="10.625" style="52"/>
  </cols>
  <sheetData>
    <row r="2" spans="1:17" ht="18.75" customHeight="1">
      <c r="A2" s="405" t="s">
        <v>0</v>
      </c>
      <c r="B2" s="405"/>
      <c r="C2" s="405"/>
      <c r="D2" s="405"/>
      <c r="E2" s="405"/>
      <c r="F2" s="236"/>
      <c r="G2" s="57"/>
    </row>
    <row r="3" spans="1:17" ht="18.75" customHeight="1">
      <c r="A3" s="405" t="s">
        <v>1</v>
      </c>
      <c r="B3" s="405"/>
      <c r="C3" s="405"/>
      <c r="D3" s="405"/>
      <c r="E3" s="405"/>
      <c r="F3" s="236"/>
      <c r="G3" s="57"/>
    </row>
    <row r="4" spans="1:17" ht="18.75" customHeight="1">
      <c r="A4" s="405" t="s">
        <v>140</v>
      </c>
      <c r="B4" s="405"/>
      <c r="C4" s="405"/>
      <c r="D4" s="405"/>
      <c r="E4" s="405"/>
      <c r="F4" s="236"/>
      <c r="G4" s="57"/>
    </row>
    <row r="5" spans="1:17" s="288" customFormat="1" ht="15" customHeight="1">
      <c r="A5" s="432"/>
      <c r="B5" s="432"/>
      <c r="C5" s="432"/>
      <c r="D5" s="435"/>
      <c r="E5" s="432"/>
      <c r="F5" s="232"/>
      <c r="G5" s="233"/>
      <c r="H5" s="233"/>
      <c r="I5" s="233"/>
      <c r="J5" s="233"/>
      <c r="K5" s="233"/>
      <c r="L5" s="233"/>
      <c r="M5" s="233"/>
      <c r="N5" s="233"/>
      <c r="O5" s="233"/>
      <c r="P5" s="233"/>
      <c r="Q5" s="233"/>
    </row>
    <row r="6" spans="1:17" s="288" customFormat="1" ht="44.25" customHeight="1">
      <c r="A6" s="66" t="s">
        <v>19</v>
      </c>
      <c r="B6" s="66" t="s">
        <v>141</v>
      </c>
      <c r="C6" s="66" t="s">
        <v>142</v>
      </c>
      <c r="D6" s="221" t="s">
        <v>5</v>
      </c>
      <c r="E6" s="66" t="s">
        <v>143</v>
      </c>
      <c r="F6" s="263" t="s">
        <v>1184</v>
      </c>
      <c r="G6" s="233"/>
      <c r="H6" s="233"/>
      <c r="I6" s="233"/>
      <c r="J6" s="233"/>
      <c r="K6" s="233"/>
      <c r="L6" s="233"/>
      <c r="M6" s="233"/>
      <c r="N6" s="233"/>
      <c r="O6" s="233"/>
      <c r="P6" s="233"/>
      <c r="Q6" s="233"/>
    </row>
    <row r="7" spans="1:17" s="288" customFormat="1" ht="43.5" customHeight="1">
      <c r="A7" s="163">
        <v>1</v>
      </c>
      <c r="B7" s="163" t="s">
        <v>2641</v>
      </c>
      <c r="C7" s="290" t="s">
        <v>1189</v>
      </c>
      <c r="D7" s="163">
        <v>2016</v>
      </c>
      <c r="E7" s="237" t="s">
        <v>1174</v>
      </c>
      <c r="F7" s="237" t="s">
        <v>1185</v>
      </c>
      <c r="G7" s="233"/>
      <c r="H7" s="233"/>
      <c r="I7" s="233"/>
      <c r="J7" s="233"/>
      <c r="K7" s="233"/>
      <c r="L7" s="233"/>
      <c r="M7" s="233"/>
      <c r="N7" s="233"/>
      <c r="O7" s="233"/>
      <c r="P7" s="233"/>
      <c r="Q7" s="233"/>
    </row>
    <row r="8" spans="1:17" s="288" customFormat="1" ht="43.5" customHeight="1">
      <c r="A8" s="163">
        <v>2</v>
      </c>
      <c r="B8" s="163" t="s">
        <v>2641</v>
      </c>
      <c r="C8" s="290" t="s">
        <v>2663</v>
      </c>
      <c r="D8" s="163">
        <v>2016</v>
      </c>
      <c r="E8" s="237" t="s">
        <v>1175</v>
      </c>
      <c r="F8" s="237" t="s">
        <v>1185</v>
      </c>
      <c r="G8" s="233"/>
      <c r="H8" s="233"/>
      <c r="I8" s="233"/>
      <c r="J8" s="233"/>
      <c r="K8" s="233"/>
      <c r="L8" s="233"/>
      <c r="M8" s="233"/>
      <c r="N8" s="233"/>
      <c r="O8" s="233"/>
      <c r="P8" s="233"/>
      <c r="Q8" s="233"/>
    </row>
    <row r="9" spans="1:17" s="288" customFormat="1" ht="43.5" customHeight="1">
      <c r="A9" s="163">
        <v>3</v>
      </c>
      <c r="B9" s="163" t="s">
        <v>2641</v>
      </c>
      <c r="C9" s="290" t="s">
        <v>1189</v>
      </c>
      <c r="D9" s="163">
        <v>2016</v>
      </c>
      <c r="E9" s="237" t="s">
        <v>1171</v>
      </c>
      <c r="F9" s="237" t="s">
        <v>1185</v>
      </c>
      <c r="G9" s="233"/>
      <c r="H9" s="233"/>
      <c r="I9" s="233"/>
      <c r="J9" s="233"/>
      <c r="K9" s="233"/>
      <c r="L9" s="233"/>
      <c r="M9" s="233"/>
      <c r="N9" s="233"/>
      <c r="O9" s="233"/>
      <c r="P9" s="233"/>
      <c r="Q9" s="233"/>
    </row>
    <row r="10" spans="1:17" s="288" customFormat="1" ht="43.5" customHeight="1">
      <c r="A10" s="163">
        <v>4</v>
      </c>
      <c r="B10" s="163" t="s">
        <v>2641</v>
      </c>
      <c r="C10" s="290" t="s">
        <v>1189</v>
      </c>
      <c r="D10" s="163">
        <v>2015</v>
      </c>
      <c r="E10" s="237" t="s">
        <v>1170</v>
      </c>
      <c r="F10" s="237" t="s">
        <v>1185</v>
      </c>
      <c r="G10" s="233"/>
      <c r="H10" s="233"/>
      <c r="I10" s="233"/>
      <c r="J10" s="233"/>
      <c r="K10" s="233"/>
      <c r="L10" s="233"/>
      <c r="M10" s="233"/>
      <c r="N10" s="233"/>
      <c r="O10" s="233"/>
      <c r="P10" s="233"/>
      <c r="Q10" s="233"/>
    </row>
    <row r="11" spans="1:17" s="288" customFormat="1" ht="43.5" customHeight="1">
      <c r="A11" s="163">
        <v>5</v>
      </c>
      <c r="B11" s="163" t="s">
        <v>2641</v>
      </c>
      <c r="C11" s="290" t="s">
        <v>1189</v>
      </c>
      <c r="D11" s="163">
        <v>2013</v>
      </c>
      <c r="E11" s="237" t="s">
        <v>1157</v>
      </c>
      <c r="F11" s="237" t="s">
        <v>1185</v>
      </c>
      <c r="G11" s="233"/>
      <c r="H11" s="233"/>
      <c r="I11" s="233"/>
      <c r="J11" s="233"/>
      <c r="K11" s="233"/>
      <c r="L11" s="233"/>
      <c r="M11" s="233"/>
      <c r="N11" s="233"/>
      <c r="O11" s="233"/>
      <c r="P11" s="233"/>
      <c r="Q11" s="233"/>
    </row>
    <row r="12" spans="1:17" s="288" customFormat="1" ht="43.5" customHeight="1">
      <c r="A12" s="163">
        <v>6</v>
      </c>
      <c r="B12" s="163" t="s">
        <v>2641</v>
      </c>
      <c r="C12" s="290" t="s">
        <v>2440</v>
      </c>
      <c r="D12" s="163">
        <v>2017</v>
      </c>
      <c r="E12" s="237" t="s">
        <v>882</v>
      </c>
      <c r="F12" s="237" t="s">
        <v>1020</v>
      </c>
      <c r="G12" s="233"/>
      <c r="H12" s="233"/>
      <c r="I12" s="233"/>
      <c r="J12" s="233"/>
      <c r="K12" s="233"/>
      <c r="L12" s="233"/>
      <c r="M12" s="233"/>
      <c r="N12" s="233"/>
      <c r="O12" s="233"/>
      <c r="P12" s="233"/>
      <c r="Q12" s="233"/>
    </row>
    <row r="13" spans="1:17" s="288" customFormat="1" ht="43.5" customHeight="1">
      <c r="A13" s="163">
        <v>7</v>
      </c>
      <c r="B13" s="163" t="s">
        <v>2641</v>
      </c>
      <c r="C13" s="290" t="s">
        <v>2407</v>
      </c>
      <c r="D13" s="163">
        <v>2016</v>
      </c>
      <c r="E13" s="237" t="s">
        <v>732</v>
      </c>
      <c r="F13" s="237" t="s">
        <v>1020</v>
      </c>
      <c r="G13" s="233"/>
      <c r="H13" s="233"/>
      <c r="I13" s="233"/>
      <c r="J13" s="233"/>
      <c r="K13" s="233"/>
      <c r="L13" s="233"/>
      <c r="M13" s="233"/>
      <c r="N13" s="233"/>
      <c r="O13" s="233"/>
      <c r="P13" s="233"/>
      <c r="Q13" s="233"/>
    </row>
    <row r="14" spans="1:17" s="288" customFormat="1" ht="43.5" customHeight="1">
      <c r="A14" s="163">
        <v>8</v>
      </c>
      <c r="B14" s="163" t="s">
        <v>2641</v>
      </c>
      <c r="C14" s="290" t="s">
        <v>2407</v>
      </c>
      <c r="D14" s="163">
        <v>2016</v>
      </c>
      <c r="E14" s="237" t="s">
        <v>729</v>
      </c>
      <c r="F14" s="237" t="s">
        <v>1020</v>
      </c>
      <c r="G14" s="233"/>
      <c r="H14" s="233"/>
      <c r="I14" s="233"/>
      <c r="J14" s="233"/>
      <c r="K14" s="233"/>
      <c r="L14" s="233"/>
      <c r="M14" s="233"/>
      <c r="N14" s="233"/>
      <c r="O14" s="233"/>
      <c r="P14" s="233"/>
      <c r="Q14" s="233"/>
    </row>
    <row r="15" spans="1:17" s="288" customFormat="1" ht="43.5" customHeight="1">
      <c r="A15" s="163">
        <v>9</v>
      </c>
      <c r="B15" s="163" t="s">
        <v>145</v>
      </c>
      <c r="C15" s="290" t="s">
        <v>1193</v>
      </c>
      <c r="D15" s="163">
        <v>2017</v>
      </c>
      <c r="E15" s="237" t="s">
        <v>1182</v>
      </c>
      <c r="F15" s="237" t="s">
        <v>1185</v>
      </c>
      <c r="G15" s="233"/>
      <c r="H15" s="233"/>
      <c r="I15" s="233"/>
      <c r="J15" s="233"/>
      <c r="K15" s="233"/>
      <c r="L15" s="233"/>
      <c r="M15" s="233"/>
      <c r="N15" s="233"/>
      <c r="O15" s="233"/>
      <c r="P15" s="233"/>
      <c r="Q15" s="233"/>
    </row>
    <row r="16" spans="1:17" s="288" customFormat="1" ht="43.5" customHeight="1">
      <c r="A16" s="163">
        <v>10</v>
      </c>
      <c r="B16" s="163" t="s">
        <v>145</v>
      </c>
      <c r="C16" s="290" t="s">
        <v>2407</v>
      </c>
      <c r="D16" s="163">
        <v>2017</v>
      </c>
      <c r="E16" s="237" t="s">
        <v>806</v>
      </c>
      <c r="F16" s="237" t="s">
        <v>1020</v>
      </c>
      <c r="G16" s="233"/>
      <c r="H16" s="233"/>
      <c r="I16" s="233"/>
      <c r="J16" s="233"/>
      <c r="K16" s="233"/>
      <c r="L16" s="233"/>
      <c r="M16" s="233"/>
      <c r="N16" s="233"/>
      <c r="O16" s="233"/>
      <c r="P16" s="233"/>
      <c r="Q16" s="233"/>
    </row>
    <row r="17" spans="1:17" s="288" customFormat="1" ht="43.5" customHeight="1">
      <c r="A17" s="163">
        <v>11</v>
      </c>
      <c r="B17" s="163" t="s">
        <v>145</v>
      </c>
      <c r="C17" s="290" t="s">
        <v>2664</v>
      </c>
      <c r="D17" s="163">
        <v>2017</v>
      </c>
      <c r="E17" s="237" t="s">
        <v>814</v>
      </c>
      <c r="F17" s="237" t="s">
        <v>2665</v>
      </c>
      <c r="G17" s="233"/>
      <c r="H17" s="233"/>
      <c r="I17" s="233"/>
      <c r="J17" s="233"/>
      <c r="K17" s="233"/>
      <c r="L17" s="233"/>
      <c r="M17" s="233"/>
      <c r="N17" s="233"/>
      <c r="O17" s="233"/>
      <c r="P17" s="233"/>
      <c r="Q17" s="233"/>
    </row>
    <row r="18" spans="1:17" s="288" customFormat="1" ht="43.5" customHeight="1">
      <c r="A18" s="163">
        <v>12</v>
      </c>
      <c r="B18" s="163" t="s">
        <v>145</v>
      </c>
      <c r="C18" s="290" t="s">
        <v>2407</v>
      </c>
      <c r="D18" s="163">
        <v>2017</v>
      </c>
      <c r="E18" s="237" t="s">
        <v>798</v>
      </c>
      <c r="F18" s="237" t="s">
        <v>1020</v>
      </c>
      <c r="G18" s="233"/>
      <c r="H18" s="233"/>
      <c r="I18" s="233"/>
      <c r="J18" s="233"/>
      <c r="K18" s="233"/>
      <c r="L18" s="233"/>
      <c r="M18" s="233"/>
      <c r="N18" s="233"/>
      <c r="O18" s="233"/>
      <c r="P18" s="233"/>
      <c r="Q18" s="233"/>
    </row>
    <row r="19" spans="1:17" s="288" customFormat="1" ht="43.5" customHeight="1">
      <c r="A19" s="163">
        <v>13</v>
      </c>
      <c r="B19" s="163" t="s">
        <v>2645</v>
      </c>
      <c r="C19" s="290" t="s">
        <v>2407</v>
      </c>
      <c r="D19" s="163">
        <v>2016</v>
      </c>
      <c r="E19" s="237" t="s">
        <v>720</v>
      </c>
      <c r="F19" s="237" t="s">
        <v>1020</v>
      </c>
      <c r="G19" s="233"/>
      <c r="H19" s="233"/>
      <c r="I19" s="233"/>
      <c r="J19" s="233"/>
      <c r="K19" s="233"/>
      <c r="L19" s="233"/>
      <c r="M19" s="233"/>
      <c r="N19" s="233"/>
      <c r="O19" s="233"/>
      <c r="P19" s="233"/>
      <c r="Q19" s="233"/>
    </row>
    <row r="20" spans="1:17" s="288" customFormat="1" ht="43.5" customHeight="1">
      <c r="A20" s="163">
        <v>14</v>
      </c>
      <c r="B20" s="163" t="s">
        <v>2641</v>
      </c>
      <c r="C20" s="290" t="s">
        <v>2407</v>
      </c>
      <c r="D20" s="163">
        <v>2016</v>
      </c>
      <c r="E20" s="237" t="s">
        <v>736</v>
      </c>
      <c r="F20" s="237" t="s">
        <v>1020</v>
      </c>
      <c r="G20" s="233"/>
      <c r="H20" s="233"/>
      <c r="I20" s="233"/>
      <c r="J20" s="233"/>
      <c r="K20" s="233"/>
      <c r="L20" s="233"/>
      <c r="M20" s="233"/>
      <c r="N20" s="233"/>
      <c r="O20" s="233"/>
      <c r="P20" s="233"/>
      <c r="Q20" s="233"/>
    </row>
    <row r="21" spans="1:17" s="288" customFormat="1" ht="43.5" customHeight="1">
      <c r="A21" s="163">
        <v>15</v>
      </c>
      <c r="B21" s="163" t="s">
        <v>145</v>
      </c>
      <c r="C21" s="290" t="s">
        <v>1193</v>
      </c>
      <c r="D21" s="163">
        <v>2017</v>
      </c>
      <c r="E21" s="237" t="s">
        <v>774</v>
      </c>
      <c r="F21" s="237" t="s">
        <v>1021</v>
      </c>
      <c r="G21" s="233"/>
      <c r="H21" s="233"/>
      <c r="I21" s="233"/>
      <c r="J21" s="233"/>
      <c r="K21" s="233"/>
      <c r="L21" s="233"/>
      <c r="M21" s="233"/>
      <c r="N21" s="233"/>
      <c r="O21" s="233"/>
      <c r="P21" s="233"/>
      <c r="Q21" s="233"/>
    </row>
    <row r="22" spans="1:17" s="288" customFormat="1" ht="43.5" customHeight="1">
      <c r="A22" s="163">
        <v>16</v>
      </c>
      <c r="B22" s="163" t="s">
        <v>2641</v>
      </c>
      <c r="C22" s="290" t="s">
        <v>2407</v>
      </c>
      <c r="D22" s="163">
        <v>2016</v>
      </c>
      <c r="E22" s="237" t="s">
        <v>733</v>
      </c>
      <c r="F22" s="237" t="s">
        <v>1020</v>
      </c>
      <c r="G22" s="233"/>
      <c r="H22" s="233"/>
      <c r="I22" s="233"/>
      <c r="J22" s="233"/>
      <c r="K22" s="233"/>
      <c r="L22" s="233"/>
      <c r="M22" s="233"/>
      <c r="N22" s="233"/>
      <c r="O22" s="233"/>
      <c r="P22" s="233"/>
      <c r="Q22" s="233"/>
    </row>
    <row r="23" spans="1:17" s="288" customFormat="1" ht="43.5" customHeight="1">
      <c r="A23" s="163">
        <v>17</v>
      </c>
      <c r="B23" s="163" t="s">
        <v>145</v>
      </c>
      <c r="C23" s="290" t="s">
        <v>1193</v>
      </c>
      <c r="D23" s="163">
        <v>2017</v>
      </c>
      <c r="E23" s="237" t="s">
        <v>780</v>
      </c>
      <c r="F23" s="237" t="s">
        <v>1021</v>
      </c>
      <c r="G23" s="233"/>
      <c r="H23" s="233"/>
      <c r="I23" s="233"/>
      <c r="J23" s="233"/>
      <c r="K23" s="233"/>
      <c r="L23" s="233"/>
      <c r="M23" s="233"/>
      <c r="N23" s="233"/>
      <c r="O23" s="233"/>
      <c r="P23" s="233"/>
      <c r="Q23" s="233"/>
    </row>
    <row r="24" spans="1:17" s="288" customFormat="1" ht="43.5" customHeight="1">
      <c r="A24" s="163">
        <v>18</v>
      </c>
      <c r="B24" s="163" t="s">
        <v>145</v>
      </c>
      <c r="C24" s="290" t="s">
        <v>2407</v>
      </c>
      <c r="D24" s="163">
        <v>2014</v>
      </c>
      <c r="E24" s="237" t="s">
        <v>710</v>
      </c>
      <c r="F24" s="237" t="s">
        <v>1020</v>
      </c>
      <c r="G24" s="233"/>
      <c r="H24" s="233"/>
      <c r="I24" s="233"/>
      <c r="J24" s="233"/>
      <c r="K24" s="233"/>
      <c r="L24" s="233"/>
      <c r="M24" s="233"/>
      <c r="N24" s="233"/>
      <c r="O24" s="233"/>
      <c r="P24" s="233"/>
      <c r="Q24" s="233"/>
    </row>
    <row r="25" spans="1:17" s="288" customFormat="1" ht="43.5" customHeight="1">
      <c r="A25" s="163">
        <v>19</v>
      </c>
      <c r="B25" s="163" t="s">
        <v>145</v>
      </c>
      <c r="C25" s="290" t="s">
        <v>2407</v>
      </c>
      <c r="D25" s="163">
        <v>2016</v>
      </c>
      <c r="E25" s="237" t="s">
        <v>728</v>
      </c>
      <c r="F25" s="237" t="s">
        <v>1020</v>
      </c>
      <c r="G25" s="233"/>
      <c r="H25" s="233"/>
      <c r="I25" s="233"/>
      <c r="J25" s="233"/>
      <c r="K25" s="233"/>
      <c r="L25" s="233"/>
      <c r="M25" s="233"/>
      <c r="N25" s="233"/>
      <c r="O25" s="233"/>
      <c r="P25" s="233"/>
      <c r="Q25" s="233"/>
    </row>
    <row r="26" spans="1:17" s="288" customFormat="1" ht="43.5" customHeight="1">
      <c r="A26" s="163">
        <v>20</v>
      </c>
      <c r="B26" s="163" t="s">
        <v>2641</v>
      </c>
      <c r="C26" s="290" t="s">
        <v>2490</v>
      </c>
      <c r="D26" s="163">
        <v>2018</v>
      </c>
      <c r="E26" s="237" t="s">
        <v>742</v>
      </c>
      <c r="F26" s="237" t="s">
        <v>1019</v>
      </c>
      <c r="G26" s="233"/>
      <c r="H26" s="233"/>
      <c r="I26" s="233"/>
      <c r="J26" s="233"/>
      <c r="K26" s="233"/>
      <c r="L26" s="233"/>
      <c r="M26" s="233"/>
      <c r="N26" s="233"/>
      <c r="O26" s="233"/>
      <c r="P26" s="233"/>
      <c r="Q26" s="233"/>
    </row>
    <row r="27" spans="1:17" s="288" customFormat="1" ht="43.5" customHeight="1">
      <c r="A27" s="163">
        <v>21</v>
      </c>
      <c r="B27" s="163" t="s">
        <v>2641</v>
      </c>
      <c r="C27" s="290" t="s">
        <v>2490</v>
      </c>
      <c r="D27" s="163">
        <v>2018</v>
      </c>
      <c r="E27" s="237" t="s">
        <v>740</v>
      </c>
      <c r="F27" s="237" t="s">
        <v>1019</v>
      </c>
      <c r="G27" s="233"/>
      <c r="H27" s="233"/>
      <c r="I27" s="233"/>
      <c r="J27" s="233"/>
      <c r="K27" s="233"/>
      <c r="L27" s="233"/>
      <c r="M27" s="233"/>
      <c r="N27" s="233"/>
      <c r="O27" s="233"/>
      <c r="P27" s="233"/>
      <c r="Q27" s="233"/>
    </row>
    <row r="28" spans="1:17" s="288" customFormat="1" ht="43.5" customHeight="1">
      <c r="A28" s="163">
        <v>22</v>
      </c>
      <c r="B28" s="163" t="s">
        <v>145</v>
      </c>
      <c r="C28" s="290" t="s">
        <v>2433</v>
      </c>
      <c r="D28" s="163">
        <v>2018</v>
      </c>
      <c r="E28" s="237" t="s">
        <v>845</v>
      </c>
      <c r="F28" s="237" t="s">
        <v>1024</v>
      </c>
      <c r="G28" s="233"/>
      <c r="H28" s="233"/>
      <c r="I28" s="233"/>
      <c r="J28" s="233"/>
      <c r="K28" s="233"/>
      <c r="L28" s="233"/>
      <c r="M28" s="233"/>
      <c r="N28" s="233"/>
      <c r="O28" s="233"/>
      <c r="P28" s="233"/>
      <c r="Q28" s="233"/>
    </row>
    <row r="29" spans="1:17" s="288" customFormat="1" ht="43.5" customHeight="1">
      <c r="A29" s="163">
        <v>23</v>
      </c>
      <c r="B29" s="163" t="s">
        <v>145</v>
      </c>
      <c r="C29" s="290" t="s">
        <v>2422</v>
      </c>
      <c r="D29" s="163">
        <v>2014</v>
      </c>
      <c r="E29" s="237" t="s">
        <v>759</v>
      </c>
      <c r="F29" s="237" t="s">
        <v>1019</v>
      </c>
      <c r="G29" s="233"/>
      <c r="H29" s="233"/>
      <c r="I29" s="233"/>
      <c r="J29" s="233"/>
      <c r="K29" s="233"/>
      <c r="L29" s="233"/>
      <c r="M29" s="233"/>
      <c r="N29" s="233"/>
      <c r="O29" s="233"/>
      <c r="P29" s="233"/>
      <c r="Q29" s="233"/>
    </row>
    <row r="30" spans="1:17" s="288" customFormat="1" ht="43.5" customHeight="1">
      <c r="A30" s="163">
        <v>24</v>
      </c>
      <c r="B30" s="163" t="s">
        <v>2645</v>
      </c>
      <c r="C30" s="290" t="s">
        <v>2409</v>
      </c>
      <c r="D30" s="163">
        <v>2017</v>
      </c>
      <c r="E30" s="237" t="s">
        <v>826</v>
      </c>
      <c r="F30" s="237" t="s">
        <v>1023</v>
      </c>
      <c r="G30" s="233"/>
      <c r="H30" s="233"/>
      <c r="I30" s="233"/>
      <c r="J30" s="233"/>
      <c r="K30" s="233"/>
      <c r="L30" s="233"/>
      <c r="M30" s="233"/>
      <c r="N30" s="233"/>
      <c r="O30" s="233"/>
      <c r="P30" s="233"/>
      <c r="Q30" s="233"/>
    </row>
    <row r="31" spans="1:17" s="288" customFormat="1" ht="43.5" customHeight="1">
      <c r="A31" s="163">
        <v>25</v>
      </c>
      <c r="B31" s="163" t="s">
        <v>145</v>
      </c>
      <c r="C31" s="290" t="s">
        <v>1193</v>
      </c>
      <c r="D31" s="163">
        <v>2018</v>
      </c>
      <c r="E31" s="237" t="s">
        <v>1181</v>
      </c>
      <c r="F31" s="237" t="s">
        <v>1185</v>
      </c>
      <c r="G31" s="233"/>
      <c r="H31" s="233"/>
      <c r="I31" s="233"/>
      <c r="J31" s="233"/>
      <c r="K31" s="233"/>
      <c r="L31" s="233"/>
      <c r="M31" s="233"/>
      <c r="N31" s="233"/>
      <c r="O31" s="233"/>
      <c r="P31" s="233"/>
      <c r="Q31" s="233"/>
    </row>
    <row r="32" spans="1:17" s="288" customFormat="1" ht="43.5" customHeight="1">
      <c r="A32" s="163">
        <v>26</v>
      </c>
      <c r="B32" s="163" t="s">
        <v>2646</v>
      </c>
      <c r="C32" s="290" t="s">
        <v>1193</v>
      </c>
      <c r="D32" s="163">
        <v>2017</v>
      </c>
      <c r="E32" s="237" t="s">
        <v>778</v>
      </c>
      <c r="F32" s="237" t="s">
        <v>1021</v>
      </c>
      <c r="G32" s="233"/>
      <c r="H32" s="233"/>
      <c r="I32" s="233"/>
      <c r="J32" s="233"/>
      <c r="K32" s="233"/>
      <c r="L32" s="233"/>
      <c r="M32" s="233"/>
      <c r="N32" s="233"/>
      <c r="O32" s="233"/>
      <c r="P32" s="233"/>
      <c r="Q32" s="233"/>
    </row>
    <row r="33" spans="1:17" s="288" customFormat="1" ht="43.5" customHeight="1">
      <c r="A33" s="163">
        <v>27</v>
      </c>
      <c r="B33" s="163" t="s">
        <v>145</v>
      </c>
      <c r="C33" s="290" t="s">
        <v>1189</v>
      </c>
      <c r="D33" s="163">
        <v>2013</v>
      </c>
      <c r="E33" s="237" t="s">
        <v>1146</v>
      </c>
      <c r="F33" s="237" t="s">
        <v>1185</v>
      </c>
      <c r="G33" s="233"/>
      <c r="H33" s="233"/>
      <c r="I33" s="233"/>
      <c r="J33" s="233"/>
      <c r="K33" s="233"/>
      <c r="L33" s="233"/>
      <c r="M33" s="233"/>
      <c r="N33" s="233"/>
      <c r="O33" s="233"/>
      <c r="P33" s="233"/>
      <c r="Q33" s="233"/>
    </row>
    <row r="34" spans="1:17" s="288" customFormat="1" ht="43.5" customHeight="1">
      <c r="A34" s="163">
        <v>28</v>
      </c>
      <c r="B34" s="163" t="s">
        <v>2646</v>
      </c>
      <c r="C34" s="290" t="s">
        <v>1190</v>
      </c>
      <c r="D34" s="163">
        <v>2017</v>
      </c>
      <c r="E34" s="237" t="s">
        <v>812</v>
      </c>
      <c r="F34" s="237" t="s">
        <v>1022</v>
      </c>
      <c r="G34" s="233"/>
      <c r="H34" s="233"/>
      <c r="I34" s="233"/>
      <c r="J34" s="233"/>
      <c r="K34" s="233"/>
      <c r="L34" s="233"/>
      <c r="M34" s="233"/>
      <c r="N34" s="233"/>
      <c r="O34" s="233"/>
      <c r="P34" s="233"/>
      <c r="Q34" s="233"/>
    </row>
    <row r="35" spans="1:17" s="288" customFormat="1" ht="43.5" customHeight="1">
      <c r="A35" s="163">
        <v>29</v>
      </c>
      <c r="B35" s="163" t="s">
        <v>2641</v>
      </c>
      <c r="C35" s="290" t="s">
        <v>2666</v>
      </c>
      <c r="D35" s="163">
        <v>2017</v>
      </c>
      <c r="E35" s="237" t="s">
        <v>799</v>
      </c>
      <c r="F35" s="237" t="s">
        <v>1020</v>
      </c>
      <c r="G35" s="233"/>
      <c r="H35" s="233"/>
      <c r="I35" s="233"/>
      <c r="J35" s="233"/>
      <c r="K35" s="233"/>
      <c r="L35" s="233"/>
      <c r="M35" s="233"/>
      <c r="N35" s="233"/>
      <c r="O35" s="233"/>
      <c r="P35" s="233"/>
      <c r="Q35" s="233"/>
    </row>
    <row r="36" spans="1:17" s="288" customFormat="1" ht="43.5" customHeight="1">
      <c r="A36" s="163">
        <v>30</v>
      </c>
      <c r="B36" s="163" t="s">
        <v>2641</v>
      </c>
      <c r="C36" s="290" t="s">
        <v>2433</v>
      </c>
      <c r="D36" s="163">
        <v>2016</v>
      </c>
      <c r="E36" s="237" t="s">
        <v>895</v>
      </c>
      <c r="F36" s="237" t="s">
        <v>1024</v>
      </c>
      <c r="G36" s="233"/>
      <c r="H36" s="233"/>
      <c r="I36" s="233"/>
      <c r="J36" s="233"/>
      <c r="K36" s="233"/>
      <c r="L36" s="233"/>
      <c r="M36" s="233"/>
      <c r="N36" s="233"/>
      <c r="O36" s="233"/>
      <c r="P36" s="233"/>
      <c r="Q36" s="233"/>
    </row>
    <row r="37" spans="1:17" s="288" customFormat="1" ht="43.5" customHeight="1">
      <c r="A37" s="163">
        <v>31</v>
      </c>
      <c r="B37" s="163" t="s">
        <v>2645</v>
      </c>
      <c r="C37" s="290" t="s">
        <v>2420</v>
      </c>
      <c r="D37" s="163">
        <v>2016</v>
      </c>
      <c r="E37" s="237" t="s">
        <v>863</v>
      </c>
      <c r="F37" s="237" t="s">
        <v>1020</v>
      </c>
      <c r="G37" s="233"/>
      <c r="H37" s="233"/>
      <c r="I37" s="233"/>
      <c r="J37" s="233"/>
      <c r="K37" s="233"/>
      <c r="L37" s="233"/>
      <c r="M37" s="233"/>
      <c r="N37" s="233"/>
      <c r="O37" s="233"/>
      <c r="P37" s="233"/>
      <c r="Q37" s="233"/>
    </row>
    <row r="38" spans="1:17" s="288" customFormat="1" ht="43.5" customHeight="1">
      <c r="A38" s="163">
        <v>32</v>
      </c>
      <c r="B38" s="163" t="s">
        <v>2645</v>
      </c>
      <c r="C38" s="290" t="s">
        <v>1193</v>
      </c>
      <c r="D38" s="163">
        <v>2017</v>
      </c>
      <c r="E38" s="237" t="s">
        <v>775</v>
      </c>
      <c r="F38" s="237" t="s">
        <v>1021</v>
      </c>
      <c r="G38" s="233"/>
      <c r="H38" s="233"/>
      <c r="I38" s="233"/>
      <c r="J38" s="233"/>
      <c r="K38" s="233"/>
      <c r="L38" s="233"/>
      <c r="M38" s="233"/>
      <c r="N38" s="233"/>
      <c r="O38" s="233"/>
      <c r="P38" s="233"/>
      <c r="Q38" s="233"/>
    </row>
    <row r="39" spans="1:17" s="288" customFormat="1" ht="43.5" customHeight="1">
      <c r="A39" s="163">
        <v>33</v>
      </c>
      <c r="B39" s="163" t="s">
        <v>145</v>
      </c>
      <c r="C39" s="290" t="s">
        <v>2411</v>
      </c>
      <c r="D39" s="163">
        <v>2014</v>
      </c>
      <c r="E39" s="237" t="s">
        <v>696</v>
      </c>
      <c r="F39" s="237" t="s">
        <v>1021</v>
      </c>
      <c r="G39" s="233"/>
      <c r="H39" s="233"/>
      <c r="I39" s="233"/>
      <c r="J39" s="233"/>
      <c r="K39" s="233"/>
      <c r="L39" s="233"/>
      <c r="M39" s="233"/>
      <c r="N39" s="233"/>
      <c r="O39" s="233"/>
      <c r="P39" s="233"/>
      <c r="Q39" s="233"/>
    </row>
    <row r="40" spans="1:17" s="288" customFormat="1" ht="43.5" customHeight="1">
      <c r="A40" s="163">
        <v>34</v>
      </c>
      <c r="B40" s="163" t="s">
        <v>145</v>
      </c>
      <c r="C40" s="290" t="s">
        <v>2413</v>
      </c>
      <c r="D40" s="163">
        <v>2013</v>
      </c>
      <c r="E40" s="237" t="s">
        <v>757</v>
      </c>
      <c r="F40" s="237" t="s">
        <v>1020</v>
      </c>
      <c r="G40" s="233"/>
      <c r="H40" s="233"/>
      <c r="I40" s="233"/>
      <c r="J40" s="233"/>
      <c r="K40" s="233"/>
      <c r="L40" s="233"/>
      <c r="M40" s="233"/>
      <c r="N40" s="233"/>
      <c r="O40" s="233"/>
      <c r="P40" s="233"/>
      <c r="Q40" s="233"/>
    </row>
    <row r="41" spans="1:17" s="288" customFormat="1" ht="43.5" customHeight="1">
      <c r="A41" s="163">
        <v>35</v>
      </c>
      <c r="B41" s="163" t="s">
        <v>2641</v>
      </c>
      <c r="C41" s="290" t="s">
        <v>2407</v>
      </c>
      <c r="D41" s="163">
        <v>2017</v>
      </c>
      <c r="E41" s="237" t="s">
        <v>802</v>
      </c>
      <c r="F41" s="237" t="s">
        <v>1020</v>
      </c>
      <c r="G41" s="233"/>
      <c r="H41" s="233"/>
      <c r="I41" s="233"/>
      <c r="J41" s="233"/>
      <c r="K41" s="233"/>
      <c r="L41" s="233"/>
      <c r="M41" s="233"/>
      <c r="N41" s="233"/>
      <c r="O41" s="233"/>
      <c r="P41" s="233"/>
      <c r="Q41" s="233"/>
    </row>
    <row r="42" spans="1:17" s="288" customFormat="1" ht="43.5" customHeight="1">
      <c r="A42" s="163">
        <v>36</v>
      </c>
      <c r="B42" s="163" t="s">
        <v>2643</v>
      </c>
      <c r="C42" s="290" t="s">
        <v>2408</v>
      </c>
      <c r="D42" s="163">
        <v>2018</v>
      </c>
      <c r="E42" s="237" t="s">
        <v>677</v>
      </c>
      <c r="F42" s="237" t="s">
        <v>1020</v>
      </c>
      <c r="G42" s="233"/>
      <c r="H42" s="233"/>
      <c r="I42" s="233"/>
      <c r="J42" s="233"/>
      <c r="K42" s="233"/>
      <c r="L42" s="233"/>
      <c r="M42" s="233"/>
      <c r="N42" s="233"/>
      <c r="O42" s="233"/>
      <c r="P42" s="233"/>
      <c r="Q42" s="233"/>
    </row>
    <row r="43" spans="1:17" s="288" customFormat="1" ht="43.5" customHeight="1">
      <c r="A43" s="163">
        <v>37</v>
      </c>
      <c r="B43" s="163" t="s">
        <v>145</v>
      </c>
      <c r="C43" s="290" t="s">
        <v>2437</v>
      </c>
      <c r="D43" s="163">
        <v>2013</v>
      </c>
      <c r="E43" s="237" t="s">
        <v>871</v>
      </c>
      <c r="F43" s="237" t="s">
        <v>1019</v>
      </c>
      <c r="G43" s="233"/>
      <c r="H43" s="233"/>
      <c r="I43" s="233"/>
      <c r="J43" s="233"/>
      <c r="K43" s="233"/>
      <c r="L43" s="233"/>
      <c r="M43" s="233"/>
      <c r="N43" s="233"/>
      <c r="O43" s="233"/>
      <c r="P43" s="233"/>
      <c r="Q43" s="233"/>
    </row>
    <row r="44" spans="1:17" s="288" customFormat="1" ht="43.5" customHeight="1">
      <c r="A44" s="163">
        <v>38</v>
      </c>
      <c r="B44" s="163" t="s">
        <v>145</v>
      </c>
      <c r="C44" s="290" t="s">
        <v>2409</v>
      </c>
      <c r="D44" s="163">
        <v>2018</v>
      </c>
      <c r="E44" s="237" t="s">
        <v>686</v>
      </c>
      <c r="F44" s="237" t="s">
        <v>1023</v>
      </c>
      <c r="G44" s="233"/>
      <c r="H44" s="233"/>
      <c r="I44" s="233"/>
      <c r="J44" s="233"/>
      <c r="K44" s="233"/>
      <c r="L44" s="233"/>
      <c r="M44" s="233"/>
      <c r="N44" s="233"/>
      <c r="O44" s="233"/>
      <c r="P44" s="233"/>
      <c r="Q44" s="233"/>
    </row>
    <row r="45" spans="1:17" s="288" customFormat="1" ht="43.5" customHeight="1">
      <c r="A45" s="163">
        <v>39</v>
      </c>
      <c r="B45" s="163" t="s">
        <v>145</v>
      </c>
      <c r="C45" s="290" t="s">
        <v>2405</v>
      </c>
      <c r="D45" s="163">
        <v>2016</v>
      </c>
      <c r="E45" s="237" t="s">
        <v>868</v>
      </c>
      <c r="F45" s="237" t="s">
        <v>1020</v>
      </c>
      <c r="G45" s="233"/>
      <c r="H45" s="233"/>
      <c r="I45" s="233"/>
      <c r="J45" s="233"/>
      <c r="K45" s="233"/>
      <c r="L45" s="233"/>
      <c r="M45" s="233"/>
      <c r="N45" s="233"/>
      <c r="O45" s="233"/>
      <c r="P45" s="233"/>
      <c r="Q45" s="233"/>
    </row>
    <row r="46" spans="1:17" s="288" customFormat="1" ht="43.5" customHeight="1">
      <c r="A46" s="163">
        <v>40</v>
      </c>
      <c r="B46" s="163" t="s">
        <v>145</v>
      </c>
      <c r="C46" s="290" t="s">
        <v>2408</v>
      </c>
      <c r="D46" s="163">
        <v>2018</v>
      </c>
      <c r="E46" s="237" t="s">
        <v>675</v>
      </c>
      <c r="F46" s="237" t="s">
        <v>1020</v>
      </c>
      <c r="G46" s="233"/>
      <c r="H46" s="233"/>
      <c r="I46" s="233"/>
      <c r="J46" s="233"/>
      <c r="K46" s="233"/>
      <c r="L46" s="233"/>
      <c r="M46" s="233"/>
      <c r="N46" s="233"/>
      <c r="O46" s="233"/>
      <c r="P46" s="233"/>
      <c r="Q46" s="233"/>
    </row>
    <row r="47" spans="1:17" s="288" customFormat="1" ht="43.5" customHeight="1">
      <c r="A47" s="163">
        <v>41</v>
      </c>
      <c r="B47" s="163" t="s">
        <v>145</v>
      </c>
      <c r="C47" s="290" t="s">
        <v>1193</v>
      </c>
      <c r="D47" s="163">
        <v>2017</v>
      </c>
      <c r="E47" s="237" t="s">
        <v>781</v>
      </c>
      <c r="F47" s="237" t="s">
        <v>1021</v>
      </c>
      <c r="G47" s="233"/>
      <c r="H47" s="233"/>
      <c r="I47" s="233"/>
      <c r="J47" s="233"/>
      <c r="K47" s="233"/>
      <c r="L47" s="233"/>
      <c r="M47" s="233"/>
      <c r="N47" s="233"/>
      <c r="O47" s="233"/>
      <c r="P47" s="233"/>
      <c r="Q47" s="233"/>
    </row>
    <row r="48" spans="1:17" s="288" customFormat="1" ht="43.5" customHeight="1">
      <c r="A48" s="163">
        <v>42</v>
      </c>
      <c r="B48" s="163" t="s">
        <v>145</v>
      </c>
      <c r="C48" s="290" t="s">
        <v>2419</v>
      </c>
      <c r="D48" s="163">
        <v>2017</v>
      </c>
      <c r="E48" s="237" t="s">
        <v>747</v>
      </c>
      <c r="F48" s="237" t="s">
        <v>1020</v>
      </c>
      <c r="G48" s="233"/>
      <c r="H48" s="233"/>
      <c r="I48" s="233"/>
      <c r="J48" s="233"/>
      <c r="K48" s="233"/>
      <c r="L48" s="233"/>
      <c r="M48" s="233"/>
      <c r="N48" s="233"/>
      <c r="O48" s="233"/>
      <c r="P48" s="233"/>
      <c r="Q48" s="233"/>
    </row>
    <row r="49" spans="1:17" s="288" customFormat="1" ht="43.5" customHeight="1">
      <c r="A49" s="163">
        <v>43</v>
      </c>
      <c r="B49" s="163" t="s">
        <v>145</v>
      </c>
      <c r="C49" s="290" t="s">
        <v>1193</v>
      </c>
      <c r="D49" s="163">
        <v>2017</v>
      </c>
      <c r="E49" s="237" t="s">
        <v>782</v>
      </c>
      <c r="F49" s="237" t="s">
        <v>1021</v>
      </c>
      <c r="G49" s="233"/>
      <c r="H49" s="233"/>
      <c r="I49" s="233"/>
      <c r="J49" s="233"/>
      <c r="K49" s="233"/>
      <c r="L49" s="233"/>
      <c r="M49" s="233"/>
      <c r="N49" s="233"/>
      <c r="O49" s="233"/>
      <c r="P49" s="233"/>
      <c r="Q49" s="233"/>
    </row>
    <row r="50" spans="1:17" s="288" customFormat="1" ht="43.5" customHeight="1">
      <c r="A50" s="163">
        <v>44</v>
      </c>
      <c r="B50" s="163" t="s">
        <v>145</v>
      </c>
      <c r="C50" s="290" t="s">
        <v>2404</v>
      </c>
      <c r="D50" s="163">
        <v>2015</v>
      </c>
      <c r="E50" s="237" t="s">
        <v>870</v>
      </c>
      <c r="F50" s="237" t="s">
        <v>1020</v>
      </c>
      <c r="G50" s="233"/>
      <c r="H50" s="233"/>
      <c r="I50" s="233"/>
      <c r="J50" s="233"/>
      <c r="K50" s="233"/>
      <c r="L50" s="233"/>
      <c r="M50" s="233"/>
      <c r="N50" s="233"/>
      <c r="O50" s="233"/>
      <c r="P50" s="233"/>
      <c r="Q50" s="233"/>
    </row>
    <row r="51" spans="1:17" s="288" customFormat="1" ht="43.5" customHeight="1">
      <c r="A51" s="163">
        <v>45</v>
      </c>
      <c r="B51" s="163" t="s">
        <v>2641</v>
      </c>
      <c r="C51" s="290" t="s">
        <v>2433</v>
      </c>
      <c r="D51" s="163">
        <v>2018</v>
      </c>
      <c r="E51" s="237" t="s">
        <v>844</v>
      </c>
      <c r="F51" s="237" t="s">
        <v>1024</v>
      </c>
      <c r="G51" s="233"/>
      <c r="H51" s="233"/>
      <c r="I51" s="233"/>
      <c r="J51" s="233"/>
      <c r="K51" s="233"/>
      <c r="L51" s="233"/>
      <c r="M51" s="233"/>
      <c r="N51" s="233"/>
      <c r="O51" s="233"/>
      <c r="P51" s="233"/>
      <c r="Q51" s="233"/>
    </row>
    <row r="52" spans="1:17" s="288" customFormat="1" ht="43.5" customHeight="1">
      <c r="A52" s="163">
        <v>46</v>
      </c>
      <c r="B52" s="163" t="s">
        <v>2641</v>
      </c>
      <c r="C52" s="290" t="s">
        <v>2433</v>
      </c>
      <c r="D52" s="163">
        <v>2018</v>
      </c>
      <c r="E52" s="237" t="s">
        <v>846</v>
      </c>
      <c r="F52" s="237" t="s">
        <v>1024</v>
      </c>
      <c r="G52" s="233"/>
      <c r="H52" s="233"/>
      <c r="I52" s="233"/>
      <c r="J52" s="233"/>
      <c r="K52" s="233"/>
      <c r="L52" s="233"/>
      <c r="M52" s="233"/>
      <c r="N52" s="233"/>
      <c r="O52" s="233"/>
      <c r="P52" s="233"/>
      <c r="Q52" s="233"/>
    </row>
    <row r="53" spans="1:17" s="288" customFormat="1" ht="43.5" customHeight="1">
      <c r="A53" s="163">
        <v>47</v>
      </c>
      <c r="B53" s="163" t="s">
        <v>2641</v>
      </c>
      <c r="C53" s="290" t="s">
        <v>1189</v>
      </c>
      <c r="D53" s="163">
        <v>2014</v>
      </c>
      <c r="E53" s="237" t="s">
        <v>1154</v>
      </c>
      <c r="F53" s="237" t="s">
        <v>1185</v>
      </c>
      <c r="G53" s="233"/>
      <c r="H53" s="233"/>
      <c r="I53" s="233"/>
      <c r="J53" s="233"/>
      <c r="K53" s="233"/>
      <c r="L53" s="233"/>
      <c r="M53" s="233"/>
      <c r="N53" s="233"/>
      <c r="O53" s="233"/>
      <c r="P53" s="233"/>
      <c r="Q53" s="233"/>
    </row>
    <row r="54" spans="1:17" s="288" customFormat="1" ht="43.5" customHeight="1">
      <c r="A54" s="163">
        <v>48</v>
      </c>
      <c r="B54" s="163" t="s">
        <v>145</v>
      </c>
      <c r="C54" s="290" t="s">
        <v>2667</v>
      </c>
      <c r="D54" s="163">
        <v>2015</v>
      </c>
      <c r="E54" s="237" t="s">
        <v>749</v>
      </c>
      <c r="F54" s="237" t="s">
        <v>1020</v>
      </c>
      <c r="G54" s="233"/>
      <c r="H54" s="233"/>
      <c r="I54" s="233"/>
      <c r="J54" s="233"/>
      <c r="K54" s="233"/>
      <c r="L54" s="233"/>
      <c r="M54" s="233"/>
      <c r="N54" s="233"/>
      <c r="O54" s="233"/>
      <c r="P54" s="233"/>
      <c r="Q54" s="233"/>
    </row>
    <row r="55" spans="1:17" s="288" customFormat="1" ht="43.5" customHeight="1">
      <c r="A55" s="163">
        <v>49</v>
      </c>
      <c r="B55" s="163" t="s">
        <v>2641</v>
      </c>
      <c r="C55" s="290" t="s">
        <v>2407</v>
      </c>
      <c r="D55" s="163">
        <v>2016</v>
      </c>
      <c r="E55" s="237" t="s">
        <v>726</v>
      </c>
      <c r="F55" s="237" t="s">
        <v>1020</v>
      </c>
      <c r="G55" s="233"/>
      <c r="H55" s="233"/>
      <c r="I55" s="233"/>
      <c r="J55" s="233"/>
      <c r="K55" s="233"/>
      <c r="L55" s="233"/>
      <c r="M55" s="233"/>
      <c r="N55" s="233"/>
      <c r="O55" s="233"/>
      <c r="P55" s="233"/>
      <c r="Q55" s="233"/>
    </row>
    <row r="56" spans="1:17" s="288" customFormat="1" ht="43.5" customHeight="1">
      <c r="A56" s="163">
        <v>50</v>
      </c>
      <c r="B56" s="163" t="s">
        <v>145</v>
      </c>
      <c r="C56" s="290" t="s">
        <v>2407</v>
      </c>
      <c r="D56" s="163">
        <v>2014</v>
      </c>
      <c r="E56" s="237" t="s">
        <v>711</v>
      </c>
      <c r="F56" s="237" t="s">
        <v>1020</v>
      </c>
      <c r="G56" s="233"/>
      <c r="H56" s="233"/>
      <c r="I56" s="233"/>
      <c r="J56" s="233"/>
      <c r="K56" s="233"/>
      <c r="L56" s="233"/>
      <c r="M56" s="233"/>
      <c r="N56" s="233"/>
      <c r="O56" s="233"/>
      <c r="P56" s="233"/>
      <c r="Q56" s="233"/>
    </row>
    <row r="57" spans="1:17" s="288" customFormat="1" ht="43.5" customHeight="1">
      <c r="A57" s="163">
        <v>51</v>
      </c>
      <c r="B57" s="163" t="s">
        <v>145</v>
      </c>
      <c r="C57" s="290" t="s">
        <v>2407</v>
      </c>
      <c r="D57" s="163">
        <v>2017</v>
      </c>
      <c r="E57" s="237" t="s">
        <v>796</v>
      </c>
      <c r="F57" s="237" t="s">
        <v>1020</v>
      </c>
      <c r="G57" s="233"/>
      <c r="H57" s="233"/>
      <c r="I57" s="233"/>
      <c r="J57" s="233"/>
      <c r="K57" s="233"/>
      <c r="L57" s="233"/>
      <c r="M57" s="233"/>
      <c r="N57" s="233"/>
      <c r="O57" s="233"/>
      <c r="P57" s="233"/>
      <c r="Q57" s="233"/>
    </row>
    <row r="58" spans="1:17" s="288" customFormat="1" ht="43.5" customHeight="1">
      <c r="A58" s="163">
        <v>52</v>
      </c>
      <c r="B58" s="163" t="s">
        <v>145</v>
      </c>
      <c r="C58" s="290" t="s">
        <v>2427</v>
      </c>
      <c r="D58" s="163">
        <v>2017</v>
      </c>
      <c r="E58" s="237" t="s">
        <v>793</v>
      </c>
      <c r="F58" s="237" t="s">
        <v>1020</v>
      </c>
      <c r="G58" s="233"/>
      <c r="H58" s="233"/>
      <c r="I58" s="233"/>
      <c r="J58" s="233"/>
      <c r="K58" s="233"/>
      <c r="L58" s="233"/>
      <c r="M58" s="233"/>
      <c r="N58" s="233"/>
      <c r="O58" s="233"/>
      <c r="P58" s="233"/>
      <c r="Q58" s="233"/>
    </row>
    <row r="59" spans="1:17" s="288" customFormat="1" ht="43.5" customHeight="1">
      <c r="A59" s="163">
        <v>53</v>
      </c>
      <c r="B59" s="163" t="s">
        <v>145</v>
      </c>
      <c r="C59" s="290" t="s">
        <v>2407</v>
      </c>
      <c r="D59" s="163">
        <v>2016</v>
      </c>
      <c r="E59" s="237" t="s">
        <v>727</v>
      </c>
      <c r="F59" s="237" t="s">
        <v>1020</v>
      </c>
      <c r="G59" s="233"/>
      <c r="H59" s="233"/>
      <c r="I59" s="233"/>
      <c r="J59" s="233"/>
      <c r="K59" s="233"/>
      <c r="L59" s="233"/>
      <c r="M59" s="233"/>
      <c r="N59" s="233"/>
      <c r="O59" s="233"/>
      <c r="P59" s="233"/>
      <c r="Q59" s="233"/>
    </row>
    <row r="60" spans="1:17" s="288" customFormat="1" ht="43.5" customHeight="1">
      <c r="A60" s="163">
        <v>54</v>
      </c>
      <c r="B60" s="163" t="s">
        <v>2641</v>
      </c>
      <c r="C60" s="290" t="s">
        <v>2440</v>
      </c>
      <c r="D60" s="163">
        <v>2017</v>
      </c>
      <c r="E60" s="237" t="s">
        <v>880</v>
      </c>
      <c r="F60" s="237" t="s">
        <v>1020</v>
      </c>
      <c r="G60" s="233"/>
      <c r="H60" s="233"/>
      <c r="I60" s="233"/>
      <c r="J60" s="233"/>
      <c r="K60" s="233"/>
      <c r="L60" s="233"/>
      <c r="M60" s="233"/>
      <c r="N60" s="233"/>
      <c r="O60" s="233"/>
      <c r="P60" s="233"/>
      <c r="Q60" s="233"/>
    </row>
    <row r="61" spans="1:17" s="288" customFormat="1" ht="43.5" customHeight="1">
      <c r="A61" s="163">
        <v>55</v>
      </c>
      <c r="B61" s="163" t="s">
        <v>2641</v>
      </c>
      <c r="C61" s="290" t="s">
        <v>2407</v>
      </c>
      <c r="D61" s="163">
        <v>2016</v>
      </c>
      <c r="E61" s="237" t="s">
        <v>731</v>
      </c>
      <c r="F61" s="237" t="s">
        <v>1020</v>
      </c>
      <c r="G61" s="233"/>
      <c r="H61" s="233"/>
      <c r="I61" s="233"/>
      <c r="J61" s="233"/>
      <c r="K61" s="233"/>
      <c r="L61" s="233"/>
      <c r="M61" s="233"/>
      <c r="N61" s="233"/>
      <c r="O61" s="233"/>
      <c r="P61" s="233"/>
      <c r="Q61" s="233"/>
    </row>
    <row r="62" spans="1:17" s="288" customFormat="1" ht="43.5" customHeight="1">
      <c r="A62" s="163">
        <v>56</v>
      </c>
      <c r="B62" s="163" t="s">
        <v>2641</v>
      </c>
      <c r="C62" s="290" t="s">
        <v>2438</v>
      </c>
      <c r="D62" s="163">
        <v>2017</v>
      </c>
      <c r="E62" s="237" t="s">
        <v>873</v>
      </c>
      <c r="F62" s="237" t="s">
        <v>1024</v>
      </c>
      <c r="G62" s="233"/>
      <c r="H62" s="233"/>
      <c r="I62" s="233"/>
      <c r="J62" s="233"/>
      <c r="K62" s="233"/>
      <c r="L62" s="233"/>
      <c r="M62" s="233"/>
      <c r="N62" s="233"/>
      <c r="O62" s="233"/>
      <c r="P62" s="233"/>
      <c r="Q62" s="233"/>
    </row>
    <row r="63" spans="1:17" s="288" customFormat="1" ht="43.5" customHeight="1">
      <c r="A63" s="163">
        <v>57</v>
      </c>
      <c r="B63" s="163" t="s">
        <v>2641</v>
      </c>
      <c r="C63" s="290" t="s">
        <v>2415</v>
      </c>
      <c r="D63" s="163">
        <v>2017</v>
      </c>
      <c r="E63" s="237" t="s">
        <v>850</v>
      </c>
      <c r="F63" s="237" t="s">
        <v>1024</v>
      </c>
      <c r="G63" s="233"/>
      <c r="H63" s="233"/>
      <c r="I63" s="233"/>
      <c r="J63" s="233"/>
      <c r="K63" s="233"/>
      <c r="L63" s="233"/>
      <c r="M63" s="233"/>
      <c r="N63" s="233"/>
      <c r="O63" s="233"/>
      <c r="P63" s="233"/>
      <c r="Q63" s="233"/>
    </row>
    <row r="64" spans="1:17" s="288" customFormat="1" ht="43.5" customHeight="1">
      <c r="A64" s="163">
        <v>58</v>
      </c>
      <c r="B64" s="163" t="s">
        <v>2646</v>
      </c>
      <c r="C64" s="290" t="s">
        <v>2415</v>
      </c>
      <c r="D64" s="163">
        <v>2017</v>
      </c>
      <c r="E64" s="237" t="s">
        <v>853</v>
      </c>
      <c r="F64" s="237" t="s">
        <v>1024</v>
      </c>
      <c r="G64" s="233"/>
      <c r="H64" s="233"/>
      <c r="I64" s="233"/>
      <c r="J64" s="233"/>
      <c r="K64" s="233"/>
      <c r="L64" s="233"/>
      <c r="M64" s="233"/>
      <c r="N64" s="233"/>
      <c r="O64" s="233"/>
      <c r="P64" s="233"/>
      <c r="Q64" s="233"/>
    </row>
    <row r="65" spans="1:17" s="288" customFormat="1" ht="43.5" customHeight="1">
      <c r="A65" s="163">
        <v>59</v>
      </c>
      <c r="B65" s="163" t="s">
        <v>2642</v>
      </c>
      <c r="C65" s="290" t="s">
        <v>2569</v>
      </c>
      <c r="D65" s="163">
        <v>2013</v>
      </c>
      <c r="E65" s="237" t="s">
        <v>1541</v>
      </c>
      <c r="F65" s="237" t="s">
        <v>2686</v>
      </c>
      <c r="G65" s="233"/>
      <c r="H65" s="233"/>
      <c r="I65" s="233"/>
      <c r="J65" s="233"/>
      <c r="K65" s="233"/>
      <c r="L65" s="233"/>
      <c r="M65" s="233"/>
      <c r="N65" s="233"/>
      <c r="O65" s="233"/>
      <c r="P65" s="233"/>
      <c r="Q65" s="233"/>
    </row>
    <row r="66" spans="1:17" s="288" customFormat="1" ht="43.5" customHeight="1">
      <c r="A66" s="163">
        <v>60</v>
      </c>
      <c r="B66" s="163" t="s">
        <v>145</v>
      </c>
      <c r="C66" s="290" t="s">
        <v>1187</v>
      </c>
      <c r="D66" s="163">
        <v>2016</v>
      </c>
      <c r="E66" s="237" t="s">
        <v>1138</v>
      </c>
      <c r="F66" s="237" t="s">
        <v>1185</v>
      </c>
      <c r="G66" s="233"/>
      <c r="H66" s="233"/>
      <c r="I66" s="233"/>
      <c r="J66" s="233"/>
      <c r="K66" s="233"/>
      <c r="L66" s="233"/>
      <c r="M66" s="233"/>
      <c r="N66" s="233"/>
      <c r="O66" s="233"/>
      <c r="P66" s="233"/>
      <c r="Q66" s="233"/>
    </row>
    <row r="67" spans="1:17" s="288" customFormat="1" ht="43.5" customHeight="1">
      <c r="A67" s="163">
        <v>61</v>
      </c>
      <c r="B67" s="163" t="s">
        <v>2641</v>
      </c>
      <c r="C67" s="290" t="s">
        <v>2536</v>
      </c>
      <c r="D67" s="163">
        <v>2014</v>
      </c>
      <c r="E67" s="237" t="s">
        <v>1687</v>
      </c>
      <c r="F67" s="237" t="s">
        <v>1020</v>
      </c>
      <c r="G67" s="233"/>
      <c r="H67" s="233"/>
      <c r="I67" s="233"/>
      <c r="J67" s="233"/>
      <c r="K67" s="233"/>
      <c r="L67" s="233"/>
      <c r="M67" s="233"/>
      <c r="N67" s="233"/>
      <c r="O67" s="233"/>
      <c r="P67" s="233"/>
      <c r="Q67" s="233"/>
    </row>
    <row r="68" spans="1:17" s="288" customFormat="1" ht="43.5" customHeight="1">
      <c r="A68" s="163">
        <v>62</v>
      </c>
      <c r="B68" s="163" t="s">
        <v>2646</v>
      </c>
      <c r="C68" s="290" t="s">
        <v>2407</v>
      </c>
      <c r="D68" s="163">
        <v>2017</v>
      </c>
      <c r="E68" s="237" t="s">
        <v>805</v>
      </c>
      <c r="F68" s="237" t="s">
        <v>1020</v>
      </c>
      <c r="G68" s="233"/>
      <c r="H68" s="233"/>
      <c r="I68" s="233"/>
      <c r="J68" s="233"/>
      <c r="K68" s="233"/>
      <c r="L68" s="233"/>
      <c r="M68" s="233"/>
      <c r="N68" s="233"/>
      <c r="O68" s="233"/>
      <c r="P68" s="233"/>
      <c r="Q68" s="233"/>
    </row>
    <row r="69" spans="1:17" s="288" customFormat="1" ht="43.5" customHeight="1">
      <c r="A69" s="163">
        <v>63</v>
      </c>
      <c r="B69" s="163" t="s">
        <v>145</v>
      </c>
      <c r="C69" s="290" t="s">
        <v>2668</v>
      </c>
      <c r="D69" s="163">
        <v>2015</v>
      </c>
      <c r="E69" s="237" t="s">
        <v>724</v>
      </c>
      <c r="F69" s="237" t="s">
        <v>1020</v>
      </c>
      <c r="G69" s="233"/>
      <c r="H69" s="233"/>
      <c r="I69" s="233"/>
      <c r="J69" s="233"/>
      <c r="K69" s="233"/>
      <c r="L69" s="233"/>
      <c r="M69" s="233"/>
      <c r="N69" s="233"/>
      <c r="O69" s="233"/>
      <c r="P69" s="233"/>
      <c r="Q69" s="233"/>
    </row>
    <row r="70" spans="1:17" s="288" customFormat="1" ht="43.5" customHeight="1">
      <c r="A70" s="163">
        <v>64</v>
      </c>
      <c r="B70" s="163" t="s">
        <v>2641</v>
      </c>
      <c r="C70" s="290" t="s">
        <v>2600</v>
      </c>
      <c r="D70" s="163">
        <v>2013</v>
      </c>
      <c r="E70" s="237" t="s">
        <v>1584</v>
      </c>
      <c r="F70" s="237" t="s">
        <v>2687</v>
      </c>
      <c r="G70" s="233"/>
      <c r="H70" s="233"/>
      <c r="I70" s="233"/>
      <c r="J70" s="233"/>
      <c r="K70" s="233"/>
      <c r="L70" s="233"/>
      <c r="M70" s="233"/>
      <c r="N70" s="233"/>
      <c r="O70" s="233"/>
      <c r="P70" s="233"/>
      <c r="Q70" s="233"/>
    </row>
    <row r="71" spans="1:17" s="288" customFormat="1" ht="43.5" customHeight="1">
      <c r="A71" s="163">
        <v>65</v>
      </c>
      <c r="B71" s="163" t="s">
        <v>2641</v>
      </c>
      <c r="C71" s="290" t="s">
        <v>2585</v>
      </c>
      <c r="D71" s="163">
        <v>2016</v>
      </c>
      <c r="E71" s="237" t="s">
        <v>1562</v>
      </c>
      <c r="F71" s="237" t="s">
        <v>2688</v>
      </c>
      <c r="G71" s="233"/>
      <c r="H71" s="233"/>
      <c r="I71" s="233"/>
      <c r="J71" s="233"/>
      <c r="K71" s="233"/>
      <c r="L71" s="233"/>
      <c r="M71" s="233"/>
      <c r="N71" s="233"/>
      <c r="O71" s="233"/>
      <c r="P71" s="233"/>
      <c r="Q71" s="233"/>
    </row>
    <row r="72" spans="1:17" s="288" customFormat="1" ht="43.5" customHeight="1">
      <c r="A72" s="163">
        <v>66</v>
      </c>
      <c r="B72" s="163" t="s">
        <v>2641</v>
      </c>
      <c r="C72" s="290" t="s">
        <v>2586</v>
      </c>
      <c r="D72" s="163">
        <v>2015</v>
      </c>
      <c r="E72" s="237" t="s">
        <v>1563</v>
      </c>
      <c r="F72" s="237" t="s">
        <v>2688</v>
      </c>
      <c r="G72" s="233"/>
      <c r="H72" s="233"/>
      <c r="I72" s="233"/>
      <c r="J72" s="233"/>
      <c r="K72" s="233"/>
      <c r="L72" s="233"/>
      <c r="M72" s="233"/>
      <c r="N72" s="233"/>
      <c r="O72" s="233"/>
      <c r="P72" s="233"/>
      <c r="Q72" s="233"/>
    </row>
    <row r="73" spans="1:17" s="288" customFormat="1" ht="43.5" customHeight="1">
      <c r="A73" s="163">
        <v>67</v>
      </c>
      <c r="B73" s="163" t="s">
        <v>2641</v>
      </c>
      <c r="C73" s="290" t="s">
        <v>2631</v>
      </c>
      <c r="D73" s="163">
        <v>2015</v>
      </c>
      <c r="E73" s="237" t="s">
        <v>1629</v>
      </c>
      <c r="F73" s="237" t="s">
        <v>2689</v>
      </c>
      <c r="G73" s="233"/>
      <c r="H73" s="233"/>
      <c r="I73" s="233"/>
      <c r="J73" s="233"/>
      <c r="K73" s="233"/>
      <c r="L73" s="233"/>
      <c r="M73" s="233"/>
      <c r="N73" s="233"/>
      <c r="O73" s="233"/>
      <c r="P73" s="233"/>
      <c r="Q73" s="233"/>
    </row>
    <row r="74" spans="1:17" s="288" customFormat="1" ht="43.5" customHeight="1">
      <c r="A74" s="163">
        <v>68</v>
      </c>
      <c r="B74" s="163" t="s">
        <v>2641</v>
      </c>
      <c r="C74" s="290" t="s">
        <v>2630</v>
      </c>
      <c r="D74" s="163">
        <v>2015</v>
      </c>
      <c r="E74" s="237" t="s">
        <v>1628</v>
      </c>
      <c r="F74" s="237" t="s">
        <v>2689</v>
      </c>
      <c r="G74" s="233"/>
      <c r="H74" s="233"/>
      <c r="I74" s="233"/>
      <c r="J74" s="233"/>
      <c r="K74" s="233"/>
      <c r="L74" s="233"/>
      <c r="M74" s="233"/>
      <c r="N74" s="233"/>
      <c r="O74" s="233"/>
      <c r="P74" s="233"/>
      <c r="Q74" s="233"/>
    </row>
    <row r="75" spans="1:17" s="288" customFormat="1" ht="43.5" customHeight="1">
      <c r="A75" s="163">
        <v>69</v>
      </c>
      <c r="B75" s="163" t="s">
        <v>2641</v>
      </c>
      <c r="C75" s="290" t="s">
        <v>2571</v>
      </c>
      <c r="D75" s="163">
        <v>2015</v>
      </c>
      <c r="E75" s="237" t="s">
        <v>1543</v>
      </c>
      <c r="F75" s="237" t="s">
        <v>2686</v>
      </c>
      <c r="G75" s="233"/>
      <c r="H75" s="233"/>
      <c r="I75" s="233"/>
      <c r="J75" s="233"/>
      <c r="K75" s="233"/>
      <c r="L75" s="233"/>
      <c r="M75" s="233"/>
      <c r="N75" s="233"/>
      <c r="O75" s="233"/>
      <c r="P75" s="233"/>
      <c r="Q75" s="233"/>
    </row>
    <row r="76" spans="1:17" s="288" customFormat="1" ht="43.5" customHeight="1">
      <c r="A76" s="163">
        <v>70</v>
      </c>
      <c r="B76" s="163" t="s">
        <v>2641</v>
      </c>
      <c r="C76" s="290" t="s">
        <v>2570</v>
      </c>
      <c r="D76" s="163">
        <v>2015</v>
      </c>
      <c r="E76" s="237" t="s">
        <v>1542</v>
      </c>
      <c r="F76" s="237" t="s">
        <v>2686</v>
      </c>
      <c r="G76" s="233"/>
      <c r="H76" s="233"/>
      <c r="I76" s="233"/>
      <c r="J76" s="233"/>
      <c r="K76" s="233"/>
      <c r="L76" s="233"/>
      <c r="M76" s="233"/>
      <c r="N76" s="233"/>
      <c r="O76" s="233"/>
      <c r="P76" s="233"/>
      <c r="Q76" s="233"/>
    </row>
    <row r="77" spans="1:17" s="288" customFormat="1" ht="43.5" customHeight="1">
      <c r="A77" s="163">
        <v>71</v>
      </c>
      <c r="B77" s="163" t="s">
        <v>2641</v>
      </c>
      <c r="C77" s="290" t="s">
        <v>2628</v>
      </c>
      <c r="D77" s="163">
        <v>2016</v>
      </c>
      <c r="E77" s="237" t="s">
        <v>1626</v>
      </c>
      <c r="F77" s="237" t="s">
        <v>2689</v>
      </c>
      <c r="G77" s="233"/>
      <c r="H77" s="233"/>
      <c r="I77" s="233"/>
      <c r="J77" s="233"/>
      <c r="K77" s="233"/>
      <c r="L77" s="233"/>
      <c r="M77" s="233"/>
      <c r="N77" s="233"/>
      <c r="O77" s="233"/>
      <c r="P77" s="233"/>
      <c r="Q77" s="233"/>
    </row>
    <row r="78" spans="1:17" s="288" customFormat="1" ht="43.5" customHeight="1">
      <c r="A78" s="163">
        <v>72</v>
      </c>
      <c r="B78" s="163" t="s">
        <v>2641</v>
      </c>
      <c r="C78" s="290" t="s">
        <v>2553</v>
      </c>
      <c r="D78" s="163">
        <v>2016</v>
      </c>
      <c r="E78" s="237" t="s">
        <v>1515</v>
      </c>
      <c r="F78" s="237" t="s">
        <v>2690</v>
      </c>
      <c r="G78" s="233"/>
      <c r="H78" s="233"/>
      <c r="I78" s="233"/>
      <c r="J78" s="233"/>
      <c r="K78" s="233"/>
      <c r="L78" s="233"/>
      <c r="M78" s="233"/>
      <c r="N78" s="233"/>
      <c r="O78" s="233"/>
      <c r="P78" s="233"/>
      <c r="Q78" s="233"/>
    </row>
    <row r="79" spans="1:17" s="288" customFormat="1" ht="43.5" customHeight="1">
      <c r="A79" s="163">
        <v>73</v>
      </c>
      <c r="B79" s="163" t="s">
        <v>2641</v>
      </c>
      <c r="C79" s="290" t="s">
        <v>2555</v>
      </c>
      <c r="D79" s="163">
        <v>2013</v>
      </c>
      <c r="E79" s="237" t="s">
        <v>1519</v>
      </c>
      <c r="F79" s="237" t="s">
        <v>2691</v>
      </c>
      <c r="G79" s="233"/>
      <c r="H79" s="233"/>
      <c r="I79" s="233"/>
      <c r="J79" s="233"/>
      <c r="K79" s="233"/>
      <c r="L79" s="233"/>
      <c r="M79" s="233"/>
      <c r="N79" s="233"/>
      <c r="O79" s="233"/>
      <c r="P79" s="233"/>
      <c r="Q79" s="233"/>
    </row>
    <row r="80" spans="1:17" s="288" customFormat="1" ht="43.5" customHeight="1">
      <c r="A80" s="163">
        <v>74</v>
      </c>
      <c r="B80" s="163" t="s">
        <v>2641</v>
      </c>
      <c r="C80" s="290" t="s">
        <v>2553</v>
      </c>
      <c r="D80" s="163">
        <v>2014</v>
      </c>
      <c r="E80" s="237" t="s">
        <v>1517</v>
      </c>
      <c r="F80" s="237" t="s">
        <v>1020</v>
      </c>
      <c r="G80" s="233"/>
      <c r="H80" s="233"/>
      <c r="I80" s="233"/>
      <c r="J80" s="233"/>
      <c r="K80" s="233"/>
      <c r="L80" s="233"/>
      <c r="M80" s="233"/>
      <c r="N80" s="233"/>
      <c r="O80" s="233"/>
      <c r="P80" s="233"/>
      <c r="Q80" s="233"/>
    </row>
    <row r="81" spans="1:17" s="288" customFormat="1" ht="43.5" customHeight="1">
      <c r="A81" s="163">
        <v>75</v>
      </c>
      <c r="B81" s="163" t="s">
        <v>2641</v>
      </c>
      <c r="C81" s="290" t="s">
        <v>2632</v>
      </c>
      <c r="D81" s="163">
        <v>2015</v>
      </c>
      <c r="E81" s="237" t="s">
        <v>1630</v>
      </c>
      <c r="F81" s="237" t="s">
        <v>2689</v>
      </c>
      <c r="G81" s="233"/>
      <c r="H81" s="233"/>
      <c r="I81" s="233"/>
      <c r="J81" s="233"/>
      <c r="K81" s="233"/>
      <c r="L81" s="233"/>
      <c r="M81" s="233"/>
      <c r="N81" s="233"/>
      <c r="O81" s="233"/>
      <c r="P81" s="233"/>
      <c r="Q81" s="233"/>
    </row>
    <row r="82" spans="1:17" s="288" customFormat="1" ht="43.5" customHeight="1">
      <c r="A82" s="163">
        <v>76</v>
      </c>
      <c r="B82" s="163" t="s">
        <v>2641</v>
      </c>
      <c r="C82" s="290" t="s">
        <v>2632</v>
      </c>
      <c r="D82" s="163">
        <v>2015</v>
      </c>
      <c r="E82" s="237" t="s">
        <v>1842</v>
      </c>
      <c r="F82" s="237" t="s">
        <v>2689</v>
      </c>
      <c r="G82" s="233"/>
      <c r="H82" s="233"/>
      <c r="I82" s="233"/>
      <c r="J82" s="233"/>
      <c r="K82" s="233"/>
      <c r="L82" s="233"/>
      <c r="M82" s="233"/>
      <c r="N82" s="233"/>
      <c r="O82" s="233"/>
      <c r="P82" s="233"/>
      <c r="Q82" s="233"/>
    </row>
    <row r="83" spans="1:17" s="288" customFormat="1" ht="43.5" customHeight="1">
      <c r="A83" s="163">
        <v>77</v>
      </c>
      <c r="B83" s="163" t="s">
        <v>2641</v>
      </c>
      <c r="C83" s="290" t="s">
        <v>2553</v>
      </c>
      <c r="D83" s="163">
        <v>2014</v>
      </c>
      <c r="E83" s="237" t="s">
        <v>1516</v>
      </c>
      <c r="F83" s="237" t="s">
        <v>1020</v>
      </c>
      <c r="G83" s="233"/>
      <c r="H83" s="233"/>
      <c r="I83" s="233"/>
      <c r="J83" s="233"/>
      <c r="K83" s="233"/>
      <c r="L83" s="233"/>
      <c r="M83" s="233"/>
      <c r="N83" s="233"/>
      <c r="O83" s="233"/>
      <c r="P83" s="233"/>
      <c r="Q83" s="233"/>
    </row>
    <row r="84" spans="1:17" s="288" customFormat="1" ht="43.5" customHeight="1">
      <c r="A84" s="163">
        <v>78</v>
      </c>
      <c r="B84" s="163" t="s">
        <v>2641</v>
      </c>
      <c r="C84" s="290" t="s">
        <v>2554</v>
      </c>
      <c r="D84" s="163">
        <v>2013</v>
      </c>
      <c r="E84" s="237" t="s">
        <v>1518</v>
      </c>
      <c r="F84" s="237" t="s">
        <v>2690</v>
      </c>
      <c r="G84" s="233"/>
      <c r="H84" s="233"/>
      <c r="I84" s="233"/>
      <c r="J84" s="233"/>
      <c r="K84" s="233"/>
      <c r="L84" s="233"/>
      <c r="M84" s="233"/>
      <c r="N84" s="233"/>
      <c r="O84" s="233"/>
      <c r="P84" s="233"/>
      <c r="Q84" s="233"/>
    </row>
    <row r="85" spans="1:17" s="288" customFormat="1" ht="43.5" customHeight="1">
      <c r="A85" s="163">
        <v>79</v>
      </c>
      <c r="B85" s="163" t="s">
        <v>2641</v>
      </c>
      <c r="C85" s="290" t="s">
        <v>2612</v>
      </c>
      <c r="D85" s="163">
        <v>2013</v>
      </c>
      <c r="E85" s="237" t="s">
        <v>1605</v>
      </c>
      <c r="F85" s="237" t="s">
        <v>2692</v>
      </c>
      <c r="G85" s="233"/>
      <c r="H85" s="233"/>
      <c r="I85" s="233"/>
      <c r="J85" s="233"/>
      <c r="K85" s="233"/>
      <c r="L85" s="233"/>
      <c r="M85" s="233"/>
      <c r="N85" s="233"/>
      <c r="O85" s="233"/>
      <c r="P85" s="233"/>
      <c r="Q85" s="233"/>
    </row>
    <row r="86" spans="1:17" s="288" customFormat="1" ht="43.5" customHeight="1">
      <c r="A86" s="163">
        <v>80</v>
      </c>
      <c r="B86" s="163" t="s">
        <v>2641</v>
      </c>
      <c r="C86" s="290" t="s">
        <v>2557</v>
      </c>
      <c r="D86" s="163">
        <v>2016</v>
      </c>
      <c r="E86" s="237" t="s">
        <v>1561</v>
      </c>
      <c r="F86" s="237" t="s">
        <v>2688</v>
      </c>
      <c r="G86" s="233"/>
      <c r="H86" s="233"/>
      <c r="I86" s="233"/>
      <c r="J86" s="233"/>
      <c r="K86" s="233"/>
      <c r="L86" s="233"/>
      <c r="M86" s="233"/>
      <c r="N86" s="233"/>
      <c r="O86" s="233"/>
      <c r="P86" s="233"/>
      <c r="Q86" s="233"/>
    </row>
    <row r="87" spans="1:17" s="288" customFormat="1" ht="43.5" customHeight="1">
      <c r="A87" s="163">
        <v>81</v>
      </c>
      <c r="B87" s="163" t="s">
        <v>2641</v>
      </c>
      <c r="C87" s="290" t="s">
        <v>2440</v>
      </c>
      <c r="D87" s="163">
        <v>2017</v>
      </c>
      <c r="E87" s="237" t="s">
        <v>894</v>
      </c>
      <c r="F87" s="237" t="s">
        <v>1020</v>
      </c>
      <c r="G87" s="233"/>
      <c r="H87" s="233"/>
      <c r="I87" s="233"/>
      <c r="J87" s="233"/>
      <c r="K87" s="233"/>
      <c r="L87" s="233"/>
      <c r="M87" s="233"/>
      <c r="N87" s="233"/>
      <c r="O87" s="233"/>
      <c r="P87" s="233"/>
      <c r="Q87" s="233"/>
    </row>
    <row r="88" spans="1:17" s="288" customFormat="1" ht="43.5" customHeight="1">
      <c r="A88" s="163">
        <v>82</v>
      </c>
      <c r="B88" s="163" t="s">
        <v>2646</v>
      </c>
      <c r="C88" s="290" t="s">
        <v>1190</v>
      </c>
      <c r="D88" s="163">
        <v>2017</v>
      </c>
      <c r="E88" s="237" t="s">
        <v>820</v>
      </c>
      <c r="F88" s="237" t="s">
        <v>1022</v>
      </c>
      <c r="G88" s="233"/>
      <c r="H88" s="233"/>
      <c r="I88" s="233"/>
      <c r="J88" s="233"/>
      <c r="K88" s="233"/>
      <c r="L88" s="233"/>
      <c r="M88" s="233"/>
      <c r="N88" s="233"/>
      <c r="O88" s="233"/>
      <c r="P88" s="233"/>
      <c r="Q88" s="233"/>
    </row>
    <row r="89" spans="1:17" s="288" customFormat="1" ht="43.5" customHeight="1">
      <c r="A89" s="163">
        <v>83</v>
      </c>
      <c r="B89" s="163" t="s">
        <v>2646</v>
      </c>
      <c r="C89" s="290" t="s">
        <v>1193</v>
      </c>
      <c r="D89" s="163">
        <v>2017</v>
      </c>
      <c r="E89" s="237" t="s">
        <v>779</v>
      </c>
      <c r="F89" s="237" t="s">
        <v>1021</v>
      </c>
      <c r="G89" s="233"/>
      <c r="H89" s="233"/>
      <c r="I89" s="233"/>
      <c r="J89" s="233"/>
      <c r="K89" s="233"/>
      <c r="L89" s="233"/>
      <c r="M89" s="233"/>
      <c r="N89" s="233"/>
      <c r="O89" s="233"/>
      <c r="P89" s="233"/>
      <c r="Q89" s="233"/>
    </row>
    <row r="90" spans="1:17" s="288" customFormat="1" ht="43.5" customHeight="1">
      <c r="A90" s="163">
        <v>84</v>
      </c>
      <c r="B90" s="163" t="s">
        <v>145</v>
      </c>
      <c r="C90" s="290" t="s">
        <v>1193</v>
      </c>
      <c r="D90" s="163">
        <v>2017</v>
      </c>
      <c r="E90" s="237" t="s">
        <v>1176</v>
      </c>
      <c r="F90" s="237" t="s">
        <v>1185</v>
      </c>
      <c r="G90" s="233"/>
      <c r="H90" s="233"/>
      <c r="I90" s="233"/>
      <c r="J90" s="233"/>
      <c r="K90" s="233"/>
      <c r="L90" s="233"/>
      <c r="M90" s="233"/>
      <c r="N90" s="233"/>
      <c r="O90" s="233"/>
      <c r="P90" s="233"/>
      <c r="Q90" s="233"/>
    </row>
    <row r="91" spans="1:17" s="288" customFormat="1" ht="43.5" customHeight="1">
      <c r="A91" s="163">
        <v>85</v>
      </c>
      <c r="B91" s="163" t="s">
        <v>145</v>
      </c>
      <c r="C91" s="290" t="s">
        <v>2424</v>
      </c>
      <c r="D91" s="163">
        <v>2013</v>
      </c>
      <c r="E91" s="237" t="s">
        <v>763</v>
      </c>
      <c r="F91" s="237" t="s">
        <v>1019</v>
      </c>
      <c r="G91" s="233"/>
      <c r="H91" s="233"/>
      <c r="I91" s="233"/>
      <c r="J91" s="233"/>
      <c r="K91" s="233"/>
      <c r="L91" s="233"/>
      <c r="M91" s="233"/>
      <c r="N91" s="233"/>
      <c r="O91" s="233"/>
      <c r="P91" s="233"/>
      <c r="Q91" s="233"/>
    </row>
    <row r="92" spans="1:17" s="288" customFormat="1" ht="43.5" customHeight="1">
      <c r="A92" s="163">
        <v>86</v>
      </c>
      <c r="B92" s="163" t="s">
        <v>145</v>
      </c>
      <c r="C92" s="290" t="s">
        <v>1190</v>
      </c>
      <c r="D92" s="163">
        <v>2017</v>
      </c>
      <c r="E92" s="237" t="s">
        <v>816</v>
      </c>
      <c r="F92" s="237" t="s">
        <v>2672</v>
      </c>
      <c r="G92" s="233"/>
      <c r="H92" s="233"/>
      <c r="I92" s="233"/>
      <c r="J92" s="233"/>
      <c r="K92" s="233"/>
      <c r="L92" s="233"/>
      <c r="M92" s="233"/>
      <c r="N92" s="233"/>
      <c r="O92" s="233"/>
      <c r="P92" s="233"/>
      <c r="Q92" s="233"/>
    </row>
    <row r="93" spans="1:17" s="288" customFormat="1" ht="43.5" customHeight="1">
      <c r="A93" s="163">
        <v>87</v>
      </c>
      <c r="B93" s="163" t="s">
        <v>2641</v>
      </c>
      <c r="C93" s="290" t="s">
        <v>1189</v>
      </c>
      <c r="D93" s="163">
        <v>2015</v>
      </c>
      <c r="E93" s="237" t="s">
        <v>1163</v>
      </c>
      <c r="F93" s="237" t="s">
        <v>1185</v>
      </c>
      <c r="G93" s="233"/>
      <c r="H93" s="233"/>
      <c r="I93" s="233"/>
      <c r="J93" s="233"/>
      <c r="K93" s="233"/>
      <c r="L93" s="233"/>
      <c r="M93" s="233"/>
      <c r="N93" s="233"/>
      <c r="O93" s="233"/>
      <c r="P93" s="233"/>
      <c r="Q93" s="233"/>
    </row>
    <row r="94" spans="1:17" s="288" customFormat="1" ht="43.5" customHeight="1">
      <c r="A94" s="163">
        <v>88</v>
      </c>
      <c r="B94" s="163" t="s">
        <v>2641</v>
      </c>
      <c r="C94" s="290" t="s">
        <v>2425</v>
      </c>
      <c r="D94" s="163">
        <v>2015</v>
      </c>
      <c r="E94" s="237" t="s">
        <v>772</v>
      </c>
      <c r="F94" s="237" t="s">
        <v>1021</v>
      </c>
      <c r="G94" s="233"/>
      <c r="H94" s="233"/>
      <c r="I94" s="233"/>
      <c r="J94" s="233"/>
      <c r="K94" s="233"/>
      <c r="L94" s="233"/>
      <c r="M94" s="233"/>
      <c r="N94" s="233"/>
      <c r="O94" s="233"/>
      <c r="P94" s="233"/>
      <c r="Q94" s="233"/>
    </row>
    <row r="95" spans="1:17" s="288" customFormat="1" ht="43.5" customHeight="1">
      <c r="A95" s="163">
        <v>89</v>
      </c>
      <c r="B95" s="163" t="s">
        <v>145</v>
      </c>
      <c r="C95" s="290" t="s">
        <v>2433</v>
      </c>
      <c r="D95" s="163">
        <v>2018</v>
      </c>
      <c r="E95" s="237" t="s">
        <v>841</v>
      </c>
      <c r="F95" s="237" t="s">
        <v>1024</v>
      </c>
      <c r="G95" s="233"/>
      <c r="H95" s="233"/>
      <c r="I95" s="233"/>
      <c r="J95" s="233"/>
      <c r="K95" s="233"/>
      <c r="L95" s="233"/>
      <c r="M95" s="233"/>
      <c r="N95" s="233"/>
      <c r="O95" s="233"/>
      <c r="P95" s="233"/>
      <c r="Q95" s="233"/>
    </row>
    <row r="96" spans="1:17" s="288" customFormat="1" ht="43.5" customHeight="1">
      <c r="A96" s="163">
        <v>90</v>
      </c>
      <c r="B96" s="163" t="s">
        <v>2643</v>
      </c>
      <c r="C96" s="290" t="s">
        <v>2490</v>
      </c>
      <c r="D96" s="163">
        <v>2015</v>
      </c>
      <c r="E96" s="237" t="s">
        <v>1735</v>
      </c>
      <c r="F96" s="237" t="s">
        <v>2686</v>
      </c>
      <c r="G96" s="233"/>
      <c r="H96" s="233"/>
      <c r="I96" s="233"/>
      <c r="J96" s="233"/>
      <c r="K96" s="233"/>
      <c r="L96" s="233"/>
      <c r="M96" s="233"/>
      <c r="N96" s="233"/>
      <c r="O96" s="233"/>
      <c r="P96" s="233"/>
      <c r="Q96" s="233"/>
    </row>
    <row r="97" spans="1:17" s="288" customFormat="1" ht="43.5" customHeight="1">
      <c r="A97" s="163">
        <v>91</v>
      </c>
      <c r="B97" s="163" t="s">
        <v>2643</v>
      </c>
      <c r="C97" s="290" t="s">
        <v>2505</v>
      </c>
      <c r="D97" s="163">
        <v>2016</v>
      </c>
      <c r="E97" s="237" t="s">
        <v>1647</v>
      </c>
      <c r="F97" s="237" t="s">
        <v>1020</v>
      </c>
      <c r="G97" s="233"/>
      <c r="H97" s="233"/>
      <c r="I97" s="233"/>
      <c r="J97" s="233"/>
      <c r="K97" s="233"/>
      <c r="L97" s="233"/>
      <c r="M97" s="233"/>
      <c r="N97" s="233"/>
      <c r="O97" s="233"/>
      <c r="P97" s="233"/>
      <c r="Q97" s="233"/>
    </row>
    <row r="98" spans="1:17" s="288" customFormat="1" ht="43.5" customHeight="1">
      <c r="A98" s="163">
        <v>92</v>
      </c>
      <c r="B98" s="163" t="s">
        <v>145</v>
      </c>
      <c r="C98" s="290" t="s">
        <v>2407</v>
      </c>
      <c r="D98" s="163">
        <v>2016</v>
      </c>
      <c r="E98" s="237" t="s">
        <v>734</v>
      </c>
      <c r="F98" s="237" t="s">
        <v>1020</v>
      </c>
      <c r="G98" s="233"/>
      <c r="H98" s="233"/>
      <c r="I98" s="233"/>
      <c r="J98" s="233"/>
      <c r="K98" s="233"/>
      <c r="L98" s="233"/>
      <c r="M98" s="233"/>
      <c r="N98" s="233"/>
      <c r="O98" s="233"/>
      <c r="P98" s="233"/>
      <c r="Q98" s="233"/>
    </row>
    <row r="99" spans="1:17" s="288" customFormat="1" ht="43.5" customHeight="1">
      <c r="A99" s="163">
        <v>93</v>
      </c>
      <c r="B99" s="163" t="s">
        <v>145</v>
      </c>
      <c r="C99" s="290" t="s">
        <v>2407</v>
      </c>
      <c r="D99" s="163">
        <v>2017</v>
      </c>
      <c r="E99" s="237" t="s">
        <v>797</v>
      </c>
      <c r="F99" s="237" t="s">
        <v>1020</v>
      </c>
      <c r="G99" s="233"/>
      <c r="H99" s="233"/>
      <c r="I99" s="233"/>
      <c r="J99" s="233"/>
      <c r="K99" s="233"/>
      <c r="L99" s="233"/>
      <c r="M99" s="233"/>
      <c r="N99" s="233"/>
      <c r="O99" s="233"/>
      <c r="P99" s="233"/>
      <c r="Q99" s="233"/>
    </row>
    <row r="100" spans="1:17" s="288" customFormat="1" ht="43.5" customHeight="1">
      <c r="A100" s="163">
        <v>94</v>
      </c>
      <c r="B100" s="163" t="s">
        <v>145</v>
      </c>
      <c r="C100" s="290" t="s">
        <v>2432</v>
      </c>
      <c r="D100" s="163">
        <v>2018</v>
      </c>
      <c r="E100" s="237" t="s">
        <v>833</v>
      </c>
      <c r="F100" s="237" t="s">
        <v>1020</v>
      </c>
      <c r="G100" s="233"/>
      <c r="H100" s="233"/>
      <c r="I100" s="233"/>
      <c r="J100" s="233"/>
      <c r="K100" s="233"/>
      <c r="L100" s="233"/>
      <c r="M100" s="233"/>
      <c r="N100" s="233"/>
      <c r="O100" s="233"/>
      <c r="P100" s="233"/>
      <c r="Q100" s="233"/>
    </row>
    <row r="101" spans="1:17" s="288" customFormat="1" ht="43.5" customHeight="1">
      <c r="A101" s="163">
        <v>95</v>
      </c>
      <c r="B101" s="163" t="s">
        <v>145</v>
      </c>
      <c r="C101" s="290" t="s">
        <v>1191</v>
      </c>
      <c r="D101" s="163">
        <v>2017</v>
      </c>
      <c r="E101" s="237" t="s">
        <v>1142</v>
      </c>
      <c r="F101" s="237" t="s">
        <v>1185</v>
      </c>
      <c r="G101" s="233"/>
      <c r="H101" s="233"/>
      <c r="I101" s="233"/>
      <c r="J101" s="233"/>
      <c r="K101" s="233"/>
      <c r="L101" s="233"/>
      <c r="M101" s="233"/>
      <c r="N101" s="233"/>
      <c r="O101" s="233"/>
      <c r="P101" s="233"/>
      <c r="Q101" s="233"/>
    </row>
    <row r="102" spans="1:17" s="288" customFormat="1" ht="43.5" customHeight="1">
      <c r="A102" s="163">
        <v>96</v>
      </c>
      <c r="B102" s="163" t="s">
        <v>2641</v>
      </c>
      <c r="C102" s="290" t="s">
        <v>2433</v>
      </c>
      <c r="D102" s="163">
        <v>2016</v>
      </c>
      <c r="E102" s="237" t="s">
        <v>898</v>
      </c>
      <c r="F102" s="237" t="s">
        <v>1024</v>
      </c>
      <c r="G102" s="233"/>
      <c r="H102" s="233"/>
      <c r="I102" s="233"/>
      <c r="J102" s="233"/>
      <c r="K102" s="233"/>
      <c r="L102" s="233"/>
      <c r="M102" s="233"/>
      <c r="N102" s="233"/>
      <c r="O102" s="233"/>
      <c r="P102" s="233"/>
      <c r="Q102" s="233"/>
    </row>
    <row r="103" spans="1:17" s="288" customFormat="1" ht="43.5" customHeight="1">
      <c r="A103" s="163">
        <v>97</v>
      </c>
      <c r="B103" s="163" t="s">
        <v>2645</v>
      </c>
      <c r="C103" s="290" t="s">
        <v>2440</v>
      </c>
      <c r="D103" s="163">
        <v>2017</v>
      </c>
      <c r="E103" s="237" t="s">
        <v>892</v>
      </c>
      <c r="F103" s="237" t="s">
        <v>1020</v>
      </c>
      <c r="G103" s="233"/>
      <c r="H103" s="233"/>
      <c r="I103" s="233"/>
      <c r="J103" s="233"/>
      <c r="K103" s="233"/>
      <c r="L103" s="233"/>
      <c r="M103" s="233"/>
      <c r="N103" s="233"/>
      <c r="O103" s="233"/>
      <c r="P103" s="233"/>
      <c r="Q103" s="233"/>
    </row>
    <row r="104" spans="1:17" s="288" customFormat="1" ht="43.5" customHeight="1">
      <c r="A104" s="163">
        <v>98</v>
      </c>
      <c r="B104" s="163" t="s">
        <v>2645</v>
      </c>
      <c r="C104" s="290" t="s">
        <v>2409</v>
      </c>
      <c r="D104" s="163">
        <v>2018</v>
      </c>
      <c r="E104" s="237" t="s">
        <v>687</v>
      </c>
      <c r="F104" s="237" t="s">
        <v>1023</v>
      </c>
      <c r="G104" s="233"/>
      <c r="H104" s="233"/>
      <c r="I104" s="233"/>
      <c r="J104" s="233"/>
      <c r="K104" s="233"/>
      <c r="L104" s="233"/>
      <c r="M104" s="233"/>
      <c r="N104" s="233"/>
      <c r="O104" s="233"/>
      <c r="P104" s="233"/>
      <c r="Q104" s="233"/>
    </row>
    <row r="105" spans="1:17" s="288" customFormat="1" ht="43.5" customHeight="1">
      <c r="A105" s="163">
        <v>99</v>
      </c>
      <c r="B105" s="163" t="s">
        <v>145</v>
      </c>
      <c r="C105" s="290" t="s">
        <v>2417</v>
      </c>
      <c r="D105" s="163">
        <v>2013</v>
      </c>
      <c r="E105" s="237" t="s">
        <v>739</v>
      </c>
      <c r="F105" s="237" t="s">
        <v>1020</v>
      </c>
      <c r="G105" s="233"/>
      <c r="H105" s="233"/>
      <c r="I105" s="233"/>
      <c r="J105" s="233"/>
      <c r="K105" s="233"/>
      <c r="L105" s="233"/>
      <c r="M105" s="233"/>
      <c r="N105" s="233"/>
      <c r="O105" s="233"/>
      <c r="P105" s="233"/>
      <c r="Q105" s="233"/>
    </row>
    <row r="106" spans="1:17" s="288" customFormat="1" ht="43.5" customHeight="1">
      <c r="A106" s="163">
        <v>100</v>
      </c>
      <c r="B106" s="163" t="s">
        <v>2641</v>
      </c>
      <c r="C106" s="290" t="s">
        <v>1190</v>
      </c>
      <c r="D106" s="163">
        <v>2017</v>
      </c>
      <c r="E106" s="237" t="s">
        <v>823</v>
      </c>
      <c r="F106" s="237" t="s">
        <v>1022</v>
      </c>
      <c r="G106" s="233"/>
      <c r="H106" s="233"/>
      <c r="I106" s="233"/>
      <c r="J106" s="233"/>
      <c r="K106" s="233"/>
      <c r="L106" s="233"/>
      <c r="M106" s="233"/>
      <c r="N106" s="233"/>
      <c r="O106" s="233"/>
      <c r="P106" s="233"/>
      <c r="Q106" s="233"/>
    </row>
    <row r="107" spans="1:17" s="288" customFormat="1" ht="43.5" customHeight="1">
      <c r="A107" s="163">
        <v>101</v>
      </c>
      <c r="B107" s="163" t="s">
        <v>2641</v>
      </c>
      <c r="C107" s="290" t="s">
        <v>1189</v>
      </c>
      <c r="D107" s="163">
        <v>2014</v>
      </c>
      <c r="E107" s="237" t="s">
        <v>1161</v>
      </c>
      <c r="F107" s="237" t="s">
        <v>1185</v>
      </c>
      <c r="G107" s="233"/>
      <c r="H107" s="233"/>
      <c r="I107" s="233"/>
      <c r="J107" s="233"/>
      <c r="K107" s="233"/>
      <c r="L107" s="233"/>
      <c r="M107" s="233"/>
      <c r="N107" s="233"/>
      <c r="O107" s="233"/>
      <c r="P107" s="233"/>
      <c r="Q107" s="233"/>
    </row>
    <row r="108" spans="1:17" s="288" customFormat="1" ht="43.5" customHeight="1">
      <c r="A108" s="163">
        <v>102</v>
      </c>
      <c r="B108" s="163" t="s">
        <v>145</v>
      </c>
      <c r="C108" s="290" t="s">
        <v>1190</v>
      </c>
      <c r="D108" s="163">
        <v>2017</v>
      </c>
      <c r="E108" s="237" t="s">
        <v>678</v>
      </c>
      <c r="F108" s="237" t="s">
        <v>2672</v>
      </c>
      <c r="G108" s="233"/>
      <c r="H108" s="233"/>
      <c r="I108" s="233"/>
      <c r="J108" s="233"/>
      <c r="K108" s="233"/>
      <c r="L108" s="233"/>
      <c r="M108" s="233"/>
      <c r="N108" s="233"/>
      <c r="O108" s="233"/>
      <c r="P108" s="233"/>
      <c r="Q108" s="233"/>
    </row>
    <row r="109" spans="1:17" s="288" customFormat="1" ht="43.5" customHeight="1">
      <c r="A109" s="163">
        <v>103</v>
      </c>
      <c r="B109" s="163" t="s">
        <v>145</v>
      </c>
      <c r="C109" s="290" t="s">
        <v>2440</v>
      </c>
      <c r="D109" s="163">
        <v>2017</v>
      </c>
      <c r="E109" s="237" t="s">
        <v>888</v>
      </c>
      <c r="F109" s="237" t="s">
        <v>1020</v>
      </c>
      <c r="G109" s="233"/>
      <c r="H109" s="233"/>
      <c r="I109" s="233"/>
      <c r="J109" s="233"/>
      <c r="K109" s="233"/>
      <c r="L109" s="233"/>
      <c r="M109" s="233"/>
      <c r="N109" s="233"/>
      <c r="O109" s="233"/>
      <c r="P109" s="233"/>
      <c r="Q109" s="233"/>
    </row>
    <row r="110" spans="1:17" s="288" customFormat="1" ht="43.5" customHeight="1">
      <c r="A110" s="163">
        <v>104</v>
      </c>
      <c r="B110" s="163" t="s">
        <v>145</v>
      </c>
      <c r="C110" s="290" t="s">
        <v>2433</v>
      </c>
      <c r="D110" s="163">
        <v>2016</v>
      </c>
      <c r="E110" s="237" t="s">
        <v>901</v>
      </c>
      <c r="F110" s="237" t="s">
        <v>1024</v>
      </c>
      <c r="G110" s="233"/>
      <c r="H110" s="233"/>
      <c r="I110" s="233"/>
      <c r="J110" s="233"/>
      <c r="K110" s="233"/>
      <c r="L110" s="233"/>
      <c r="M110" s="233"/>
      <c r="N110" s="233"/>
      <c r="O110" s="233"/>
      <c r="P110" s="233"/>
      <c r="Q110" s="233"/>
    </row>
    <row r="111" spans="1:17" s="288" customFormat="1" ht="43.5" customHeight="1">
      <c r="A111" s="163">
        <v>105</v>
      </c>
      <c r="B111" s="163" t="s">
        <v>2641</v>
      </c>
      <c r="C111" s="290" t="s">
        <v>1186</v>
      </c>
      <c r="D111" s="163">
        <v>2016</v>
      </c>
      <c r="E111" s="237" t="s">
        <v>790</v>
      </c>
      <c r="F111" s="237" t="s">
        <v>1023</v>
      </c>
      <c r="G111" s="233"/>
      <c r="H111" s="233"/>
      <c r="I111" s="233"/>
      <c r="J111" s="233"/>
      <c r="K111" s="233"/>
      <c r="L111" s="233"/>
      <c r="M111" s="233"/>
      <c r="N111" s="233"/>
      <c r="O111" s="233"/>
      <c r="P111" s="233"/>
      <c r="Q111" s="233"/>
    </row>
    <row r="112" spans="1:17" s="288" customFormat="1" ht="43.5" customHeight="1">
      <c r="A112" s="163">
        <v>106</v>
      </c>
      <c r="B112" s="163" t="s">
        <v>145</v>
      </c>
      <c r="C112" s="290" t="s">
        <v>2412</v>
      </c>
      <c r="D112" s="163">
        <v>2014</v>
      </c>
      <c r="E112" s="237" t="s">
        <v>697</v>
      </c>
      <c r="F112" s="237" t="s">
        <v>1023</v>
      </c>
      <c r="G112" s="233"/>
      <c r="H112" s="233"/>
      <c r="I112" s="233"/>
      <c r="J112" s="233"/>
      <c r="K112" s="233"/>
      <c r="L112" s="233"/>
      <c r="M112" s="233"/>
      <c r="N112" s="233"/>
      <c r="O112" s="233"/>
      <c r="P112" s="233"/>
      <c r="Q112" s="233"/>
    </row>
    <row r="113" spans="1:17" s="288" customFormat="1" ht="43.5" customHeight="1">
      <c r="A113" s="163">
        <v>107</v>
      </c>
      <c r="B113" s="163" t="s">
        <v>145</v>
      </c>
      <c r="C113" s="290" t="s">
        <v>2422</v>
      </c>
      <c r="D113" s="163">
        <v>2013</v>
      </c>
      <c r="E113" s="237" t="s">
        <v>760</v>
      </c>
      <c r="F113" s="237" t="s">
        <v>1019</v>
      </c>
      <c r="G113" s="233"/>
      <c r="H113" s="233"/>
      <c r="I113" s="233"/>
      <c r="J113" s="233"/>
      <c r="K113" s="233"/>
      <c r="L113" s="233"/>
      <c r="M113" s="233"/>
      <c r="N113" s="233"/>
      <c r="O113" s="233"/>
      <c r="P113" s="233"/>
      <c r="Q113" s="233"/>
    </row>
    <row r="114" spans="1:17" s="288" customFormat="1" ht="43.5" customHeight="1">
      <c r="A114" s="163">
        <v>108</v>
      </c>
      <c r="B114" s="163" t="s">
        <v>2641</v>
      </c>
      <c r="C114" s="290" t="s">
        <v>1191</v>
      </c>
      <c r="D114" s="163">
        <v>2018</v>
      </c>
      <c r="E114" s="237" t="s">
        <v>769</v>
      </c>
      <c r="F114" s="237" t="s">
        <v>1026</v>
      </c>
      <c r="G114" s="233"/>
      <c r="H114" s="233"/>
      <c r="I114" s="233"/>
      <c r="J114" s="233"/>
      <c r="K114" s="233"/>
      <c r="L114" s="233"/>
      <c r="M114" s="233"/>
      <c r="N114" s="233"/>
      <c r="O114" s="233"/>
      <c r="P114" s="233"/>
      <c r="Q114" s="233"/>
    </row>
    <row r="115" spans="1:17" s="288" customFormat="1" ht="43.5" customHeight="1">
      <c r="A115" s="163">
        <v>109</v>
      </c>
      <c r="B115" s="163" t="s">
        <v>145</v>
      </c>
      <c r="C115" s="290" t="s">
        <v>1191</v>
      </c>
      <c r="D115" s="163">
        <v>2016</v>
      </c>
      <c r="E115" s="237" t="s">
        <v>1143</v>
      </c>
      <c r="F115" s="237" t="s">
        <v>1185</v>
      </c>
      <c r="G115" s="233"/>
      <c r="H115" s="233"/>
      <c r="I115" s="233"/>
      <c r="J115" s="233"/>
      <c r="K115" s="233"/>
      <c r="L115" s="233"/>
      <c r="M115" s="233"/>
      <c r="N115" s="233"/>
      <c r="O115" s="233"/>
      <c r="P115" s="233"/>
      <c r="Q115" s="233"/>
    </row>
    <row r="116" spans="1:17" s="288" customFormat="1" ht="43.5" customHeight="1">
      <c r="A116" s="163">
        <v>110</v>
      </c>
      <c r="B116" s="163" t="s">
        <v>2641</v>
      </c>
      <c r="C116" s="290" t="s">
        <v>2673</v>
      </c>
      <c r="D116" s="163">
        <v>2015</v>
      </c>
      <c r="E116" s="237" t="s">
        <v>673</v>
      </c>
      <c r="F116" s="237" t="s">
        <v>1022</v>
      </c>
      <c r="G116" s="233"/>
      <c r="H116" s="233"/>
      <c r="I116" s="233"/>
      <c r="J116" s="233"/>
      <c r="K116" s="233"/>
      <c r="L116" s="233"/>
      <c r="M116" s="233"/>
      <c r="N116" s="233"/>
      <c r="O116" s="233"/>
      <c r="P116" s="233"/>
      <c r="Q116" s="233"/>
    </row>
    <row r="117" spans="1:17" s="288" customFormat="1" ht="43.5" customHeight="1">
      <c r="A117" s="163">
        <v>111</v>
      </c>
      <c r="B117" s="163" t="s">
        <v>2641</v>
      </c>
      <c r="C117" s="290" t="s">
        <v>2423</v>
      </c>
      <c r="D117" s="163">
        <v>2014</v>
      </c>
      <c r="E117" s="237" t="s">
        <v>762</v>
      </c>
      <c r="F117" s="237" t="s">
        <v>1022</v>
      </c>
      <c r="G117" s="233"/>
      <c r="H117" s="233"/>
      <c r="I117" s="233"/>
      <c r="J117" s="233"/>
      <c r="K117" s="233"/>
      <c r="L117" s="233"/>
      <c r="M117" s="233"/>
      <c r="N117" s="233"/>
      <c r="O117" s="233"/>
      <c r="P117" s="233"/>
      <c r="Q117" s="233"/>
    </row>
    <row r="118" spans="1:17" s="288" customFormat="1" ht="43.5" customHeight="1">
      <c r="A118" s="163">
        <v>112</v>
      </c>
      <c r="B118" s="163" t="s">
        <v>145</v>
      </c>
      <c r="C118" s="290" t="s">
        <v>2423</v>
      </c>
      <c r="D118" s="163">
        <v>2014</v>
      </c>
      <c r="E118" s="237" t="s">
        <v>761</v>
      </c>
      <c r="F118" s="237" t="s">
        <v>1022</v>
      </c>
      <c r="G118" s="233"/>
      <c r="H118" s="233"/>
      <c r="I118" s="233"/>
      <c r="J118" s="233"/>
      <c r="K118" s="233"/>
      <c r="L118" s="233"/>
      <c r="M118" s="233"/>
      <c r="N118" s="233"/>
      <c r="O118" s="233"/>
      <c r="P118" s="233"/>
      <c r="Q118" s="233"/>
    </row>
    <row r="119" spans="1:17" s="288" customFormat="1" ht="43.5" customHeight="1">
      <c r="A119" s="163">
        <v>113</v>
      </c>
      <c r="B119" s="163" t="s">
        <v>145</v>
      </c>
      <c r="C119" s="290" t="s">
        <v>1189</v>
      </c>
      <c r="D119" s="163">
        <v>2013</v>
      </c>
      <c r="E119" s="237" t="s">
        <v>1148</v>
      </c>
      <c r="F119" s="237" t="s">
        <v>1185</v>
      </c>
      <c r="G119" s="233"/>
      <c r="H119" s="233"/>
      <c r="I119" s="233"/>
      <c r="J119" s="233"/>
      <c r="K119" s="233"/>
      <c r="L119" s="233"/>
      <c r="M119" s="233"/>
      <c r="N119" s="233"/>
      <c r="O119" s="233"/>
      <c r="P119" s="233"/>
      <c r="Q119" s="233"/>
    </row>
    <row r="120" spans="1:17" s="288" customFormat="1" ht="43.5" customHeight="1">
      <c r="A120" s="163">
        <v>114</v>
      </c>
      <c r="B120" s="163" t="s">
        <v>2646</v>
      </c>
      <c r="C120" s="290" t="s">
        <v>1191</v>
      </c>
      <c r="D120" s="163">
        <v>2018</v>
      </c>
      <c r="E120" s="237" t="s">
        <v>768</v>
      </c>
      <c r="F120" s="237" t="s">
        <v>1026</v>
      </c>
      <c r="G120" s="233"/>
      <c r="H120" s="233"/>
      <c r="I120" s="233"/>
      <c r="J120" s="233"/>
      <c r="K120" s="233"/>
      <c r="L120" s="233"/>
      <c r="M120" s="233"/>
      <c r="N120" s="233"/>
      <c r="O120" s="233"/>
      <c r="P120" s="233"/>
      <c r="Q120" s="233"/>
    </row>
    <row r="121" spans="1:17" s="288" customFormat="1" ht="43.5" customHeight="1">
      <c r="A121" s="163">
        <v>115</v>
      </c>
      <c r="B121" s="163" t="s">
        <v>2646</v>
      </c>
      <c r="C121" s="290" t="s">
        <v>1191</v>
      </c>
      <c r="D121" s="163">
        <v>2018</v>
      </c>
      <c r="E121" s="237" t="s">
        <v>766</v>
      </c>
      <c r="F121" s="237" t="s">
        <v>1026</v>
      </c>
      <c r="G121" s="233"/>
      <c r="H121" s="233"/>
      <c r="I121" s="233"/>
      <c r="J121" s="233"/>
      <c r="K121" s="233"/>
      <c r="L121" s="233"/>
      <c r="M121" s="233"/>
      <c r="N121" s="233"/>
      <c r="O121" s="233"/>
      <c r="P121" s="233"/>
      <c r="Q121" s="233"/>
    </row>
    <row r="122" spans="1:17" s="288" customFormat="1" ht="43.5" customHeight="1">
      <c r="A122" s="163">
        <v>116</v>
      </c>
      <c r="B122" s="163" t="s">
        <v>2641</v>
      </c>
      <c r="C122" s="290" t="s">
        <v>1191</v>
      </c>
      <c r="D122" s="163">
        <v>2018</v>
      </c>
      <c r="E122" s="237" t="s">
        <v>764</v>
      </c>
      <c r="F122" s="237" t="s">
        <v>1026</v>
      </c>
      <c r="G122" s="233"/>
      <c r="H122" s="233"/>
      <c r="I122" s="233"/>
      <c r="J122" s="233"/>
      <c r="K122" s="233"/>
      <c r="L122" s="233"/>
      <c r="M122" s="233"/>
      <c r="N122" s="233"/>
      <c r="O122" s="233"/>
      <c r="P122" s="233"/>
      <c r="Q122" s="233"/>
    </row>
    <row r="123" spans="1:17" s="288" customFormat="1" ht="43.5" customHeight="1">
      <c r="A123" s="163">
        <v>117</v>
      </c>
      <c r="B123" s="163" t="s">
        <v>145</v>
      </c>
      <c r="C123" s="290" t="s">
        <v>1188</v>
      </c>
      <c r="D123" s="163">
        <v>2014</v>
      </c>
      <c r="E123" s="237" t="s">
        <v>1155</v>
      </c>
      <c r="F123" s="237" t="s">
        <v>1185</v>
      </c>
      <c r="G123" s="233"/>
      <c r="H123" s="233"/>
      <c r="I123" s="233"/>
      <c r="J123" s="233"/>
      <c r="K123" s="233"/>
      <c r="L123" s="233"/>
      <c r="M123" s="233"/>
      <c r="N123" s="233"/>
      <c r="O123" s="233"/>
      <c r="P123" s="233"/>
      <c r="Q123" s="233"/>
    </row>
    <row r="124" spans="1:17" s="288" customFormat="1" ht="43.5" customHeight="1">
      <c r="A124" s="163">
        <v>118</v>
      </c>
      <c r="B124" s="163" t="s">
        <v>145</v>
      </c>
      <c r="C124" s="290" t="s">
        <v>1186</v>
      </c>
      <c r="D124" s="163">
        <v>2014</v>
      </c>
      <c r="E124" s="237" t="s">
        <v>1153</v>
      </c>
      <c r="F124" s="237" t="s">
        <v>1185</v>
      </c>
      <c r="G124" s="233"/>
      <c r="H124" s="233"/>
      <c r="I124" s="233"/>
      <c r="J124" s="233"/>
      <c r="K124" s="233"/>
      <c r="L124" s="233"/>
      <c r="M124" s="233"/>
      <c r="N124" s="233"/>
      <c r="O124" s="233"/>
      <c r="P124" s="233"/>
      <c r="Q124" s="233"/>
    </row>
    <row r="125" spans="1:17" s="288" customFormat="1" ht="43.5" customHeight="1">
      <c r="A125" s="163">
        <v>119</v>
      </c>
      <c r="B125" s="163" t="s">
        <v>145</v>
      </c>
      <c r="C125" s="290" t="s">
        <v>2409</v>
      </c>
      <c r="D125" s="163">
        <v>2017</v>
      </c>
      <c r="E125" s="237" t="s">
        <v>827</v>
      </c>
      <c r="F125" s="237" t="s">
        <v>1023</v>
      </c>
      <c r="G125" s="233"/>
      <c r="H125" s="233"/>
      <c r="I125" s="233"/>
      <c r="J125" s="233"/>
      <c r="K125" s="233"/>
      <c r="L125" s="233"/>
      <c r="M125" s="233"/>
      <c r="N125" s="233"/>
      <c r="O125" s="233"/>
      <c r="P125" s="233"/>
      <c r="Q125" s="233"/>
    </row>
    <row r="126" spans="1:17" s="288" customFormat="1" ht="43.5" customHeight="1">
      <c r="A126" s="163">
        <v>120</v>
      </c>
      <c r="B126" s="163" t="s">
        <v>2646</v>
      </c>
      <c r="C126" s="290" t="s">
        <v>2409</v>
      </c>
      <c r="D126" s="163">
        <v>2017</v>
      </c>
      <c r="E126" s="237" t="s">
        <v>825</v>
      </c>
      <c r="F126" s="237" t="s">
        <v>1023</v>
      </c>
      <c r="G126" s="233"/>
      <c r="H126" s="233"/>
      <c r="I126" s="233"/>
      <c r="J126" s="233"/>
      <c r="K126" s="233"/>
      <c r="L126" s="233"/>
      <c r="M126" s="233"/>
      <c r="N126" s="233"/>
      <c r="O126" s="233"/>
      <c r="P126" s="233"/>
      <c r="Q126" s="233"/>
    </row>
    <row r="127" spans="1:17" s="288" customFormat="1" ht="43.5" customHeight="1">
      <c r="A127" s="163">
        <v>121</v>
      </c>
      <c r="B127" s="163" t="s">
        <v>145</v>
      </c>
      <c r="C127" s="290" t="s">
        <v>1189</v>
      </c>
      <c r="D127" s="163">
        <v>2013</v>
      </c>
      <c r="E127" s="237" t="s">
        <v>1135</v>
      </c>
      <c r="F127" s="237" t="s">
        <v>1185</v>
      </c>
      <c r="G127" s="233"/>
      <c r="H127" s="233"/>
      <c r="I127" s="233"/>
      <c r="J127" s="233"/>
      <c r="K127" s="233"/>
      <c r="L127" s="233"/>
      <c r="M127" s="233"/>
      <c r="N127" s="233"/>
      <c r="O127" s="233"/>
      <c r="P127" s="233"/>
      <c r="Q127" s="233"/>
    </row>
    <row r="128" spans="1:17" s="288" customFormat="1" ht="43.5" customHeight="1">
      <c r="A128" s="163">
        <v>122</v>
      </c>
      <c r="B128" s="163" t="s">
        <v>2641</v>
      </c>
      <c r="C128" s="290" t="s">
        <v>1193</v>
      </c>
      <c r="D128" s="163">
        <v>2017</v>
      </c>
      <c r="E128" s="237" t="s">
        <v>776</v>
      </c>
      <c r="F128" s="237" t="s">
        <v>1021</v>
      </c>
      <c r="G128" s="233"/>
      <c r="H128" s="233"/>
      <c r="I128" s="233"/>
      <c r="J128" s="233"/>
      <c r="K128" s="233"/>
      <c r="L128" s="233"/>
      <c r="M128" s="233"/>
      <c r="N128" s="233"/>
      <c r="O128" s="233"/>
      <c r="P128" s="233"/>
      <c r="Q128" s="233"/>
    </row>
    <row r="129" spans="1:17" s="288" customFormat="1" ht="43.5" customHeight="1">
      <c r="A129" s="163">
        <v>123</v>
      </c>
      <c r="B129" s="163" t="s">
        <v>2641</v>
      </c>
      <c r="C129" s="290" t="s">
        <v>1193</v>
      </c>
      <c r="D129" s="163">
        <v>2015</v>
      </c>
      <c r="E129" s="237" t="s">
        <v>1166</v>
      </c>
      <c r="F129" s="237" t="s">
        <v>1185</v>
      </c>
      <c r="G129" s="233"/>
      <c r="H129" s="233"/>
      <c r="I129" s="233"/>
      <c r="J129" s="233"/>
      <c r="K129" s="233"/>
      <c r="L129" s="233"/>
      <c r="M129" s="233"/>
      <c r="N129" s="233"/>
      <c r="O129" s="233"/>
      <c r="P129" s="233"/>
      <c r="Q129" s="233"/>
    </row>
    <row r="130" spans="1:17" s="288" customFormat="1" ht="43.5" customHeight="1">
      <c r="A130" s="163">
        <v>124</v>
      </c>
      <c r="B130" s="163" t="s">
        <v>2641</v>
      </c>
      <c r="C130" s="290" t="s">
        <v>1189</v>
      </c>
      <c r="D130" s="163">
        <v>2015</v>
      </c>
      <c r="E130" s="237" t="s">
        <v>1168</v>
      </c>
      <c r="F130" s="237" t="s">
        <v>1185</v>
      </c>
      <c r="G130" s="233"/>
      <c r="H130" s="233"/>
      <c r="I130" s="233"/>
      <c r="J130" s="233"/>
      <c r="K130" s="233"/>
      <c r="L130" s="233"/>
      <c r="M130" s="233"/>
      <c r="N130" s="233"/>
      <c r="O130" s="233"/>
      <c r="P130" s="233"/>
      <c r="Q130" s="233"/>
    </row>
    <row r="131" spans="1:17" s="288" customFormat="1" ht="43.5" customHeight="1">
      <c r="A131" s="163">
        <v>125</v>
      </c>
      <c r="B131" s="163" t="s">
        <v>2643</v>
      </c>
      <c r="C131" s="290" t="s">
        <v>2551</v>
      </c>
      <c r="D131" s="163">
        <v>2014</v>
      </c>
      <c r="E131" s="237" t="s">
        <v>1511</v>
      </c>
      <c r="F131" s="237" t="s">
        <v>1020</v>
      </c>
      <c r="G131" s="233"/>
      <c r="H131" s="233"/>
      <c r="I131" s="233"/>
      <c r="J131" s="233"/>
      <c r="K131" s="233"/>
      <c r="L131" s="233"/>
      <c r="M131" s="233"/>
      <c r="N131" s="233"/>
      <c r="O131" s="233"/>
      <c r="P131" s="233"/>
      <c r="Q131" s="233"/>
    </row>
    <row r="132" spans="1:17" s="288" customFormat="1" ht="43.5" customHeight="1">
      <c r="A132" s="163">
        <v>126</v>
      </c>
      <c r="B132" s="163" t="s">
        <v>2643</v>
      </c>
      <c r="C132" s="290" t="s">
        <v>2551</v>
      </c>
      <c r="D132" s="163">
        <v>2014</v>
      </c>
      <c r="E132" s="237" t="s">
        <v>1512</v>
      </c>
      <c r="F132" s="237" t="s">
        <v>1020</v>
      </c>
      <c r="G132" s="233"/>
      <c r="H132" s="233"/>
      <c r="I132" s="233"/>
      <c r="J132" s="233"/>
      <c r="K132" s="233"/>
      <c r="L132" s="233"/>
      <c r="M132" s="233"/>
      <c r="N132" s="233"/>
      <c r="O132" s="233"/>
      <c r="P132" s="233"/>
      <c r="Q132" s="233"/>
    </row>
    <row r="133" spans="1:17" s="288" customFormat="1" ht="43.5" customHeight="1">
      <c r="A133" s="163">
        <v>127</v>
      </c>
      <c r="B133" s="163" t="s">
        <v>2643</v>
      </c>
      <c r="C133" s="290" t="s">
        <v>2551</v>
      </c>
      <c r="D133" s="163">
        <v>2014</v>
      </c>
      <c r="E133" s="237" t="s">
        <v>1510</v>
      </c>
      <c r="F133" s="237" t="s">
        <v>1020</v>
      </c>
      <c r="G133" s="233"/>
      <c r="H133" s="233"/>
      <c r="I133" s="233"/>
      <c r="J133" s="233"/>
      <c r="K133" s="233"/>
      <c r="L133" s="233"/>
      <c r="M133" s="233"/>
      <c r="N133" s="233"/>
      <c r="O133" s="233"/>
      <c r="P133" s="233"/>
      <c r="Q133" s="233"/>
    </row>
    <row r="134" spans="1:17" s="288" customFormat="1" ht="43.5" customHeight="1">
      <c r="A134" s="163">
        <v>128</v>
      </c>
      <c r="B134" s="163" t="s">
        <v>2642</v>
      </c>
      <c r="C134" s="290" t="s">
        <v>2407</v>
      </c>
      <c r="D134" s="163">
        <v>2016</v>
      </c>
      <c r="E134" s="237" t="s">
        <v>721</v>
      </c>
      <c r="F134" s="237" t="s">
        <v>1020</v>
      </c>
      <c r="G134" s="233"/>
      <c r="H134" s="233"/>
      <c r="I134" s="233"/>
      <c r="J134" s="233"/>
      <c r="K134" s="233"/>
      <c r="L134" s="233"/>
      <c r="M134" s="233"/>
      <c r="N134" s="233"/>
      <c r="O134" s="233"/>
      <c r="P134" s="233"/>
      <c r="Q134" s="233"/>
    </row>
    <row r="135" spans="1:17" s="288" customFormat="1" ht="43.5" customHeight="1">
      <c r="A135" s="163">
        <v>129</v>
      </c>
      <c r="B135" s="163" t="s">
        <v>2641</v>
      </c>
      <c r="C135" s="290" t="s">
        <v>2407</v>
      </c>
      <c r="D135" s="163">
        <v>2016</v>
      </c>
      <c r="E135" s="237" t="s">
        <v>735</v>
      </c>
      <c r="F135" s="237" t="s">
        <v>1020</v>
      </c>
      <c r="G135" s="233"/>
      <c r="H135" s="233"/>
      <c r="I135" s="233"/>
      <c r="J135" s="233"/>
      <c r="K135" s="233"/>
      <c r="L135" s="233"/>
      <c r="M135" s="233"/>
      <c r="N135" s="233"/>
      <c r="O135" s="233"/>
      <c r="P135" s="233"/>
      <c r="Q135" s="233"/>
    </row>
    <row r="136" spans="1:17" s="288" customFormat="1" ht="43.5" customHeight="1">
      <c r="A136" s="163">
        <v>130</v>
      </c>
      <c r="B136" s="163" t="s">
        <v>150</v>
      </c>
      <c r="C136" s="290" t="s">
        <v>2433</v>
      </c>
      <c r="D136" s="163">
        <v>2016</v>
      </c>
      <c r="E136" s="237" t="s">
        <v>900</v>
      </c>
      <c r="F136" s="237" t="s">
        <v>1024</v>
      </c>
      <c r="G136" s="233"/>
      <c r="H136" s="233"/>
      <c r="I136" s="233"/>
      <c r="J136" s="233"/>
      <c r="K136" s="233"/>
      <c r="L136" s="233"/>
      <c r="M136" s="233"/>
      <c r="N136" s="233"/>
      <c r="O136" s="233"/>
      <c r="P136" s="233"/>
      <c r="Q136" s="233"/>
    </row>
    <row r="137" spans="1:17" s="288" customFormat="1" ht="43.5" customHeight="1">
      <c r="A137" s="163">
        <v>131</v>
      </c>
      <c r="B137" s="163" t="s">
        <v>145</v>
      </c>
      <c r="C137" s="290" t="s">
        <v>1191</v>
      </c>
      <c r="D137" s="163">
        <v>2018</v>
      </c>
      <c r="E137" s="237" t="s">
        <v>767</v>
      </c>
      <c r="F137" s="237" t="s">
        <v>1026</v>
      </c>
      <c r="G137" s="233"/>
      <c r="H137" s="233"/>
      <c r="I137" s="233"/>
      <c r="J137" s="233"/>
      <c r="K137" s="233"/>
      <c r="L137" s="233"/>
      <c r="M137" s="233"/>
      <c r="N137" s="233"/>
      <c r="O137" s="233"/>
      <c r="P137" s="233"/>
      <c r="Q137" s="233"/>
    </row>
    <row r="138" spans="1:17" s="288" customFormat="1" ht="43.5" customHeight="1">
      <c r="A138" s="163">
        <v>132</v>
      </c>
      <c r="B138" s="163" t="s">
        <v>2645</v>
      </c>
      <c r="C138" s="290" t="s">
        <v>2407</v>
      </c>
      <c r="D138" s="163">
        <v>2017</v>
      </c>
      <c r="E138" s="237" t="s">
        <v>910</v>
      </c>
      <c r="F138" s="237" t="s">
        <v>1020</v>
      </c>
      <c r="G138" s="233"/>
      <c r="H138" s="233"/>
      <c r="I138" s="233"/>
      <c r="J138" s="233"/>
      <c r="K138" s="233"/>
      <c r="L138" s="233"/>
      <c r="M138" s="233"/>
      <c r="N138" s="233"/>
      <c r="O138" s="233"/>
      <c r="P138" s="233"/>
      <c r="Q138" s="233"/>
    </row>
    <row r="139" spans="1:17" s="288" customFormat="1" ht="43.5" customHeight="1">
      <c r="A139" s="163">
        <v>133</v>
      </c>
      <c r="B139" s="163" t="s">
        <v>2645</v>
      </c>
      <c r="C139" s="290" t="s">
        <v>2409</v>
      </c>
      <c r="D139" s="163">
        <v>2018</v>
      </c>
      <c r="E139" s="237" t="s">
        <v>689</v>
      </c>
      <c r="F139" s="237" t="s">
        <v>1023</v>
      </c>
      <c r="G139" s="233"/>
      <c r="H139" s="233"/>
      <c r="I139" s="233"/>
      <c r="J139" s="233"/>
      <c r="K139" s="233"/>
      <c r="L139" s="233"/>
      <c r="M139" s="233"/>
      <c r="N139" s="233"/>
      <c r="O139" s="233"/>
      <c r="P139" s="233"/>
      <c r="Q139" s="233"/>
    </row>
    <row r="140" spans="1:17" s="288" customFormat="1" ht="43.5" customHeight="1">
      <c r="A140" s="163">
        <v>134</v>
      </c>
      <c r="B140" s="163" t="s">
        <v>2642</v>
      </c>
      <c r="C140" s="290" t="s">
        <v>2407</v>
      </c>
      <c r="D140" s="163">
        <v>2016</v>
      </c>
      <c r="E140" s="237" t="s">
        <v>730</v>
      </c>
      <c r="F140" s="237" t="s">
        <v>1020</v>
      </c>
      <c r="G140" s="233"/>
      <c r="H140" s="233"/>
      <c r="I140" s="233"/>
      <c r="J140" s="233"/>
      <c r="K140" s="233"/>
      <c r="L140" s="233"/>
      <c r="M140" s="233"/>
      <c r="N140" s="233"/>
      <c r="O140" s="233"/>
      <c r="P140" s="233"/>
      <c r="Q140" s="233"/>
    </row>
    <row r="141" spans="1:17" s="288" customFormat="1" ht="43.5" customHeight="1">
      <c r="A141" s="163">
        <v>135</v>
      </c>
      <c r="B141" s="163" t="s">
        <v>2645</v>
      </c>
      <c r="C141" s="290" t="s">
        <v>2407</v>
      </c>
      <c r="D141" s="163">
        <v>2017</v>
      </c>
      <c r="E141" s="237" t="s">
        <v>912</v>
      </c>
      <c r="F141" s="237" t="s">
        <v>1020</v>
      </c>
      <c r="G141" s="233"/>
      <c r="H141" s="233"/>
      <c r="I141" s="233"/>
      <c r="J141" s="233"/>
      <c r="K141" s="233"/>
      <c r="L141" s="233"/>
      <c r="M141" s="233"/>
      <c r="N141" s="233"/>
      <c r="O141" s="233"/>
      <c r="P141" s="233"/>
      <c r="Q141" s="233"/>
    </row>
    <row r="142" spans="1:17" s="288" customFormat="1" ht="43.5" customHeight="1">
      <c r="A142" s="163">
        <v>136</v>
      </c>
      <c r="B142" s="163" t="s">
        <v>145</v>
      </c>
      <c r="C142" s="290" t="s">
        <v>2418</v>
      </c>
      <c r="D142" s="163">
        <v>2016</v>
      </c>
      <c r="E142" s="237" t="s">
        <v>865</v>
      </c>
      <c r="F142" s="237" t="s">
        <v>1020</v>
      </c>
      <c r="G142" s="233"/>
      <c r="H142" s="233"/>
      <c r="I142" s="233"/>
      <c r="J142" s="233"/>
      <c r="K142" s="233"/>
      <c r="L142" s="233"/>
      <c r="M142" s="233"/>
      <c r="N142" s="233"/>
      <c r="O142" s="233"/>
      <c r="P142" s="233"/>
      <c r="Q142" s="233"/>
    </row>
    <row r="143" spans="1:17" s="288" customFormat="1" ht="43.5" customHeight="1">
      <c r="A143" s="163">
        <v>137</v>
      </c>
      <c r="B143" s="163" t="s">
        <v>145</v>
      </c>
      <c r="C143" s="290" t="s">
        <v>2490</v>
      </c>
      <c r="D143" s="163">
        <v>2018</v>
      </c>
      <c r="E143" s="237" t="s">
        <v>741</v>
      </c>
      <c r="F143" s="237" t="s">
        <v>1019</v>
      </c>
      <c r="G143" s="233"/>
      <c r="H143" s="233"/>
      <c r="I143" s="233"/>
      <c r="J143" s="233"/>
      <c r="K143" s="233"/>
      <c r="L143" s="233"/>
      <c r="M143" s="233"/>
      <c r="N143" s="233"/>
      <c r="O143" s="233"/>
      <c r="P143" s="233"/>
      <c r="Q143" s="233"/>
    </row>
    <row r="144" spans="1:17" s="288" customFormat="1" ht="43.5" customHeight="1">
      <c r="A144" s="163">
        <v>138</v>
      </c>
      <c r="B144" s="163" t="s">
        <v>145</v>
      </c>
      <c r="C144" s="290" t="s">
        <v>2407</v>
      </c>
      <c r="D144" s="163">
        <v>2016</v>
      </c>
      <c r="E144" s="237" t="s">
        <v>722</v>
      </c>
      <c r="F144" s="237" t="s">
        <v>1020</v>
      </c>
      <c r="G144" s="233"/>
      <c r="H144" s="233"/>
      <c r="I144" s="233"/>
      <c r="J144" s="233"/>
      <c r="K144" s="233"/>
      <c r="L144" s="233"/>
      <c r="M144" s="233"/>
      <c r="N144" s="233"/>
      <c r="O144" s="233"/>
      <c r="P144" s="233"/>
      <c r="Q144" s="233"/>
    </row>
    <row r="145" spans="1:17" s="288" customFormat="1" ht="43.5" customHeight="1">
      <c r="A145" s="163">
        <v>139</v>
      </c>
      <c r="B145" s="163" t="s">
        <v>2641</v>
      </c>
      <c r="C145" s="290" t="s">
        <v>2433</v>
      </c>
      <c r="D145" s="163">
        <v>2016</v>
      </c>
      <c r="E145" s="237" t="s">
        <v>899</v>
      </c>
      <c r="F145" s="237" t="s">
        <v>1024</v>
      </c>
      <c r="G145" s="233"/>
      <c r="H145" s="233"/>
      <c r="I145" s="233"/>
      <c r="J145" s="233"/>
      <c r="K145" s="233"/>
      <c r="L145" s="233"/>
      <c r="M145" s="233"/>
      <c r="N145" s="233"/>
      <c r="O145" s="233"/>
      <c r="P145" s="233"/>
      <c r="Q145" s="233"/>
    </row>
    <row r="146" spans="1:17" s="288" customFormat="1" ht="43.5" customHeight="1">
      <c r="A146" s="163">
        <v>140</v>
      </c>
      <c r="B146" s="163" t="s">
        <v>145</v>
      </c>
      <c r="C146" s="290" t="s">
        <v>1190</v>
      </c>
      <c r="D146" s="163">
        <v>2017</v>
      </c>
      <c r="E146" s="237" t="s">
        <v>682</v>
      </c>
      <c r="F146" s="237" t="s">
        <v>1022</v>
      </c>
      <c r="G146" s="233"/>
      <c r="H146" s="233"/>
      <c r="I146" s="233"/>
      <c r="J146" s="233"/>
      <c r="K146" s="233"/>
      <c r="L146" s="233"/>
      <c r="M146" s="233"/>
      <c r="N146" s="233"/>
      <c r="O146" s="233"/>
      <c r="P146" s="233"/>
      <c r="Q146" s="233"/>
    </row>
    <row r="147" spans="1:17" s="288" customFormat="1" ht="43.5" customHeight="1">
      <c r="A147" s="163">
        <v>141</v>
      </c>
      <c r="B147" s="163" t="s">
        <v>145</v>
      </c>
      <c r="C147" s="290" t="s">
        <v>1190</v>
      </c>
      <c r="D147" s="163">
        <v>2017</v>
      </c>
      <c r="E147" s="237" t="s">
        <v>684</v>
      </c>
      <c r="F147" s="237" t="s">
        <v>1022</v>
      </c>
      <c r="G147" s="233"/>
      <c r="H147" s="233"/>
      <c r="I147" s="233"/>
      <c r="J147" s="233"/>
      <c r="K147" s="233"/>
      <c r="L147" s="233"/>
      <c r="M147" s="233"/>
      <c r="N147" s="233"/>
      <c r="O147" s="233"/>
      <c r="P147" s="233"/>
      <c r="Q147" s="233"/>
    </row>
    <row r="148" spans="1:17" s="288" customFormat="1" ht="43.5" customHeight="1">
      <c r="A148" s="163">
        <v>142</v>
      </c>
      <c r="B148" s="163" t="s">
        <v>2641</v>
      </c>
      <c r="C148" s="290" t="s">
        <v>1193</v>
      </c>
      <c r="D148" s="163">
        <v>2015</v>
      </c>
      <c r="E148" s="237" t="s">
        <v>1167</v>
      </c>
      <c r="F148" s="237" t="s">
        <v>1185</v>
      </c>
      <c r="G148" s="233"/>
      <c r="H148" s="233"/>
      <c r="I148" s="233"/>
      <c r="J148" s="233"/>
      <c r="K148" s="233"/>
      <c r="L148" s="233"/>
      <c r="M148" s="233"/>
      <c r="N148" s="233"/>
      <c r="O148" s="233"/>
      <c r="P148" s="233"/>
      <c r="Q148" s="233"/>
    </row>
    <row r="149" spans="1:17" s="288" customFormat="1" ht="43.5" customHeight="1">
      <c r="A149" s="163">
        <v>143</v>
      </c>
      <c r="B149" s="163" t="s">
        <v>2641</v>
      </c>
      <c r="C149" s="290" t="s">
        <v>1189</v>
      </c>
      <c r="D149" s="163">
        <v>2015</v>
      </c>
      <c r="E149" s="237" t="s">
        <v>1169</v>
      </c>
      <c r="F149" s="237" t="s">
        <v>1185</v>
      </c>
      <c r="G149" s="233"/>
      <c r="H149" s="233"/>
      <c r="I149" s="233"/>
      <c r="J149" s="233"/>
      <c r="K149" s="233"/>
      <c r="L149" s="233"/>
      <c r="M149" s="233"/>
      <c r="N149" s="233"/>
      <c r="O149" s="233"/>
      <c r="P149" s="233"/>
      <c r="Q149" s="233"/>
    </row>
    <row r="150" spans="1:17" s="288" customFormat="1" ht="43.5" customHeight="1">
      <c r="A150" s="163">
        <v>144</v>
      </c>
      <c r="B150" s="163" t="s">
        <v>2641</v>
      </c>
      <c r="C150" s="290" t="s">
        <v>2409</v>
      </c>
      <c r="D150" s="163">
        <v>2018</v>
      </c>
      <c r="E150" s="237" t="s">
        <v>693</v>
      </c>
      <c r="F150" s="237" t="s">
        <v>1023</v>
      </c>
      <c r="G150" s="233"/>
      <c r="H150" s="233"/>
      <c r="I150" s="233"/>
      <c r="J150" s="233"/>
      <c r="K150" s="233"/>
      <c r="L150" s="233"/>
      <c r="M150" s="233"/>
      <c r="N150" s="233"/>
      <c r="O150" s="233"/>
      <c r="P150" s="233"/>
      <c r="Q150" s="233"/>
    </row>
    <row r="151" spans="1:17" s="288" customFormat="1" ht="43.5" customHeight="1">
      <c r="A151" s="163">
        <v>145</v>
      </c>
      <c r="B151" s="163" t="s">
        <v>145</v>
      </c>
      <c r="C151" s="290" t="s">
        <v>1192</v>
      </c>
      <c r="D151" s="163">
        <v>2013</v>
      </c>
      <c r="E151" s="237" t="s">
        <v>1149</v>
      </c>
      <c r="F151" s="237" t="s">
        <v>1185</v>
      </c>
      <c r="G151" s="233"/>
      <c r="H151" s="233"/>
      <c r="I151" s="233"/>
      <c r="J151" s="233"/>
      <c r="K151" s="233"/>
      <c r="L151" s="233"/>
      <c r="M151" s="233"/>
      <c r="N151" s="233"/>
      <c r="O151" s="233"/>
      <c r="P151" s="233"/>
      <c r="Q151" s="233"/>
    </row>
    <row r="152" spans="1:17" s="288" customFormat="1" ht="43.5" customHeight="1">
      <c r="A152" s="163">
        <v>146</v>
      </c>
      <c r="B152" s="163" t="s">
        <v>2645</v>
      </c>
      <c r="C152" s="290" t="s">
        <v>2436</v>
      </c>
      <c r="D152" s="163">
        <v>2016</v>
      </c>
      <c r="E152" s="237" t="s">
        <v>866</v>
      </c>
      <c r="F152" s="237" t="s">
        <v>1020</v>
      </c>
      <c r="G152" s="233"/>
      <c r="H152" s="233"/>
      <c r="I152" s="233"/>
      <c r="J152" s="233"/>
      <c r="K152" s="233"/>
      <c r="L152" s="233"/>
      <c r="M152" s="233"/>
      <c r="N152" s="233"/>
      <c r="O152" s="233"/>
      <c r="P152" s="233"/>
      <c r="Q152" s="233"/>
    </row>
    <row r="153" spans="1:17" s="288" customFormat="1" ht="43.5" customHeight="1">
      <c r="A153" s="163">
        <v>147</v>
      </c>
      <c r="B153" s="163" t="s">
        <v>145</v>
      </c>
      <c r="C153" s="290" t="s">
        <v>2674</v>
      </c>
      <c r="D153" s="163">
        <v>2017</v>
      </c>
      <c r="E153" s="237" t="s">
        <v>795</v>
      </c>
      <c r="F153" s="237" t="s">
        <v>1020</v>
      </c>
      <c r="G153" s="233"/>
      <c r="H153" s="233"/>
      <c r="I153" s="233"/>
      <c r="J153" s="233"/>
      <c r="K153" s="233"/>
      <c r="L153" s="233"/>
      <c r="M153" s="233"/>
      <c r="N153" s="233"/>
      <c r="O153" s="233"/>
      <c r="P153" s="233"/>
      <c r="Q153" s="233"/>
    </row>
    <row r="154" spans="1:17" s="288" customFormat="1" ht="43.5" customHeight="1">
      <c r="A154" s="163">
        <v>148</v>
      </c>
      <c r="B154" s="163" t="s">
        <v>145</v>
      </c>
      <c r="C154" s="290" t="s">
        <v>1193</v>
      </c>
      <c r="D154" s="163">
        <v>2017</v>
      </c>
      <c r="E154" s="237" t="s">
        <v>1178</v>
      </c>
      <c r="F154" s="237" t="s">
        <v>1185</v>
      </c>
      <c r="G154" s="233"/>
      <c r="H154" s="233"/>
      <c r="I154" s="233"/>
      <c r="J154" s="233"/>
      <c r="K154" s="233"/>
      <c r="L154" s="233"/>
      <c r="M154" s="233"/>
      <c r="N154" s="233"/>
      <c r="O154" s="233"/>
      <c r="P154" s="233"/>
      <c r="Q154" s="233"/>
    </row>
    <row r="155" spans="1:17" s="288" customFormat="1" ht="43.5" customHeight="1">
      <c r="A155" s="163">
        <v>149</v>
      </c>
      <c r="B155" s="163" t="s">
        <v>145</v>
      </c>
      <c r="C155" s="290" t="s">
        <v>1186</v>
      </c>
      <c r="D155" s="163">
        <v>2013</v>
      </c>
      <c r="E155" s="237" t="s">
        <v>1134</v>
      </c>
      <c r="F155" s="237" t="s">
        <v>1185</v>
      </c>
      <c r="G155" s="233"/>
      <c r="H155" s="233"/>
      <c r="I155" s="233"/>
      <c r="J155" s="233"/>
      <c r="K155" s="233"/>
      <c r="L155" s="233"/>
      <c r="M155" s="233"/>
      <c r="N155" s="233"/>
      <c r="O155" s="233"/>
      <c r="P155" s="233"/>
      <c r="Q155" s="233"/>
    </row>
    <row r="156" spans="1:17" s="288" customFormat="1" ht="43.5" customHeight="1">
      <c r="A156" s="163">
        <v>150</v>
      </c>
      <c r="B156" s="163" t="s">
        <v>2645</v>
      </c>
      <c r="C156" s="290" t="s">
        <v>2440</v>
      </c>
      <c r="D156" s="163">
        <v>2017</v>
      </c>
      <c r="E156" s="237" t="s">
        <v>891</v>
      </c>
      <c r="F156" s="237" t="s">
        <v>1020</v>
      </c>
      <c r="G156" s="233"/>
      <c r="H156" s="233"/>
      <c r="I156" s="233"/>
      <c r="J156" s="233"/>
      <c r="K156" s="233"/>
      <c r="L156" s="233"/>
      <c r="M156" s="233"/>
      <c r="N156" s="233"/>
      <c r="O156" s="233"/>
      <c r="P156" s="233"/>
      <c r="Q156" s="233"/>
    </row>
    <row r="157" spans="1:17" s="288" customFormat="1" ht="43.5" customHeight="1">
      <c r="A157" s="163">
        <v>151</v>
      </c>
      <c r="B157" s="163" t="s">
        <v>2646</v>
      </c>
      <c r="C157" s="290" t="s">
        <v>1191</v>
      </c>
      <c r="D157" s="163">
        <v>2018</v>
      </c>
      <c r="E157" s="237" t="s">
        <v>770</v>
      </c>
      <c r="F157" s="237" t="s">
        <v>1026</v>
      </c>
      <c r="G157" s="233"/>
      <c r="H157" s="233"/>
      <c r="I157" s="233"/>
      <c r="J157" s="233"/>
      <c r="K157" s="233"/>
      <c r="L157" s="233"/>
      <c r="M157" s="233"/>
      <c r="N157" s="233"/>
      <c r="O157" s="233"/>
      <c r="P157" s="233"/>
      <c r="Q157" s="233"/>
    </row>
    <row r="158" spans="1:17" s="288" customFormat="1" ht="43.5" customHeight="1">
      <c r="A158" s="163">
        <v>152</v>
      </c>
      <c r="B158" s="163" t="s">
        <v>145</v>
      </c>
      <c r="C158" s="290" t="s">
        <v>2430</v>
      </c>
      <c r="D158" s="163">
        <v>2014</v>
      </c>
      <c r="E158" s="237" t="s">
        <v>829</v>
      </c>
      <c r="F158" s="237" t="s">
        <v>1019</v>
      </c>
      <c r="G158" s="233"/>
      <c r="H158" s="233"/>
      <c r="I158" s="233"/>
      <c r="J158" s="233"/>
      <c r="K158" s="233"/>
      <c r="L158" s="233"/>
      <c r="M158" s="233"/>
      <c r="N158" s="233"/>
      <c r="O158" s="233"/>
      <c r="P158" s="233"/>
      <c r="Q158" s="233"/>
    </row>
    <row r="159" spans="1:17" s="288" customFormat="1" ht="43.5" customHeight="1">
      <c r="A159" s="163">
        <v>153</v>
      </c>
      <c r="B159" s="163" t="s">
        <v>2646</v>
      </c>
      <c r="C159" s="290" t="s">
        <v>2409</v>
      </c>
      <c r="D159" s="163">
        <v>2018</v>
      </c>
      <c r="E159" s="237" t="s">
        <v>691</v>
      </c>
      <c r="F159" s="237" t="s">
        <v>1023</v>
      </c>
      <c r="G159" s="233"/>
      <c r="H159" s="233"/>
      <c r="I159" s="233"/>
      <c r="J159" s="233"/>
      <c r="K159" s="233"/>
      <c r="L159" s="233"/>
      <c r="M159" s="233"/>
      <c r="N159" s="233"/>
      <c r="O159" s="233"/>
      <c r="P159" s="233"/>
      <c r="Q159" s="233"/>
    </row>
    <row r="160" spans="1:17" s="288" customFormat="1" ht="43.5" customHeight="1">
      <c r="A160" s="163">
        <v>154</v>
      </c>
      <c r="B160" s="163" t="s">
        <v>145</v>
      </c>
      <c r="C160" s="290" t="s">
        <v>2409</v>
      </c>
      <c r="D160" s="163">
        <v>2018</v>
      </c>
      <c r="E160" s="237" t="s">
        <v>685</v>
      </c>
      <c r="F160" s="237" t="s">
        <v>1023</v>
      </c>
      <c r="G160" s="233"/>
      <c r="H160" s="233"/>
      <c r="I160" s="233"/>
      <c r="J160" s="233"/>
      <c r="K160" s="233"/>
      <c r="L160" s="233"/>
      <c r="M160" s="233"/>
      <c r="N160" s="233"/>
      <c r="O160" s="233"/>
      <c r="P160" s="233"/>
      <c r="Q160" s="233"/>
    </row>
    <row r="161" spans="1:17" s="288" customFormat="1" ht="43.5" customHeight="1">
      <c r="A161" s="163">
        <v>155</v>
      </c>
      <c r="B161" s="163" t="s">
        <v>2641</v>
      </c>
      <c r="C161" s="290" t="s">
        <v>2675</v>
      </c>
      <c r="D161" s="163">
        <v>2018</v>
      </c>
      <c r="E161" s="237" t="s">
        <v>692</v>
      </c>
      <c r="F161" s="237" t="s">
        <v>1023</v>
      </c>
      <c r="G161" s="233"/>
      <c r="H161" s="233"/>
      <c r="I161" s="233"/>
      <c r="J161" s="233"/>
      <c r="K161" s="233"/>
      <c r="L161" s="233"/>
      <c r="M161" s="233"/>
      <c r="N161" s="233"/>
      <c r="O161" s="233"/>
      <c r="P161" s="233"/>
      <c r="Q161" s="233"/>
    </row>
    <row r="162" spans="1:17" s="288" customFormat="1" ht="43.5" customHeight="1">
      <c r="A162" s="163">
        <v>156</v>
      </c>
      <c r="B162" s="163" t="s">
        <v>2641</v>
      </c>
      <c r="C162" s="290" t="s">
        <v>2407</v>
      </c>
      <c r="D162" s="163">
        <v>2014</v>
      </c>
      <c r="E162" s="237" t="s">
        <v>701</v>
      </c>
      <c r="F162" s="237" t="s">
        <v>1020</v>
      </c>
      <c r="G162" s="233"/>
      <c r="H162" s="233"/>
      <c r="I162" s="233"/>
      <c r="J162" s="233"/>
      <c r="K162" s="233"/>
      <c r="L162" s="233"/>
      <c r="M162" s="233"/>
      <c r="N162" s="233"/>
      <c r="O162" s="233"/>
      <c r="P162" s="233"/>
      <c r="Q162" s="233"/>
    </row>
    <row r="163" spans="1:17" s="288" customFormat="1" ht="43.5" customHeight="1">
      <c r="A163" s="163">
        <v>157</v>
      </c>
      <c r="B163" s="163" t="s">
        <v>145</v>
      </c>
      <c r="C163" s="290" t="s">
        <v>2407</v>
      </c>
      <c r="D163" s="163">
        <v>2014</v>
      </c>
      <c r="E163" s="237" t="s">
        <v>716</v>
      </c>
      <c r="F163" s="237" t="s">
        <v>1020</v>
      </c>
      <c r="G163" s="233"/>
      <c r="H163" s="233"/>
      <c r="I163" s="233"/>
      <c r="J163" s="233"/>
      <c r="K163" s="233"/>
      <c r="L163" s="233"/>
      <c r="M163" s="233"/>
      <c r="N163" s="233"/>
      <c r="O163" s="233"/>
      <c r="P163" s="233"/>
      <c r="Q163" s="233"/>
    </row>
    <row r="164" spans="1:17" s="288" customFormat="1" ht="43.5" customHeight="1">
      <c r="A164" s="163">
        <v>158</v>
      </c>
      <c r="B164" s="163" t="s">
        <v>2641</v>
      </c>
      <c r="C164" s="290" t="s">
        <v>2407</v>
      </c>
      <c r="D164" s="163">
        <v>2017</v>
      </c>
      <c r="E164" s="237" t="s">
        <v>809</v>
      </c>
      <c r="F164" s="237" t="s">
        <v>1020</v>
      </c>
      <c r="G164" s="233"/>
      <c r="H164" s="233"/>
      <c r="I164" s="233"/>
      <c r="J164" s="233"/>
      <c r="K164" s="233"/>
      <c r="L164" s="233"/>
      <c r="M164" s="233"/>
      <c r="N164" s="233"/>
      <c r="O164" s="233"/>
      <c r="P164" s="233"/>
      <c r="Q164" s="233"/>
    </row>
    <row r="165" spans="1:17" s="288" customFormat="1" ht="43.5" customHeight="1">
      <c r="A165" s="163">
        <v>159</v>
      </c>
      <c r="B165" s="163" t="s">
        <v>145</v>
      </c>
      <c r="C165" s="290" t="s">
        <v>2407</v>
      </c>
      <c r="D165" s="163">
        <v>2017</v>
      </c>
      <c r="E165" s="237" t="s">
        <v>807</v>
      </c>
      <c r="F165" s="237" t="s">
        <v>1020</v>
      </c>
      <c r="G165" s="233"/>
      <c r="H165" s="233"/>
      <c r="I165" s="233"/>
      <c r="J165" s="233"/>
      <c r="K165" s="233"/>
      <c r="L165" s="233"/>
      <c r="M165" s="233"/>
      <c r="N165" s="233"/>
      <c r="O165" s="233"/>
      <c r="P165" s="233"/>
      <c r="Q165" s="233"/>
    </row>
    <row r="166" spans="1:17" s="288" customFormat="1" ht="43.5" customHeight="1">
      <c r="A166" s="163">
        <v>160</v>
      </c>
      <c r="B166" s="163" t="s">
        <v>2641</v>
      </c>
      <c r="C166" s="290" t="s">
        <v>1190</v>
      </c>
      <c r="D166" s="163">
        <v>2017</v>
      </c>
      <c r="E166" s="237" t="s">
        <v>683</v>
      </c>
      <c r="F166" s="237" t="s">
        <v>1022</v>
      </c>
      <c r="G166" s="233"/>
      <c r="H166" s="233"/>
      <c r="I166" s="233"/>
      <c r="J166" s="233"/>
      <c r="K166" s="233"/>
      <c r="L166" s="233"/>
      <c r="M166" s="233"/>
      <c r="N166" s="233"/>
      <c r="O166" s="233"/>
      <c r="P166" s="233"/>
      <c r="Q166" s="233"/>
    </row>
    <row r="167" spans="1:17" s="288" customFormat="1" ht="43.5" customHeight="1">
      <c r="A167" s="163">
        <v>161</v>
      </c>
      <c r="B167" s="163" t="s">
        <v>145</v>
      </c>
      <c r="C167" s="290" t="s">
        <v>2431</v>
      </c>
      <c r="D167" s="163">
        <v>2014</v>
      </c>
      <c r="E167" s="237" t="s">
        <v>830</v>
      </c>
      <c r="F167" s="237" t="s">
        <v>1022</v>
      </c>
      <c r="G167" s="233"/>
      <c r="H167" s="233"/>
      <c r="I167" s="233"/>
      <c r="J167" s="233"/>
      <c r="K167" s="233"/>
      <c r="L167" s="233"/>
      <c r="M167" s="233"/>
      <c r="N167" s="233"/>
      <c r="O167" s="233"/>
      <c r="P167" s="233"/>
      <c r="Q167" s="233"/>
    </row>
    <row r="168" spans="1:17" s="288" customFormat="1" ht="43.5" customHeight="1">
      <c r="A168" s="163">
        <v>162</v>
      </c>
      <c r="B168" s="163" t="s">
        <v>145</v>
      </c>
      <c r="C168" s="290" t="s">
        <v>2432</v>
      </c>
      <c r="D168" s="163">
        <v>2018</v>
      </c>
      <c r="E168" s="237" t="s">
        <v>836</v>
      </c>
      <c r="F168" s="237" t="s">
        <v>1020</v>
      </c>
      <c r="G168" s="233"/>
      <c r="H168" s="233"/>
      <c r="I168" s="233"/>
      <c r="J168" s="233"/>
      <c r="K168" s="233"/>
      <c r="L168" s="233"/>
      <c r="M168" s="233"/>
      <c r="N168" s="233"/>
      <c r="O168" s="233"/>
      <c r="P168" s="233"/>
      <c r="Q168" s="233"/>
    </row>
    <row r="169" spans="1:17" s="288" customFormat="1" ht="43.5" customHeight="1">
      <c r="A169" s="163">
        <v>163</v>
      </c>
      <c r="B169" s="163" t="s">
        <v>145</v>
      </c>
      <c r="C169" s="290" t="s">
        <v>2407</v>
      </c>
      <c r="D169" s="163">
        <v>2017</v>
      </c>
      <c r="E169" s="237" t="s">
        <v>801</v>
      </c>
      <c r="F169" s="237" t="s">
        <v>1020</v>
      </c>
      <c r="G169" s="233"/>
      <c r="H169" s="233"/>
      <c r="I169" s="233"/>
      <c r="J169" s="233"/>
      <c r="K169" s="233"/>
      <c r="L169" s="233"/>
      <c r="M169" s="233"/>
      <c r="N169" s="233"/>
      <c r="O169" s="233"/>
      <c r="P169" s="233"/>
      <c r="Q169" s="233"/>
    </row>
    <row r="170" spans="1:17" s="288" customFormat="1" ht="43.5" customHeight="1">
      <c r="A170" s="163">
        <v>164</v>
      </c>
      <c r="B170" s="163" t="s">
        <v>2646</v>
      </c>
      <c r="C170" s="290" t="s">
        <v>2407</v>
      </c>
      <c r="D170" s="163">
        <v>2015</v>
      </c>
      <c r="E170" s="237" t="s">
        <v>751</v>
      </c>
      <c r="F170" s="237" t="s">
        <v>1020</v>
      </c>
      <c r="G170" s="233"/>
      <c r="H170" s="233"/>
      <c r="I170" s="233"/>
      <c r="J170" s="233"/>
      <c r="K170" s="233"/>
      <c r="L170" s="233"/>
      <c r="M170" s="233"/>
      <c r="N170" s="233"/>
      <c r="O170" s="233"/>
      <c r="P170" s="233"/>
      <c r="Q170" s="233"/>
    </row>
    <row r="171" spans="1:17" s="288" customFormat="1" ht="43.5" customHeight="1">
      <c r="A171" s="163">
        <v>165</v>
      </c>
      <c r="B171" s="163" t="s">
        <v>2641</v>
      </c>
      <c r="C171" s="290" t="s">
        <v>2407</v>
      </c>
      <c r="D171" s="163">
        <v>2015</v>
      </c>
      <c r="E171" s="237" t="s">
        <v>754</v>
      </c>
      <c r="F171" s="237" t="s">
        <v>1020</v>
      </c>
      <c r="G171" s="233"/>
      <c r="H171" s="233"/>
      <c r="I171" s="233"/>
      <c r="J171" s="233"/>
      <c r="K171" s="233"/>
      <c r="L171" s="233"/>
      <c r="M171" s="233"/>
      <c r="N171" s="233"/>
      <c r="O171" s="233"/>
      <c r="P171" s="233"/>
      <c r="Q171" s="233"/>
    </row>
    <row r="172" spans="1:17" s="288" customFormat="1" ht="43.5" customHeight="1">
      <c r="A172" s="163">
        <v>166</v>
      </c>
      <c r="B172" s="163" t="s">
        <v>2645</v>
      </c>
      <c r="C172" s="290" t="s">
        <v>2432</v>
      </c>
      <c r="D172" s="163">
        <v>2018</v>
      </c>
      <c r="E172" s="237" t="s">
        <v>834</v>
      </c>
      <c r="F172" s="237" t="s">
        <v>1020</v>
      </c>
      <c r="G172" s="233"/>
      <c r="H172" s="233"/>
      <c r="I172" s="233"/>
      <c r="J172" s="233"/>
      <c r="K172" s="233"/>
      <c r="L172" s="233"/>
      <c r="M172" s="233"/>
      <c r="N172" s="233"/>
      <c r="O172" s="233"/>
      <c r="P172" s="233"/>
      <c r="Q172" s="233"/>
    </row>
    <row r="173" spans="1:17" s="288" customFormat="1" ht="43.5" customHeight="1">
      <c r="A173" s="163">
        <v>167</v>
      </c>
      <c r="B173" s="163" t="s">
        <v>2641</v>
      </c>
      <c r="C173" s="290" t="s">
        <v>2432</v>
      </c>
      <c r="D173" s="163">
        <v>2016</v>
      </c>
      <c r="E173" s="237" t="s">
        <v>907</v>
      </c>
      <c r="F173" s="237" t="s">
        <v>1020</v>
      </c>
      <c r="G173" s="233"/>
      <c r="H173" s="233"/>
      <c r="I173" s="233"/>
      <c r="J173" s="233"/>
      <c r="K173" s="233"/>
      <c r="L173" s="233"/>
      <c r="M173" s="233"/>
      <c r="N173" s="233"/>
      <c r="O173" s="233"/>
      <c r="P173" s="233"/>
      <c r="Q173" s="233"/>
    </row>
    <row r="174" spans="1:17" s="288" customFormat="1" ht="43.5" customHeight="1">
      <c r="A174" s="163">
        <v>168</v>
      </c>
      <c r="B174" s="163" t="s">
        <v>2641</v>
      </c>
      <c r="C174" s="290" t="s">
        <v>2440</v>
      </c>
      <c r="D174" s="163">
        <v>2017</v>
      </c>
      <c r="E174" s="237" t="s">
        <v>885</v>
      </c>
      <c r="F174" s="237" t="s">
        <v>1020</v>
      </c>
      <c r="G174" s="233"/>
      <c r="H174" s="233"/>
      <c r="I174" s="233"/>
      <c r="J174" s="233"/>
      <c r="K174" s="233"/>
      <c r="L174" s="233"/>
      <c r="M174" s="233"/>
      <c r="N174" s="233"/>
      <c r="O174" s="233"/>
      <c r="P174" s="233"/>
      <c r="Q174" s="233"/>
    </row>
    <row r="175" spans="1:17" s="288" customFormat="1" ht="43.5" customHeight="1">
      <c r="A175" s="163">
        <v>169</v>
      </c>
      <c r="B175" s="163" t="s">
        <v>145</v>
      </c>
      <c r="C175" s="290" t="s">
        <v>2440</v>
      </c>
      <c r="D175" s="163">
        <v>2017</v>
      </c>
      <c r="E175" s="237" t="s">
        <v>886</v>
      </c>
      <c r="F175" s="237" t="s">
        <v>1020</v>
      </c>
      <c r="G175" s="233"/>
      <c r="H175" s="233"/>
      <c r="I175" s="233"/>
      <c r="J175" s="233"/>
      <c r="K175" s="233"/>
      <c r="L175" s="233"/>
      <c r="M175" s="233"/>
      <c r="N175" s="233"/>
      <c r="O175" s="233"/>
      <c r="P175" s="233"/>
      <c r="Q175" s="233"/>
    </row>
    <row r="176" spans="1:17" s="288" customFormat="1" ht="43.5" customHeight="1">
      <c r="A176" s="163">
        <v>170</v>
      </c>
      <c r="B176" s="163" t="s">
        <v>145</v>
      </c>
      <c r="C176" s="290" t="s">
        <v>2434</v>
      </c>
      <c r="D176" s="163">
        <v>2013</v>
      </c>
      <c r="E176" s="237" t="s">
        <v>856</v>
      </c>
      <c r="F176" s="237" t="s">
        <v>1021</v>
      </c>
      <c r="G176" s="233"/>
      <c r="H176" s="233"/>
      <c r="I176" s="233"/>
      <c r="J176" s="233"/>
      <c r="K176" s="233"/>
      <c r="L176" s="233"/>
      <c r="M176" s="233"/>
      <c r="N176" s="233"/>
      <c r="O176" s="233"/>
      <c r="P176" s="233"/>
      <c r="Q176" s="233"/>
    </row>
    <row r="177" spans="1:17" s="288" customFormat="1" ht="43.5" customHeight="1">
      <c r="A177" s="163">
        <v>171</v>
      </c>
      <c r="B177" s="163" t="s">
        <v>2646</v>
      </c>
      <c r="C177" s="290" t="s">
        <v>1190</v>
      </c>
      <c r="D177" s="163">
        <v>2017</v>
      </c>
      <c r="E177" s="237" t="s">
        <v>817</v>
      </c>
      <c r="F177" s="237" t="s">
        <v>1022</v>
      </c>
      <c r="G177" s="233"/>
      <c r="H177" s="233"/>
      <c r="I177" s="233"/>
      <c r="J177" s="233"/>
      <c r="K177" s="233"/>
      <c r="L177" s="233"/>
      <c r="M177" s="233"/>
      <c r="N177" s="233"/>
      <c r="O177" s="233"/>
      <c r="P177" s="233"/>
      <c r="Q177" s="233"/>
    </row>
    <row r="178" spans="1:17" s="288" customFormat="1" ht="43.5" customHeight="1">
      <c r="A178" s="163">
        <v>172</v>
      </c>
      <c r="B178" s="163" t="s">
        <v>2646</v>
      </c>
      <c r="C178" s="290" t="s">
        <v>1190</v>
      </c>
      <c r="D178" s="163">
        <v>2017</v>
      </c>
      <c r="E178" s="237" t="s">
        <v>681</v>
      </c>
      <c r="F178" s="237" t="s">
        <v>1022</v>
      </c>
      <c r="G178" s="233"/>
      <c r="H178" s="233"/>
      <c r="I178" s="233"/>
      <c r="J178" s="233"/>
      <c r="K178" s="233"/>
      <c r="L178" s="233"/>
      <c r="M178" s="233"/>
      <c r="N178" s="233"/>
      <c r="O178" s="233"/>
      <c r="P178" s="233"/>
      <c r="Q178" s="233"/>
    </row>
    <row r="179" spans="1:17" s="288" customFormat="1" ht="43.5" customHeight="1">
      <c r="A179" s="163">
        <v>173</v>
      </c>
      <c r="B179" s="163" t="s">
        <v>2645</v>
      </c>
      <c r="C179" s="290" t="s">
        <v>2425</v>
      </c>
      <c r="D179" s="163">
        <v>2015</v>
      </c>
      <c r="E179" s="237" t="s">
        <v>771</v>
      </c>
      <c r="F179" s="237" t="s">
        <v>1021</v>
      </c>
      <c r="G179" s="233"/>
      <c r="H179" s="233"/>
      <c r="I179" s="233"/>
      <c r="J179" s="233"/>
      <c r="K179" s="233"/>
      <c r="L179" s="233"/>
      <c r="M179" s="233"/>
      <c r="N179" s="233"/>
      <c r="O179" s="233"/>
      <c r="P179" s="233"/>
      <c r="Q179" s="233"/>
    </row>
    <row r="180" spans="1:17" s="288" customFormat="1" ht="43.5" customHeight="1">
      <c r="A180" s="163">
        <v>174</v>
      </c>
      <c r="B180" s="163" t="s">
        <v>145</v>
      </c>
      <c r="C180" s="290" t="s">
        <v>2399</v>
      </c>
      <c r="D180" s="163">
        <v>2014</v>
      </c>
      <c r="E180" s="237" t="s">
        <v>671</v>
      </c>
      <c r="F180" s="237" t="s">
        <v>1019</v>
      </c>
      <c r="G180" s="233"/>
      <c r="H180" s="233"/>
      <c r="I180" s="233"/>
      <c r="J180" s="233"/>
      <c r="K180" s="233"/>
      <c r="L180" s="233"/>
      <c r="M180" s="233"/>
      <c r="N180" s="233"/>
      <c r="O180" s="233"/>
      <c r="P180" s="233"/>
      <c r="Q180" s="233"/>
    </row>
    <row r="181" spans="1:17" s="288" customFormat="1" ht="43.5" customHeight="1">
      <c r="A181" s="163">
        <v>175</v>
      </c>
      <c r="B181" s="163" t="s">
        <v>2641</v>
      </c>
      <c r="C181" s="290" t="s">
        <v>2407</v>
      </c>
      <c r="D181" s="163">
        <v>2016</v>
      </c>
      <c r="E181" s="237" t="s">
        <v>723</v>
      </c>
      <c r="F181" s="237" t="s">
        <v>1020</v>
      </c>
      <c r="G181" s="233"/>
      <c r="H181" s="233"/>
      <c r="I181" s="233"/>
      <c r="J181" s="233"/>
      <c r="K181" s="233"/>
      <c r="L181" s="233"/>
      <c r="M181" s="233"/>
      <c r="N181" s="233"/>
      <c r="O181" s="233"/>
      <c r="P181" s="233"/>
      <c r="Q181" s="233"/>
    </row>
    <row r="182" spans="1:17" s="288" customFormat="1" ht="43.5" customHeight="1">
      <c r="A182" s="163">
        <v>176</v>
      </c>
      <c r="B182" s="163" t="s">
        <v>145</v>
      </c>
      <c r="C182" s="290" t="s">
        <v>2432</v>
      </c>
      <c r="D182" s="163">
        <v>2016</v>
      </c>
      <c r="E182" s="237" t="s">
        <v>904</v>
      </c>
      <c r="F182" s="237" t="s">
        <v>1020</v>
      </c>
      <c r="G182" s="233"/>
      <c r="H182" s="233"/>
      <c r="I182" s="233"/>
      <c r="J182" s="233"/>
      <c r="K182" s="233"/>
      <c r="L182" s="233"/>
      <c r="M182" s="233"/>
      <c r="N182" s="233"/>
      <c r="O182" s="233"/>
      <c r="P182" s="233"/>
      <c r="Q182" s="233"/>
    </row>
    <row r="183" spans="1:17" s="288" customFormat="1" ht="43.5" customHeight="1">
      <c r="A183" s="163">
        <v>177</v>
      </c>
      <c r="B183" s="163" t="s">
        <v>2641</v>
      </c>
      <c r="C183" s="290" t="s">
        <v>2432</v>
      </c>
      <c r="D183" s="163">
        <v>2016</v>
      </c>
      <c r="E183" s="237" t="s">
        <v>908</v>
      </c>
      <c r="F183" s="237" t="s">
        <v>1020</v>
      </c>
      <c r="G183" s="233"/>
      <c r="H183" s="233"/>
      <c r="I183" s="233"/>
      <c r="J183" s="233"/>
      <c r="K183" s="233"/>
      <c r="L183" s="233"/>
      <c r="M183" s="233"/>
      <c r="N183" s="233"/>
      <c r="O183" s="233"/>
      <c r="P183" s="233"/>
      <c r="Q183" s="233"/>
    </row>
    <row r="184" spans="1:17" s="288" customFormat="1" ht="43.5" customHeight="1">
      <c r="A184" s="163">
        <v>178</v>
      </c>
      <c r="B184" s="163" t="s">
        <v>2643</v>
      </c>
      <c r="C184" s="290" t="s">
        <v>2552</v>
      </c>
      <c r="D184" s="163">
        <v>2015</v>
      </c>
      <c r="E184" s="237" t="s">
        <v>1514</v>
      </c>
      <c r="F184" s="237" t="s">
        <v>1020</v>
      </c>
      <c r="G184" s="233"/>
      <c r="H184" s="233"/>
      <c r="I184" s="233"/>
      <c r="J184" s="233"/>
      <c r="K184" s="233"/>
      <c r="L184" s="233"/>
      <c r="M184" s="233"/>
      <c r="N184" s="233"/>
      <c r="O184" s="233"/>
      <c r="P184" s="233"/>
      <c r="Q184" s="233"/>
    </row>
    <row r="185" spans="1:17" s="288" customFormat="1" ht="43.5" customHeight="1">
      <c r="A185" s="163">
        <v>179</v>
      </c>
      <c r="B185" s="163" t="s">
        <v>2643</v>
      </c>
      <c r="C185" s="290" t="s">
        <v>2635</v>
      </c>
      <c r="D185" s="163">
        <v>2015</v>
      </c>
      <c r="E185" s="237" t="s">
        <v>1513</v>
      </c>
      <c r="F185" s="237" t="s">
        <v>1020</v>
      </c>
      <c r="G185" s="233"/>
      <c r="H185" s="233"/>
      <c r="I185" s="233"/>
      <c r="J185" s="233"/>
      <c r="K185" s="233"/>
      <c r="L185" s="233"/>
      <c r="M185" s="233"/>
      <c r="N185" s="233"/>
      <c r="O185" s="233"/>
      <c r="P185" s="233"/>
      <c r="Q185" s="233"/>
    </row>
    <row r="186" spans="1:17" s="288" customFormat="1" ht="43.5" customHeight="1">
      <c r="A186" s="163">
        <v>180</v>
      </c>
      <c r="B186" s="163" t="s">
        <v>2641</v>
      </c>
      <c r="C186" s="290" t="s">
        <v>1190</v>
      </c>
      <c r="D186" s="163">
        <v>2017</v>
      </c>
      <c r="E186" s="237" t="s">
        <v>819</v>
      </c>
      <c r="F186" s="237" t="s">
        <v>1022</v>
      </c>
      <c r="G186" s="233"/>
      <c r="H186" s="233"/>
      <c r="I186" s="233"/>
      <c r="J186" s="233"/>
      <c r="K186" s="233"/>
      <c r="L186" s="233"/>
      <c r="M186" s="233"/>
      <c r="N186" s="233"/>
      <c r="O186" s="233"/>
      <c r="P186" s="233"/>
      <c r="Q186" s="233"/>
    </row>
    <row r="187" spans="1:17" s="288" customFormat="1" ht="43.5" customHeight="1">
      <c r="A187" s="163">
        <v>181</v>
      </c>
      <c r="B187" s="163" t="s">
        <v>2643</v>
      </c>
      <c r="C187" s="290" t="s">
        <v>2556</v>
      </c>
      <c r="D187" s="163">
        <v>2016</v>
      </c>
      <c r="E187" s="237" t="s">
        <v>1520</v>
      </c>
      <c r="F187" s="237" t="s">
        <v>1020</v>
      </c>
      <c r="G187" s="233"/>
      <c r="H187" s="233"/>
      <c r="I187" s="233"/>
      <c r="J187" s="233"/>
      <c r="K187" s="233"/>
      <c r="L187" s="233"/>
      <c r="M187" s="233"/>
      <c r="N187" s="233"/>
      <c r="O187" s="233"/>
      <c r="P187" s="233"/>
      <c r="Q187" s="233"/>
    </row>
    <row r="188" spans="1:17" s="288" customFormat="1" ht="43.5" customHeight="1">
      <c r="A188" s="163">
        <v>182</v>
      </c>
      <c r="B188" s="163" t="s">
        <v>2643</v>
      </c>
      <c r="C188" s="290" t="s">
        <v>2635</v>
      </c>
      <c r="D188" s="163">
        <v>2016</v>
      </c>
      <c r="E188" s="237" t="s">
        <v>1521</v>
      </c>
      <c r="F188" s="237" t="s">
        <v>1020</v>
      </c>
      <c r="G188" s="233"/>
      <c r="H188" s="233"/>
      <c r="I188" s="233"/>
      <c r="J188" s="233"/>
      <c r="K188" s="233"/>
      <c r="L188" s="233"/>
      <c r="M188" s="233"/>
      <c r="N188" s="233"/>
      <c r="O188" s="233"/>
      <c r="P188" s="233"/>
      <c r="Q188" s="233"/>
    </row>
    <row r="189" spans="1:17" s="288" customFormat="1" ht="43.5" customHeight="1">
      <c r="A189" s="163">
        <v>183</v>
      </c>
      <c r="B189" s="163" t="s">
        <v>2643</v>
      </c>
      <c r="C189" s="290" t="s">
        <v>2635</v>
      </c>
      <c r="D189" s="163">
        <v>2015</v>
      </c>
      <c r="E189" s="237" t="s">
        <v>1523</v>
      </c>
      <c r="F189" s="237" t="s">
        <v>1020</v>
      </c>
      <c r="G189" s="233"/>
      <c r="H189" s="233"/>
      <c r="I189" s="233"/>
      <c r="J189" s="233"/>
      <c r="K189" s="233"/>
      <c r="L189" s="233"/>
      <c r="M189" s="233"/>
      <c r="N189" s="233"/>
      <c r="O189" s="233"/>
      <c r="P189" s="233"/>
      <c r="Q189" s="233"/>
    </row>
    <row r="190" spans="1:17" s="288" customFormat="1" ht="43.5" customHeight="1">
      <c r="A190" s="163">
        <v>184</v>
      </c>
      <c r="B190" s="163" t="s">
        <v>2643</v>
      </c>
      <c r="C190" s="290" t="s">
        <v>2635</v>
      </c>
      <c r="D190" s="163">
        <v>2015</v>
      </c>
      <c r="E190" s="237" t="s">
        <v>1522</v>
      </c>
      <c r="F190" s="237" t="s">
        <v>1020</v>
      </c>
      <c r="G190" s="233"/>
      <c r="H190" s="233"/>
      <c r="I190" s="233"/>
      <c r="J190" s="233"/>
      <c r="K190" s="233"/>
      <c r="L190" s="233"/>
      <c r="M190" s="233"/>
      <c r="N190" s="233"/>
      <c r="O190" s="233"/>
      <c r="P190" s="233"/>
      <c r="Q190" s="233"/>
    </row>
    <row r="191" spans="1:17" s="288" customFormat="1" ht="43.5" customHeight="1">
      <c r="A191" s="163">
        <v>185</v>
      </c>
      <c r="B191" s="163" t="s">
        <v>2643</v>
      </c>
      <c r="C191" s="290" t="s">
        <v>2602</v>
      </c>
      <c r="D191" s="163">
        <v>2016</v>
      </c>
      <c r="E191" s="237" t="s">
        <v>1586</v>
      </c>
      <c r="F191" s="237" t="s">
        <v>2687</v>
      </c>
      <c r="G191" s="233"/>
      <c r="H191" s="233"/>
      <c r="I191" s="233"/>
      <c r="J191" s="233"/>
      <c r="K191" s="233"/>
      <c r="L191" s="233"/>
      <c r="M191" s="233"/>
      <c r="N191" s="233"/>
      <c r="O191" s="233"/>
      <c r="P191" s="233"/>
      <c r="Q191" s="233"/>
    </row>
    <row r="192" spans="1:17" s="288" customFormat="1" ht="43.5" customHeight="1">
      <c r="A192" s="163">
        <v>186</v>
      </c>
      <c r="B192" s="163" t="s">
        <v>2643</v>
      </c>
      <c r="C192" s="290" t="s">
        <v>2605</v>
      </c>
      <c r="D192" s="163">
        <v>2014</v>
      </c>
      <c r="E192" s="237" t="s">
        <v>1589</v>
      </c>
      <c r="F192" s="237" t="s">
        <v>2687</v>
      </c>
      <c r="G192" s="233"/>
      <c r="H192" s="233"/>
      <c r="I192" s="233"/>
      <c r="J192" s="233"/>
      <c r="K192" s="233"/>
      <c r="L192" s="233"/>
      <c r="M192" s="233"/>
      <c r="N192" s="233"/>
      <c r="O192" s="233"/>
      <c r="P192" s="233"/>
      <c r="Q192" s="233"/>
    </row>
    <row r="193" spans="1:17" s="288" customFormat="1" ht="43.5" customHeight="1">
      <c r="A193" s="163">
        <v>187</v>
      </c>
      <c r="B193" s="163" t="s">
        <v>2643</v>
      </c>
      <c r="C193" s="290" t="s">
        <v>2601</v>
      </c>
      <c r="D193" s="163">
        <v>2017</v>
      </c>
      <c r="E193" s="237" t="s">
        <v>1585</v>
      </c>
      <c r="F193" s="237" t="s">
        <v>2687</v>
      </c>
      <c r="G193" s="233"/>
      <c r="H193" s="233"/>
      <c r="I193" s="233"/>
      <c r="J193" s="233"/>
      <c r="K193" s="233"/>
      <c r="L193" s="233"/>
      <c r="M193" s="233"/>
      <c r="N193" s="233"/>
      <c r="O193" s="233"/>
      <c r="P193" s="233"/>
      <c r="Q193" s="233"/>
    </row>
    <row r="194" spans="1:17" s="288" customFormat="1" ht="43.5" customHeight="1">
      <c r="A194" s="163">
        <v>188</v>
      </c>
      <c r="B194" s="163" t="s">
        <v>2643</v>
      </c>
      <c r="C194" s="290" t="s">
        <v>2604</v>
      </c>
      <c r="D194" s="163">
        <v>2016</v>
      </c>
      <c r="E194" s="237" t="s">
        <v>1588</v>
      </c>
      <c r="F194" s="237" t="s">
        <v>2687</v>
      </c>
      <c r="G194" s="233"/>
      <c r="H194" s="233"/>
      <c r="I194" s="233"/>
      <c r="J194" s="233"/>
      <c r="K194" s="233"/>
      <c r="L194" s="233"/>
      <c r="M194" s="233"/>
      <c r="N194" s="233"/>
      <c r="O194" s="233"/>
      <c r="P194" s="233"/>
      <c r="Q194" s="233"/>
    </row>
    <row r="195" spans="1:17" s="288" customFormat="1" ht="43.5" customHeight="1">
      <c r="A195" s="163">
        <v>189</v>
      </c>
      <c r="B195" s="163" t="s">
        <v>2643</v>
      </c>
      <c r="C195" s="290" t="s">
        <v>2603</v>
      </c>
      <c r="D195" s="163">
        <v>2016</v>
      </c>
      <c r="E195" s="237" t="s">
        <v>1587</v>
      </c>
      <c r="F195" s="237" t="s">
        <v>2687</v>
      </c>
      <c r="G195" s="233"/>
      <c r="H195" s="233"/>
      <c r="I195" s="233"/>
      <c r="J195" s="233"/>
      <c r="K195" s="233"/>
      <c r="L195" s="233"/>
      <c r="M195" s="233"/>
      <c r="N195" s="233"/>
      <c r="O195" s="233"/>
      <c r="P195" s="233"/>
      <c r="Q195" s="233"/>
    </row>
    <row r="196" spans="1:17" s="288" customFormat="1" ht="43.5" customHeight="1">
      <c r="A196" s="163">
        <v>190</v>
      </c>
      <c r="B196" s="163" t="s">
        <v>2641</v>
      </c>
      <c r="C196" s="290" t="s">
        <v>2421</v>
      </c>
      <c r="D196" s="163">
        <v>2018</v>
      </c>
      <c r="E196" s="237" t="s">
        <v>784</v>
      </c>
      <c r="F196" s="237" t="s">
        <v>1020</v>
      </c>
      <c r="G196" s="233"/>
      <c r="H196" s="233"/>
      <c r="I196" s="233"/>
      <c r="J196" s="233"/>
      <c r="K196" s="233"/>
      <c r="L196" s="233"/>
      <c r="M196" s="233"/>
      <c r="N196" s="233"/>
      <c r="O196" s="233"/>
      <c r="P196" s="233"/>
      <c r="Q196" s="233"/>
    </row>
    <row r="197" spans="1:17" s="288" customFormat="1" ht="43.5" customHeight="1">
      <c r="A197" s="163">
        <v>191</v>
      </c>
      <c r="B197" s="163" t="s">
        <v>150</v>
      </c>
      <c r="C197" s="290" t="s">
        <v>1190</v>
      </c>
      <c r="D197" s="163">
        <v>2017</v>
      </c>
      <c r="E197" s="237" t="s">
        <v>815</v>
      </c>
      <c r="F197" s="237" t="s">
        <v>1022</v>
      </c>
      <c r="G197" s="233"/>
      <c r="H197" s="233"/>
      <c r="I197" s="233"/>
      <c r="J197" s="233"/>
      <c r="K197" s="233"/>
      <c r="L197" s="233"/>
      <c r="M197" s="233"/>
      <c r="N197" s="233"/>
      <c r="O197" s="233"/>
      <c r="P197" s="233"/>
      <c r="Q197" s="233"/>
    </row>
    <row r="198" spans="1:17" s="288" customFormat="1" ht="43.5" customHeight="1">
      <c r="A198" s="163">
        <v>192</v>
      </c>
      <c r="B198" s="163" t="s">
        <v>145</v>
      </c>
      <c r="C198" s="290" t="s">
        <v>1187</v>
      </c>
      <c r="D198" s="163">
        <v>2017</v>
      </c>
      <c r="E198" s="237" t="s">
        <v>1145</v>
      </c>
      <c r="F198" s="237" t="s">
        <v>1185</v>
      </c>
      <c r="G198" s="233"/>
      <c r="H198" s="233"/>
      <c r="I198" s="233"/>
      <c r="J198" s="233"/>
      <c r="K198" s="233"/>
      <c r="L198" s="233"/>
      <c r="M198" s="233"/>
      <c r="N198" s="233"/>
      <c r="O198" s="233"/>
      <c r="P198" s="233"/>
      <c r="Q198" s="233"/>
    </row>
    <row r="199" spans="1:17" s="288" customFormat="1" ht="43.5" customHeight="1">
      <c r="A199" s="163">
        <v>193</v>
      </c>
      <c r="B199" s="163" t="s">
        <v>145</v>
      </c>
      <c r="C199" s="290" t="s">
        <v>1186</v>
      </c>
      <c r="D199" s="163">
        <v>2013</v>
      </c>
      <c r="E199" s="237" t="s">
        <v>1147</v>
      </c>
      <c r="F199" s="237" t="s">
        <v>1185</v>
      </c>
      <c r="G199" s="233"/>
      <c r="H199" s="233"/>
      <c r="I199" s="233"/>
      <c r="J199" s="233"/>
      <c r="K199" s="233"/>
      <c r="L199" s="233"/>
      <c r="M199" s="233"/>
      <c r="N199" s="233"/>
      <c r="O199" s="233"/>
      <c r="P199" s="233"/>
      <c r="Q199" s="233"/>
    </row>
    <row r="200" spans="1:17" s="288" customFormat="1" ht="43.5" customHeight="1">
      <c r="A200" s="163">
        <v>194</v>
      </c>
      <c r="B200" s="163" t="s">
        <v>2641</v>
      </c>
      <c r="C200" s="290" t="s">
        <v>2409</v>
      </c>
      <c r="D200" s="163">
        <v>2017</v>
      </c>
      <c r="E200" s="237" t="s">
        <v>824</v>
      </c>
      <c r="F200" s="237" t="s">
        <v>1023</v>
      </c>
      <c r="G200" s="233"/>
      <c r="H200" s="233"/>
      <c r="I200" s="233"/>
      <c r="J200" s="233"/>
      <c r="K200" s="233"/>
      <c r="L200" s="233"/>
      <c r="M200" s="233"/>
      <c r="N200" s="233"/>
      <c r="O200" s="233"/>
      <c r="P200" s="233"/>
      <c r="Q200" s="233"/>
    </row>
    <row r="201" spans="1:17" s="288" customFormat="1" ht="43.5" customHeight="1">
      <c r="A201" s="163">
        <v>195</v>
      </c>
      <c r="B201" s="163" t="s">
        <v>2641</v>
      </c>
      <c r="C201" s="290" t="s">
        <v>1187</v>
      </c>
      <c r="D201" s="163">
        <v>2017</v>
      </c>
      <c r="E201" s="237" t="s">
        <v>1141</v>
      </c>
      <c r="F201" s="237" t="s">
        <v>1185</v>
      </c>
      <c r="G201" s="233"/>
      <c r="H201" s="233"/>
      <c r="I201" s="233"/>
      <c r="J201" s="233"/>
      <c r="K201" s="233"/>
      <c r="L201" s="233"/>
      <c r="M201" s="233"/>
      <c r="N201" s="233"/>
      <c r="O201" s="233"/>
      <c r="P201" s="233"/>
      <c r="Q201" s="233"/>
    </row>
    <row r="202" spans="1:17" s="288" customFormat="1" ht="43.5" customHeight="1">
      <c r="A202" s="163">
        <v>196</v>
      </c>
      <c r="B202" s="163" t="s">
        <v>2641</v>
      </c>
      <c r="C202" s="290" t="s">
        <v>2409</v>
      </c>
      <c r="D202" s="163">
        <v>2018</v>
      </c>
      <c r="E202" s="237" t="s">
        <v>690</v>
      </c>
      <c r="F202" s="237" t="s">
        <v>1023</v>
      </c>
      <c r="G202" s="233"/>
      <c r="H202" s="233"/>
      <c r="I202" s="233"/>
      <c r="J202" s="233"/>
      <c r="K202" s="233"/>
      <c r="L202" s="233"/>
      <c r="M202" s="233"/>
      <c r="N202" s="233"/>
      <c r="O202" s="233"/>
      <c r="P202" s="233"/>
      <c r="Q202" s="233"/>
    </row>
    <row r="203" spans="1:17" s="288" customFormat="1" ht="43.5" customHeight="1">
      <c r="A203" s="163">
        <v>197</v>
      </c>
      <c r="B203" s="163" t="s">
        <v>145</v>
      </c>
      <c r="C203" s="290" t="s">
        <v>2410</v>
      </c>
      <c r="D203" s="163">
        <v>2013</v>
      </c>
      <c r="E203" s="237" t="s">
        <v>861</v>
      </c>
      <c r="F203" s="237" t="s">
        <v>1019</v>
      </c>
      <c r="G203" s="233"/>
      <c r="H203" s="233"/>
      <c r="I203" s="233"/>
      <c r="J203" s="233"/>
      <c r="K203" s="233"/>
      <c r="L203" s="233"/>
      <c r="M203" s="233"/>
      <c r="N203" s="233"/>
      <c r="O203" s="233"/>
      <c r="P203" s="233"/>
      <c r="Q203" s="233"/>
    </row>
    <row r="204" spans="1:17" s="288" customFormat="1" ht="43.5" customHeight="1">
      <c r="A204" s="163">
        <v>198</v>
      </c>
      <c r="B204" s="163" t="s">
        <v>2641</v>
      </c>
      <c r="C204" s="290" t="s">
        <v>2407</v>
      </c>
      <c r="D204" s="163">
        <v>2014</v>
      </c>
      <c r="E204" s="237" t="s">
        <v>703</v>
      </c>
      <c r="F204" s="237" t="s">
        <v>1020</v>
      </c>
      <c r="G204" s="233"/>
      <c r="H204" s="233"/>
      <c r="I204" s="233"/>
      <c r="J204" s="233"/>
      <c r="K204" s="233"/>
      <c r="L204" s="233"/>
      <c r="M204" s="233"/>
      <c r="N204" s="233"/>
      <c r="O204" s="233"/>
      <c r="P204" s="233"/>
      <c r="Q204" s="233"/>
    </row>
    <row r="205" spans="1:17" s="288" customFormat="1" ht="43.5" customHeight="1">
      <c r="A205" s="163">
        <v>199</v>
      </c>
      <c r="B205" s="163" t="s">
        <v>2645</v>
      </c>
      <c r="C205" s="290" t="s">
        <v>2676</v>
      </c>
      <c r="D205" s="163">
        <v>2017</v>
      </c>
      <c r="E205" s="237" t="s">
        <v>756</v>
      </c>
      <c r="F205" s="237" t="s">
        <v>1020</v>
      </c>
      <c r="G205" s="233"/>
      <c r="H205" s="233"/>
      <c r="I205" s="233"/>
      <c r="J205" s="233"/>
      <c r="K205" s="233"/>
      <c r="L205" s="233"/>
      <c r="M205" s="233"/>
      <c r="N205" s="233"/>
      <c r="O205" s="233"/>
      <c r="P205" s="233"/>
      <c r="Q205" s="233"/>
    </row>
    <row r="206" spans="1:17" s="288" customFormat="1" ht="43.5" customHeight="1">
      <c r="A206" s="163">
        <v>200</v>
      </c>
      <c r="B206" s="163" t="s">
        <v>145</v>
      </c>
      <c r="C206" s="290" t="s">
        <v>1189</v>
      </c>
      <c r="D206" s="163">
        <v>2016</v>
      </c>
      <c r="E206" s="237" t="s">
        <v>1173</v>
      </c>
      <c r="F206" s="237" t="s">
        <v>1185</v>
      </c>
      <c r="G206" s="233"/>
      <c r="H206" s="233"/>
      <c r="I206" s="233"/>
      <c r="J206" s="233"/>
      <c r="K206" s="233"/>
      <c r="L206" s="233"/>
      <c r="M206" s="233"/>
      <c r="N206" s="233"/>
      <c r="O206" s="233"/>
      <c r="P206" s="233"/>
      <c r="Q206" s="233"/>
    </row>
    <row r="207" spans="1:17" s="288" customFormat="1" ht="43.5" customHeight="1">
      <c r="A207" s="163">
        <v>201</v>
      </c>
      <c r="B207" s="163" t="s">
        <v>2641</v>
      </c>
      <c r="C207" s="290" t="s">
        <v>2407</v>
      </c>
      <c r="D207" s="163">
        <v>2015</v>
      </c>
      <c r="E207" s="237" t="s">
        <v>753</v>
      </c>
      <c r="F207" s="237" t="s">
        <v>1020</v>
      </c>
      <c r="G207" s="233"/>
      <c r="H207" s="233"/>
      <c r="I207" s="233"/>
      <c r="J207" s="233"/>
      <c r="K207" s="233"/>
      <c r="L207" s="233"/>
      <c r="M207" s="233"/>
      <c r="N207" s="233"/>
      <c r="O207" s="233"/>
      <c r="P207" s="233"/>
      <c r="Q207" s="233"/>
    </row>
    <row r="208" spans="1:17" s="288" customFormat="1" ht="43.5" customHeight="1">
      <c r="A208" s="163">
        <v>202</v>
      </c>
      <c r="B208" s="163" t="s">
        <v>2641</v>
      </c>
      <c r="C208" s="290" t="s">
        <v>2440</v>
      </c>
      <c r="D208" s="163">
        <v>2017</v>
      </c>
      <c r="E208" s="237" t="s">
        <v>879</v>
      </c>
      <c r="F208" s="237" t="s">
        <v>1020</v>
      </c>
      <c r="G208" s="233"/>
      <c r="H208" s="233"/>
      <c r="I208" s="233"/>
      <c r="J208" s="233"/>
      <c r="K208" s="233"/>
      <c r="L208" s="233"/>
      <c r="M208" s="233"/>
      <c r="N208" s="233"/>
      <c r="O208" s="233"/>
      <c r="P208" s="233"/>
      <c r="Q208" s="233"/>
    </row>
    <row r="209" spans="1:17" s="288" customFormat="1" ht="43.5" customHeight="1">
      <c r="A209" s="163">
        <v>203</v>
      </c>
      <c r="B209" s="163" t="s">
        <v>2645</v>
      </c>
      <c r="C209" s="290" t="s">
        <v>1190</v>
      </c>
      <c r="D209" s="163">
        <v>2017</v>
      </c>
      <c r="E209" s="237" t="s">
        <v>680</v>
      </c>
      <c r="F209" s="237" t="s">
        <v>1022</v>
      </c>
      <c r="G209" s="233"/>
      <c r="H209" s="233"/>
      <c r="I209" s="233"/>
      <c r="J209" s="233"/>
      <c r="K209" s="233"/>
      <c r="L209" s="233"/>
      <c r="M209" s="233"/>
      <c r="N209" s="233"/>
      <c r="O209" s="233"/>
      <c r="P209" s="233"/>
      <c r="Q209" s="233"/>
    </row>
    <row r="210" spans="1:17" s="288" customFormat="1" ht="43.5" customHeight="1">
      <c r="A210" s="163">
        <v>204</v>
      </c>
      <c r="B210" s="163" t="s">
        <v>145</v>
      </c>
      <c r="C210" s="290" t="s">
        <v>2434</v>
      </c>
      <c r="D210" s="163">
        <v>2013</v>
      </c>
      <c r="E210" s="237" t="s">
        <v>857</v>
      </c>
      <c r="F210" s="237" t="s">
        <v>1021</v>
      </c>
      <c r="G210" s="233"/>
      <c r="H210" s="233"/>
      <c r="I210" s="233"/>
      <c r="J210" s="233"/>
      <c r="K210" s="233"/>
      <c r="L210" s="233"/>
      <c r="M210" s="233"/>
      <c r="N210" s="233"/>
      <c r="O210" s="233"/>
      <c r="P210" s="233"/>
      <c r="Q210" s="233"/>
    </row>
    <row r="211" spans="1:17" s="288" customFormat="1" ht="43.5" customHeight="1">
      <c r="A211" s="163">
        <v>205</v>
      </c>
      <c r="B211" s="163" t="s">
        <v>2641</v>
      </c>
      <c r="C211" s="290" t="s">
        <v>2415</v>
      </c>
      <c r="D211" s="163">
        <v>2017</v>
      </c>
      <c r="E211" s="237" t="s">
        <v>848</v>
      </c>
      <c r="F211" s="237" t="s">
        <v>1024</v>
      </c>
      <c r="G211" s="233"/>
      <c r="H211" s="233"/>
      <c r="I211" s="233"/>
      <c r="J211" s="233"/>
      <c r="K211" s="233"/>
      <c r="L211" s="233"/>
      <c r="M211" s="233"/>
      <c r="N211" s="233"/>
      <c r="O211" s="233"/>
      <c r="P211" s="233"/>
      <c r="Q211" s="233"/>
    </row>
    <row r="212" spans="1:17" s="288" customFormat="1" ht="43.5" customHeight="1">
      <c r="A212" s="163">
        <v>206</v>
      </c>
      <c r="B212" s="163" t="s">
        <v>2641</v>
      </c>
      <c r="C212" s="290" t="s">
        <v>2438</v>
      </c>
      <c r="D212" s="163">
        <v>2017</v>
      </c>
      <c r="E212" s="237" t="s">
        <v>874</v>
      </c>
      <c r="F212" s="237" t="s">
        <v>1024</v>
      </c>
      <c r="G212" s="233"/>
      <c r="H212" s="233"/>
      <c r="I212" s="233"/>
      <c r="J212" s="233"/>
      <c r="K212" s="233"/>
      <c r="L212" s="233"/>
      <c r="M212" s="233"/>
      <c r="N212" s="233"/>
      <c r="O212" s="233"/>
      <c r="P212" s="233"/>
      <c r="Q212" s="233"/>
    </row>
    <row r="213" spans="1:17" s="288" customFormat="1" ht="43.5" customHeight="1">
      <c r="A213" s="163">
        <v>207</v>
      </c>
      <c r="B213" s="163" t="s">
        <v>145</v>
      </c>
      <c r="C213" s="290" t="s">
        <v>2406</v>
      </c>
      <c r="D213" s="163">
        <v>2014</v>
      </c>
      <c r="E213" s="237" t="s">
        <v>737</v>
      </c>
      <c r="F213" s="237" t="s">
        <v>1020</v>
      </c>
      <c r="G213" s="233"/>
      <c r="H213" s="233"/>
      <c r="I213" s="233"/>
      <c r="J213" s="233"/>
      <c r="K213" s="233"/>
      <c r="L213" s="233"/>
      <c r="M213" s="233"/>
      <c r="N213" s="233"/>
      <c r="O213" s="233"/>
      <c r="P213" s="233"/>
      <c r="Q213" s="233"/>
    </row>
    <row r="214" spans="1:17" s="288" customFormat="1" ht="43.5" customHeight="1">
      <c r="A214" s="163">
        <v>208</v>
      </c>
      <c r="B214" s="163" t="s">
        <v>2646</v>
      </c>
      <c r="C214" s="290" t="s">
        <v>1190</v>
      </c>
      <c r="D214" s="163">
        <v>2017</v>
      </c>
      <c r="E214" s="237" t="s">
        <v>811</v>
      </c>
      <c r="F214" s="237" t="s">
        <v>1022</v>
      </c>
      <c r="G214" s="233"/>
      <c r="H214" s="233"/>
      <c r="I214" s="233"/>
      <c r="J214" s="233"/>
      <c r="K214" s="233"/>
      <c r="L214" s="233"/>
      <c r="M214" s="233"/>
      <c r="N214" s="233"/>
      <c r="O214" s="233"/>
      <c r="P214" s="233"/>
      <c r="Q214" s="233"/>
    </row>
    <row r="215" spans="1:17" s="288" customFormat="1" ht="43.5" customHeight="1">
      <c r="A215" s="163">
        <v>209</v>
      </c>
      <c r="B215" s="163" t="s">
        <v>2641</v>
      </c>
      <c r="C215" s="290" t="s">
        <v>1190</v>
      </c>
      <c r="D215" s="163">
        <v>2017</v>
      </c>
      <c r="E215" s="237" t="s">
        <v>813</v>
      </c>
      <c r="F215" s="237" t="s">
        <v>1022</v>
      </c>
      <c r="G215" s="233"/>
      <c r="H215" s="233"/>
      <c r="I215" s="233"/>
      <c r="J215" s="233"/>
      <c r="K215" s="233"/>
      <c r="L215" s="233"/>
      <c r="M215" s="233"/>
      <c r="N215" s="233"/>
      <c r="O215" s="233"/>
      <c r="P215" s="233"/>
      <c r="Q215" s="233"/>
    </row>
    <row r="216" spans="1:17" s="288" customFormat="1" ht="43.5" customHeight="1">
      <c r="A216" s="163">
        <v>210</v>
      </c>
      <c r="B216" s="163" t="s">
        <v>2641</v>
      </c>
      <c r="C216" s="290" t="s">
        <v>1186</v>
      </c>
      <c r="D216" s="163">
        <v>2016</v>
      </c>
      <c r="E216" s="237" t="s">
        <v>789</v>
      </c>
      <c r="F216" s="237" t="s">
        <v>1023</v>
      </c>
      <c r="G216" s="233"/>
      <c r="H216" s="233"/>
      <c r="I216" s="233"/>
      <c r="J216" s="233"/>
      <c r="K216" s="233"/>
      <c r="L216" s="233"/>
      <c r="M216" s="233"/>
      <c r="N216" s="233"/>
      <c r="O216" s="233"/>
      <c r="P216" s="233"/>
      <c r="Q216" s="233"/>
    </row>
    <row r="217" spans="1:17" s="288" customFormat="1" ht="43.5" customHeight="1">
      <c r="A217" s="163">
        <v>211</v>
      </c>
      <c r="B217" s="163" t="s">
        <v>145</v>
      </c>
      <c r="C217" s="290" t="s">
        <v>2410</v>
      </c>
      <c r="D217" s="163">
        <v>2014</v>
      </c>
      <c r="E217" s="237" t="s">
        <v>695</v>
      </c>
      <c r="F217" s="237" t="s">
        <v>1019</v>
      </c>
      <c r="G217" s="233"/>
      <c r="H217" s="233"/>
      <c r="I217" s="233"/>
      <c r="J217" s="233"/>
      <c r="K217" s="233"/>
      <c r="L217" s="233"/>
      <c r="M217" s="233"/>
      <c r="N217" s="233"/>
      <c r="O217" s="233"/>
      <c r="P217" s="233"/>
      <c r="Q217" s="233"/>
    </row>
    <row r="218" spans="1:17" s="288" customFormat="1" ht="43.5" customHeight="1">
      <c r="A218" s="163">
        <v>212</v>
      </c>
      <c r="B218" s="163" t="s">
        <v>145</v>
      </c>
      <c r="C218" s="290" t="s">
        <v>1189</v>
      </c>
      <c r="D218" s="163">
        <v>2014</v>
      </c>
      <c r="E218" s="237" t="s">
        <v>1151</v>
      </c>
      <c r="F218" s="237" t="s">
        <v>1185</v>
      </c>
      <c r="G218" s="233"/>
      <c r="H218" s="233"/>
      <c r="I218" s="233"/>
      <c r="J218" s="233"/>
      <c r="K218" s="233"/>
      <c r="L218" s="233"/>
      <c r="M218" s="233"/>
      <c r="N218" s="233"/>
      <c r="O218" s="233"/>
      <c r="P218" s="233"/>
      <c r="Q218" s="233"/>
    </row>
    <row r="219" spans="1:17" s="288" customFormat="1" ht="43.5" customHeight="1">
      <c r="A219" s="163">
        <v>213</v>
      </c>
      <c r="B219" s="163" t="s">
        <v>2641</v>
      </c>
      <c r="C219" s="290" t="s">
        <v>2421</v>
      </c>
      <c r="D219" s="163">
        <v>2018</v>
      </c>
      <c r="E219" s="237" t="s">
        <v>783</v>
      </c>
      <c r="F219" s="237" t="s">
        <v>1020</v>
      </c>
      <c r="G219" s="233"/>
      <c r="H219" s="233"/>
      <c r="I219" s="233"/>
      <c r="J219" s="233"/>
      <c r="K219" s="233"/>
      <c r="L219" s="233"/>
      <c r="M219" s="233"/>
      <c r="N219" s="233"/>
      <c r="O219" s="233"/>
      <c r="P219" s="233"/>
      <c r="Q219" s="233"/>
    </row>
    <row r="220" spans="1:17" s="288" customFormat="1" ht="43.5" customHeight="1">
      <c r="A220" s="163">
        <v>214</v>
      </c>
      <c r="B220" s="163" t="s">
        <v>145</v>
      </c>
      <c r="C220" s="290" t="s">
        <v>2441</v>
      </c>
      <c r="D220" s="163">
        <v>2017</v>
      </c>
      <c r="E220" s="237" t="s">
        <v>903</v>
      </c>
      <c r="F220" s="237" t="s">
        <v>1024</v>
      </c>
      <c r="G220" s="233"/>
      <c r="H220" s="233"/>
      <c r="I220" s="233"/>
      <c r="J220" s="233"/>
      <c r="K220" s="233"/>
      <c r="L220" s="233"/>
      <c r="M220" s="233"/>
      <c r="N220" s="233"/>
      <c r="O220" s="233"/>
      <c r="P220" s="233"/>
      <c r="Q220" s="233"/>
    </row>
    <row r="221" spans="1:17" s="288" customFormat="1" ht="43.5" customHeight="1">
      <c r="A221" s="163">
        <v>215</v>
      </c>
      <c r="B221" s="163" t="s">
        <v>145</v>
      </c>
      <c r="C221" s="290" t="s">
        <v>2407</v>
      </c>
      <c r="D221" s="163">
        <v>2014</v>
      </c>
      <c r="E221" s="237" t="s">
        <v>709</v>
      </c>
      <c r="F221" s="237" t="s">
        <v>1020</v>
      </c>
      <c r="G221" s="233"/>
      <c r="H221" s="233"/>
      <c r="I221" s="233"/>
      <c r="J221" s="233"/>
      <c r="K221" s="233"/>
      <c r="L221" s="233"/>
      <c r="M221" s="233"/>
      <c r="N221" s="233"/>
      <c r="O221" s="233"/>
      <c r="P221" s="233"/>
      <c r="Q221" s="233"/>
    </row>
    <row r="222" spans="1:17" s="288" customFormat="1" ht="43.5" customHeight="1">
      <c r="A222" s="163">
        <v>216</v>
      </c>
      <c r="B222" s="163" t="s">
        <v>2641</v>
      </c>
      <c r="C222" s="290" t="s">
        <v>1190</v>
      </c>
      <c r="D222" s="163">
        <v>2017</v>
      </c>
      <c r="E222" s="237" t="s">
        <v>818</v>
      </c>
      <c r="F222" s="237" t="s">
        <v>1022</v>
      </c>
      <c r="G222" s="233"/>
      <c r="H222" s="233"/>
      <c r="I222" s="233"/>
      <c r="J222" s="233"/>
      <c r="K222" s="233"/>
      <c r="L222" s="233"/>
      <c r="M222" s="233"/>
      <c r="N222" s="233"/>
      <c r="O222" s="233"/>
      <c r="P222" s="233"/>
      <c r="Q222" s="233"/>
    </row>
    <row r="223" spans="1:17" s="288" customFormat="1" ht="43.5" customHeight="1">
      <c r="A223" s="163">
        <v>217</v>
      </c>
      <c r="B223" s="163" t="s">
        <v>145</v>
      </c>
      <c r="C223" s="290" t="s">
        <v>2417</v>
      </c>
      <c r="D223" s="163">
        <v>2017</v>
      </c>
      <c r="E223" s="237" t="s">
        <v>808</v>
      </c>
      <c r="F223" s="237" t="s">
        <v>1020</v>
      </c>
      <c r="G223" s="233"/>
      <c r="H223" s="233"/>
      <c r="I223" s="233"/>
      <c r="J223" s="233"/>
      <c r="K223" s="233"/>
      <c r="L223" s="233"/>
      <c r="M223" s="233"/>
      <c r="N223" s="233"/>
      <c r="O223" s="233"/>
      <c r="P223" s="233"/>
      <c r="Q223" s="233"/>
    </row>
    <row r="224" spans="1:17" s="288" customFormat="1" ht="43.5" customHeight="1">
      <c r="A224" s="163">
        <v>218</v>
      </c>
      <c r="B224" s="163" t="s">
        <v>145</v>
      </c>
      <c r="C224" s="290" t="s">
        <v>2407</v>
      </c>
      <c r="D224" s="163">
        <v>2014</v>
      </c>
      <c r="E224" s="237" t="s">
        <v>712</v>
      </c>
      <c r="F224" s="237" t="s">
        <v>1020</v>
      </c>
      <c r="G224" s="233"/>
      <c r="H224" s="233"/>
      <c r="I224" s="233"/>
      <c r="J224" s="233"/>
      <c r="K224" s="233"/>
      <c r="L224" s="233"/>
      <c r="M224" s="233"/>
      <c r="N224" s="233"/>
      <c r="O224" s="233"/>
      <c r="P224" s="233"/>
      <c r="Q224" s="233"/>
    </row>
    <row r="225" spans="1:17" s="288" customFormat="1" ht="43.5" customHeight="1">
      <c r="A225" s="163">
        <v>219</v>
      </c>
      <c r="B225" s="163" t="s">
        <v>145</v>
      </c>
      <c r="C225" s="290" t="s">
        <v>2404</v>
      </c>
      <c r="D225" s="163">
        <v>2014</v>
      </c>
      <c r="E225" s="237" t="s">
        <v>674</v>
      </c>
      <c r="F225" s="237" t="s">
        <v>1020</v>
      </c>
      <c r="G225" s="233"/>
      <c r="H225" s="233"/>
      <c r="I225" s="233"/>
      <c r="J225" s="233"/>
      <c r="K225" s="233"/>
      <c r="L225" s="233"/>
      <c r="M225" s="233"/>
      <c r="N225" s="233"/>
      <c r="O225" s="233"/>
      <c r="P225" s="233"/>
      <c r="Q225" s="233"/>
    </row>
    <row r="226" spans="1:17" s="288" customFormat="1" ht="43.5" customHeight="1">
      <c r="A226" s="163">
        <v>220</v>
      </c>
      <c r="B226" s="163" t="s">
        <v>145</v>
      </c>
      <c r="C226" s="290" t="s">
        <v>2418</v>
      </c>
      <c r="D226" s="163">
        <v>2017</v>
      </c>
      <c r="E226" s="237" t="s">
        <v>745</v>
      </c>
      <c r="F226" s="237" t="s">
        <v>1020</v>
      </c>
      <c r="G226" s="233"/>
      <c r="H226" s="233"/>
      <c r="I226" s="233"/>
      <c r="J226" s="233"/>
      <c r="K226" s="233"/>
      <c r="L226" s="233"/>
      <c r="M226" s="233"/>
      <c r="N226" s="233"/>
      <c r="O226" s="233"/>
      <c r="P226" s="233"/>
      <c r="Q226" s="233"/>
    </row>
    <row r="227" spans="1:17" s="288" customFormat="1" ht="43.5" customHeight="1">
      <c r="A227" s="163">
        <v>221</v>
      </c>
      <c r="B227" s="163" t="s">
        <v>145</v>
      </c>
      <c r="C227" s="290" t="s">
        <v>2407</v>
      </c>
      <c r="D227" s="163">
        <v>2014</v>
      </c>
      <c r="E227" s="237" t="s">
        <v>707</v>
      </c>
      <c r="F227" s="237" t="s">
        <v>1020</v>
      </c>
      <c r="G227" s="233"/>
      <c r="H227" s="233"/>
      <c r="I227" s="233"/>
      <c r="J227" s="233"/>
      <c r="K227" s="233"/>
      <c r="L227" s="233"/>
      <c r="M227" s="233"/>
      <c r="N227" s="233"/>
      <c r="O227" s="233"/>
      <c r="P227" s="233"/>
      <c r="Q227" s="233"/>
    </row>
    <row r="228" spans="1:17" s="288" customFormat="1" ht="43.5" customHeight="1">
      <c r="A228" s="163">
        <v>222</v>
      </c>
      <c r="B228" s="163" t="s">
        <v>2641</v>
      </c>
      <c r="C228" s="290" t="s">
        <v>2440</v>
      </c>
      <c r="D228" s="163">
        <v>2017</v>
      </c>
      <c r="E228" s="237" t="s">
        <v>884</v>
      </c>
      <c r="F228" s="237" t="s">
        <v>1020</v>
      </c>
      <c r="G228" s="233"/>
      <c r="H228" s="233"/>
      <c r="I228" s="233"/>
      <c r="J228" s="233"/>
      <c r="K228" s="233"/>
      <c r="L228" s="233"/>
      <c r="M228" s="233"/>
      <c r="N228" s="233"/>
      <c r="O228" s="233"/>
      <c r="P228" s="233"/>
      <c r="Q228" s="233"/>
    </row>
    <row r="229" spans="1:17" s="288" customFormat="1" ht="43.5" customHeight="1">
      <c r="A229" s="163">
        <v>223</v>
      </c>
      <c r="B229" s="163" t="s">
        <v>145</v>
      </c>
      <c r="C229" s="290" t="s">
        <v>2427</v>
      </c>
      <c r="D229" s="163">
        <v>2017</v>
      </c>
      <c r="E229" s="237" t="s">
        <v>792</v>
      </c>
      <c r="F229" s="237" t="s">
        <v>1020</v>
      </c>
      <c r="G229" s="233"/>
      <c r="H229" s="233"/>
      <c r="I229" s="233"/>
      <c r="J229" s="233"/>
      <c r="K229" s="233"/>
      <c r="L229" s="233"/>
      <c r="M229" s="233"/>
      <c r="N229" s="233"/>
      <c r="O229" s="233"/>
      <c r="P229" s="233"/>
      <c r="Q229" s="233"/>
    </row>
    <row r="230" spans="1:17" s="288" customFormat="1" ht="43.5" customHeight="1">
      <c r="A230" s="163">
        <v>224</v>
      </c>
      <c r="B230" s="163" t="s">
        <v>150</v>
      </c>
      <c r="C230" s="290" t="s">
        <v>2407</v>
      </c>
      <c r="D230" s="163">
        <v>2014</v>
      </c>
      <c r="E230" s="237" t="s">
        <v>704</v>
      </c>
      <c r="F230" s="237" t="s">
        <v>1020</v>
      </c>
      <c r="G230" s="233"/>
      <c r="H230" s="233"/>
      <c r="I230" s="233"/>
      <c r="J230" s="233"/>
      <c r="K230" s="233"/>
      <c r="L230" s="233"/>
      <c r="M230" s="233"/>
      <c r="N230" s="233"/>
      <c r="O230" s="233"/>
      <c r="P230" s="233"/>
      <c r="Q230" s="233"/>
    </row>
    <row r="231" spans="1:17" s="288" customFormat="1" ht="43.5" customHeight="1">
      <c r="A231" s="163">
        <v>225</v>
      </c>
      <c r="B231" s="163" t="s">
        <v>2647</v>
      </c>
      <c r="C231" s="290" t="s">
        <v>2440</v>
      </c>
      <c r="D231" s="163">
        <v>2017</v>
      </c>
      <c r="E231" s="237" t="s">
        <v>889</v>
      </c>
      <c r="F231" s="237" t="s">
        <v>1020</v>
      </c>
      <c r="G231" s="233"/>
      <c r="H231" s="233"/>
      <c r="I231" s="233"/>
      <c r="J231" s="233"/>
      <c r="K231" s="233"/>
      <c r="L231" s="233"/>
      <c r="M231" s="233"/>
      <c r="N231" s="233"/>
      <c r="O231" s="233"/>
      <c r="P231" s="233"/>
      <c r="Q231" s="233"/>
    </row>
    <row r="232" spans="1:17" s="288" customFormat="1" ht="43.5" customHeight="1">
      <c r="A232" s="163">
        <v>226</v>
      </c>
      <c r="B232" s="163" t="s">
        <v>150</v>
      </c>
      <c r="C232" s="290" t="s">
        <v>1186</v>
      </c>
      <c r="D232" s="163">
        <v>2013</v>
      </c>
      <c r="E232" s="237" t="s">
        <v>1137</v>
      </c>
      <c r="F232" s="237" t="s">
        <v>1185</v>
      </c>
      <c r="G232" s="233"/>
      <c r="H232" s="233"/>
      <c r="I232" s="233"/>
      <c r="J232" s="233"/>
      <c r="K232" s="233"/>
      <c r="L232" s="233"/>
      <c r="M232" s="233"/>
      <c r="N232" s="233"/>
      <c r="O232" s="233"/>
      <c r="P232" s="233"/>
      <c r="Q232" s="233"/>
    </row>
    <row r="233" spans="1:17" s="288" customFormat="1" ht="43.5" customHeight="1">
      <c r="A233" s="163">
        <v>227</v>
      </c>
      <c r="B233" s="163" t="s">
        <v>145</v>
      </c>
      <c r="C233" s="290" t="s">
        <v>1189</v>
      </c>
      <c r="D233" s="163">
        <v>2016</v>
      </c>
      <c r="E233" s="237" t="s">
        <v>1172</v>
      </c>
      <c r="F233" s="237" t="s">
        <v>1185</v>
      </c>
      <c r="G233" s="233"/>
      <c r="H233" s="233"/>
      <c r="I233" s="233"/>
      <c r="J233" s="233"/>
      <c r="K233" s="233"/>
      <c r="L233" s="233"/>
      <c r="M233" s="233"/>
      <c r="N233" s="233"/>
      <c r="O233" s="233"/>
      <c r="P233" s="233"/>
      <c r="Q233" s="233"/>
    </row>
    <row r="234" spans="1:17" s="288" customFormat="1" ht="43.5" customHeight="1">
      <c r="A234" s="163">
        <v>228</v>
      </c>
      <c r="B234" s="163" t="s">
        <v>2641</v>
      </c>
      <c r="C234" s="290" t="s">
        <v>2440</v>
      </c>
      <c r="D234" s="163">
        <v>2017</v>
      </c>
      <c r="E234" s="237" t="s">
        <v>881</v>
      </c>
      <c r="F234" s="237" t="s">
        <v>1020</v>
      </c>
      <c r="G234" s="233"/>
      <c r="H234" s="233"/>
      <c r="I234" s="233"/>
      <c r="J234" s="233"/>
      <c r="K234" s="233"/>
      <c r="L234" s="233"/>
      <c r="M234" s="233"/>
      <c r="N234" s="233"/>
      <c r="O234" s="233"/>
      <c r="P234" s="233"/>
      <c r="Q234" s="233"/>
    </row>
    <row r="235" spans="1:17" s="288" customFormat="1" ht="43.5" customHeight="1">
      <c r="A235" s="163">
        <v>229</v>
      </c>
      <c r="B235" s="163" t="s">
        <v>150</v>
      </c>
      <c r="C235" s="290" t="s">
        <v>1186</v>
      </c>
      <c r="D235" s="163">
        <v>2013</v>
      </c>
      <c r="E235" s="237" t="s">
        <v>1136</v>
      </c>
      <c r="F235" s="237" t="s">
        <v>1185</v>
      </c>
      <c r="G235" s="233"/>
      <c r="H235" s="233"/>
      <c r="I235" s="233"/>
      <c r="J235" s="233"/>
      <c r="K235" s="233"/>
      <c r="L235" s="233"/>
      <c r="M235" s="233"/>
      <c r="N235" s="233"/>
      <c r="O235" s="233"/>
      <c r="P235" s="233"/>
      <c r="Q235" s="233"/>
    </row>
    <row r="236" spans="1:17" s="288" customFormat="1" ht="43.5" customHeight="1">
      <c r="A236" s="163">
        <v>230</v>
      </c>
      <c r="B236" s="163" t="s">
        <v>150</v>
      </c>
      <c r="C236" s="290" t="s">
        <v>2599</v>
      </c>
      <c r="D236" s="163">
        <v>2013</v>
      </c>
      <c r="E236" s="237" t="s">
        <v>1583</v>
      </c>
      <c r="F236" s="237" t="s">
        <v>2687</v>
      </c>
      <c r="G236" s="233"/>
      <c r="H236" s="233"/>
      <c r="I236" s="233"/>
      <c r="J236" s="233"/>
      <c r="K236" s="233"/>
      <c r="L236" s="233"/>
      <c r="M236" s="233"/>
      <c r="N236" s="233"/>
      <c r="O236" s="233"/>
      <c r="P236" s="233"/>
      <c r="Q236" s="233"/>
    </row>
    <row r="237" spans="1:17" s="288" customFormat="1" ht="43.5" customHeight="1">
      <c r="A237" s="163">
        <v>231</v>
      </c>
      <c r="B237" s="163" t="s">
        <v>150</v>
      </c>
      <c r="C237" s="290" t="s">
        <v>2611</v>
      </c>
      <c r="D237" s="163">
        <v>2013</v>
      </c>
      <c r="E237" s="237" t="s">
        <v>1604</v>
      </c>
      <c r="F237" s="237" t="s">
        <v>2692</v>
      </c>
      <c r="G237" s="233"/>
      <c r="H237" s="233"/>
      <c r="I237" s="233"/>
      <c r="J237" s="233"/>
      <c r="K237" s="233"/>
      <c r="L237" s="233"/>
      <c r="M237" s="233"/>
      <c r="N237" s="233"/>
      <c r="O237" s="233"/>
      <c r="P237" s="233"/>
      <c r="Q237" s="233"/>
    </row>
    <row r="238" spans="1:17" s="288" customFormat="1" ht="43.5" customHeight="1">
      <c r="A238" s="163">
        <v>232</v>
      </c>
      <c r="B238" s="163" t="s">
        <v>2644</v>
      </c>
      <c r="C238" s="290" t="s">
        <v>2611</v>
      </c>
      <c r="D238" s="163">
        <v>2013</v>
      </c>
      <c r="E238" s="237" t="s">
        <v>1603</v>
      </c>
      <c r="F238" s="237" t="s">
        <v>2692</v>
      </c>
      <c r="G238" s="233"/>
      <c r="H238" s="233"/>
      <c r="I238" s="233"/>
      <c r="J238" s="233"/>
      <c r="K238" s="233"/>
      <c r="L238" s="233"/>
      <c r="M238" s="233"/>
      <c r="N238" s="233"/>
      <c r="O238" s="233"/>
      <c r="P238" s="233"/>
      <c r="Q238" s="233"/>
    </row>
    <row r="239" spans="1:17" s="288" customFormat="1" ht="43.5" customHeight="1">
      <c r="A239" s="163">
        <v>233</v>
      </c>
      <c r="B239" s="163" t="s">
        <v>2641</v>
      </c>
      <c r="C239" s="290" t="s">
        <v>2440</v>
      </c>
      <c r="D239" s="163">
        <v>2017</v>
      </c>
      <c r="E239" s="237" t="s">
        <v>893</v>
      </c>
      <c r="F239" s="237" t="s">
        <v>1020</v>
      </c>
      <c r="G239" s="233"/>
      <c r="H239" s="233"/>
      <c r="I239" s="233"/>
      <c r="J239" s="233"/>
      <c r="K239" s="233"/>
      <c r="L239" s="233"/>
      <c r="M239" s="233"/>
      <c r="N239" s="233"/>
      <c r="O239" s="233"/>
      <c r="P239" s="233"/>
      <c r="Q239" s="233"/>
    </row>
    <row r="240" spans="1:17" s="288" customFormat="1" ht="43.5" customHeight="1">
      <c r="A240" s="163">
        <v>234</v>
      </c>
      <c r="B240" s="163" t="s">
        <v>2641</v>
      </c>
      <c r="C240" s="290" t="s">
        <v>2608</v>
      </c>
      <c r="D240" s="163">
        <v>2014</v>
      </c>
      <c r="E240" s="237" t="s">
        <v>1592</v>
      </c>
      <c r="F240" s="237" t="s">
        <v>2687</v>
      </c>
      <c r="G240" s="233"/>
      <c r="H240" s="233"/>
      <c r="I240" s="233"/>
      <c r="J240" s="233"/>
      <c r="K240" s="233"/>
      <c r="L240" s="233"/>
      <c r="M240" s="233"/>
      <c r="N240" s="233"/>
      <c r="O240" s="233"/>
      <c r="P240" s="233"/>
      <c r="Q240" s="233"/>
    </row>
    <row r="241" spans="1:17" s="288" customFormat="1" ht="43.5" customHeight="1">
      <c r="A241" s="163">
        <v>235</v>
      </c>
      <c r="B241" s="163" t="s">
        <v>2641</v>
      </c>
      <c r="C241" s="290" t="s">
        <v>2607</v>
      </c>
      <c r="D241" s="163">
        <v>2016</v>
      </c>
      <c r="E241" s="237" t="s">
        <v>1591</v>
      </c>
      <c r="F241" s="237" t="s">
        <v>2687</v>
      </c>
      <c r="G241" s="233"/>
      <c r="H241" s="233"/>
      <c r="I241" s="233"/>
      <c r="J241" s="233"/>
      <c r="K241" s="233"/>
      <c r="L241" s="233"/>
      <c r="M241" s="233"/>
      <c r="N241" s="233"/>
      <c r="O241" s="233"/>
      <c r="P241" s="233"/>
      <c r="Q241" s="233"/>
    </row>
    <row r="242" spans="1:17" s="288" customFormat="1" ht="43.5" customHeight="1">
      <c r="A242" s="163">
        <v>236</v>
      </c>
      <c r="B242" s="163" t="s">
        <v>2641</v>
      </c>
      <c r="C242" s="290" t="s">
        <v>2606</v>
      </c>
      <c r="D242" s="163">
        <v>2016</v>
      </c>
      <c r="E242" s="237" t="s">
        <v>1590</v>
      </c>
      <c r="F242" s="237" t="s">
        <v>2687</v>
      </c>
      <c r="G242" s="233"/>
      <c r="H242" s="233"/>
      <c r="I242" s="233"/>
      <c r="J242" s="233"/>
      <c r="K242" s="233"/>
      <c r="L242" s="233"/>
      <c r="M242" s="233"/>
      <c r="N242" s="233"/>
      <c r="O242" s="233"/>
      <c r="P242" s="233"/>
      <c r="Q242" s="233"/>
    </row>
    <row r="243" spans="1:17" s="288" customFormat="1" ht="43.5" customHeight="1">
      <c r="A243" s="163">
        <v>237</v>
      </c>
      <c r="B243" s="163" t="s">
        <v>2641</v>
      </c>
      <c r="C243" s="290" t="s">
        <v>2426</v>
      </c>
      <c r="D243" s="163">
        <v>2017</v>
      </c>
      <c r="E243" s="237" t="s">
        <v>840</v>
      </c>
      <c r="F243" s="237" t="s">
        <v>1020</v>
      </c>
      <c r="G243" s="233"/>
      <c r="H243" s="233"/>
      <c r="I243" s="233"/>
      <c r="J243" s="233"/>
      <c r="K243" s="233"/>
      <c r="L243" s="233"/>
      <c r="M243" s="233"/>
      <c r="N243" s="233"/>
      <c r="O243" s="233"/>
      <c r="P243" s="233"/>
      <c r="Q243" s="233"/>
    </row>
    <row r="244" spans="1:17" s="288" customFormat="1" ht="43.5" customHeight="1">
      <c r="A244" s="163">
        <v>238</v>
      </c>
      <c r="B244" s="163" t="s">
        <v>145</v>
      </c>
      <c r="C244" s="290" t="s">
        <v>1193</v>
      </c>
      <c r="D244" s="163">
        <v>2018</v>
      </c>
      <c r="E244" s="237" t="s">
        <v>1183</v>
      </c>
      <c r="F244" s="237" t="s">
        <v>1185</v>
      </c>
      <c r="G244" s="233"/>
      <c r="H244" s="233"/>
      <c r="I244" s="233"/>
      <c r="J244" s="233"/>
      <c r="K244" s="233"/>
      <c r="L244" s="233"/>
      <c r="M244" s="233"/>
      <c r="N244" s="233"/>
      <c r="O244" s="233"/>
      <c r="P244" s="233"/>
      <c r="Q244" s="233"/>
    </row>
    <row r="245" spans="1:17" s="288" customFormat="1" ht="43.5" customHeight="1">
      <c r="A245" s="163">
        <v>239</v>
      </c>
      <c r="B245" s="163" t="s">
        <v>145</v>
      </c>
      <c r="C245" s="290" t="s">
        <v>2407</v>
      </c>
      <c r="D245" s="163">
        <v>2015</v>
      </c>
      <c r="E245" s="237" t="s">
        <v>748</v>
      </c>
      <c r="F245" s="237" t="s">
        <v>1020</v>
      </c>
      <c r="G245" s="233"/>
      <c r="H245" s="233"/>
      <c r="I245" s="233"/>
      <c r="J245" s="233"/>
      <c r="K245" s="233"/>
      <c r="L245" s="233"/>
      <c r="M245" s="233"/>
      <c r="N245" s="233"/>
      <c r="O245" s="233"/>
      <c r="P245" s="233"/>
      <c r="Q245" s="233"/>
    </row>
    <row r="246" spans="1:17" s="288" customFormat="1" ht="43.5" customHeight="1">
      <c r="A246" s="163">
        <v>240</v>
      </c>
      <c r="B246" s="163" t="s">
        <v>2641</v>
      </c>
      <c r="C246" s="290" t="s">
        <v>1186</v>
      </c>
      <c r="D246" s="163">
        <v>2016</v>
      </c>
      <c r="E246" s="237" t="s">
        <v>785</v>
      </c>
      <c r="F246" s="237" t="s">
        <v>1023</v>
      </c>
      <c r="G246" s="233"/>
      <c r="H246" s="233"/>
      <c r="I246" s="233"/>
      <c r="J246" s="233"/>
      <c r="K246" s="233"/>
      <c r="L246" s="233"/>
      <c r="M246" s="233"/>
      <c r="N246" s="233"/>
      <c r="O246" s="233"/>
      <c r="P246" s="233"/>
      <c r="Q246" s="233"/>
    </row>
    <row r="247" spans="1:17" s="288" customFormat="1" ht="43.5" customHeight="1">
      <c r="A247" s="163">
        <v>241</v>
      </c>
      <c r="B247" s="163" t="s">
        <v>2641</v>
      </c>
      <c r="C247" s="290" t="s">
        <v>2439</v>
      </c>
      <c r="D247" s="163">
        <v>2016</v>
      </c>
      <c r="E247" s="237" t="s">
        <v>876</v>
      </c>
      <c r="F247" s="237" t="s">
        <v>1023</v>
      </c>
      <c r="G247" s="233"/>
      <c r="H247" s="233"/>
      <c r="I247" s="233"/>
      <c r="J247" s="233"/>
      <c r="K247" s="233"/>
      <c r="L247" s="233"/>
      <c r="M247" s="233"/>
      <c r="N247" s="233"/>
      <c r="O247" s="233"/>
      <c r="P247" s="233"/>
      <c r="Q247" s="233"/>
    </row>
    <row r="248" spans="1:17" s="288" customFormat="1" ht="43.5" customHeight="1">
      <c r="A248" s="163">
        <v>242</v>
      </c>
      <c r="B248" s="163" t="s">
        <v>2641</v>
      </c>
      <c r="C248" s="290" t="s">
        <v>2408</v>
      </c>
      <c r="D248" s="163">
        <v>2018</v>
      </c>
      <c r="E248" s="237" t="s">
        <v>676</v>
      </c>
      <c r="F248" s="237" t="s">
        <v>1020</v>
      </c>
      <c r="G248" s="233"/>
      <c r="H248" s="233"/>
      <c r="I248" s="233"/>
      <c r="J248" s="233"/>
      <c r="K248" s="233"/>
      <c r="L248" s="233"/>
      <c r="M248" s="233"/>
      <c r="N248" s="233"/>
      <c r="O248" s="233"/>
      <c r="P248" s="233"/>
      <c r="Q248" s="233"/>
    </row>
    <row r="249" spans="1:17" s="288" customFormat="1" ht="43.5" customHeight="1">
      <c r="A249" s="163">
        <v>243</v>
      </c>
      <c r="B249" s="163" t="s">
        <v>2641</v>
      </c>
      <c r="C249" s="290" t="s">
        <v>2427</v>
      </c>
      <c r="D249" s="163">
        <v>2017</v>
      </c>
      <c r="E249" s="237" t="s">
        <v>791</v>
      </c>
      <c r="F249" s="237" t="s">
        <v>1020</v>
      </c>
      <c r="G249" s="233"/>
      <c r="H249" s="233"/>
      <c r="I249" s="233"/>
      <c r="J249" s="233"/>
      <c r="K249" s="233"/>
      <c r="L249" s="233"/>
      <c r="M249" s="233"/>
      <c r="N249" s="233"/>
      <c r="O249" s="233"/>
      <c r="P249" s="233"/>
      <c r="Q249" s="233"/>
    </row>
    <row r="250" spans="1:17" s="288" customFormat="1" ht="43.5" customHeight="1">
      <c r="A250" s="163">
        <v>244</v>
      </c>
      <c r="B250" s="163" t="s">
        <v>2641</v>
      </c>
      <c r="C250" s="290" t="s">
        <v>2433</v>
      </c>
      <c r="D250" s="163">
        <v>2016</v>
      </c>
      <c r="E250" s="237" t="s">
        <v>897</v>
      </c>
      <c r="F250" s="237" t="s">
        <v>1024</v>
      </c>
      <c r="G250" s="233"/>
      <c r="H250" s="233"/>
      <c r="I250" s="233"/>
      <c r="J250" s="233"/>
      <c r="K250" s="233"/>
      <c r="L250" s="233"/>
      <c r="M250" s="233"/>
      <c r="N250" s="233"/>
      <c r="O250" s="233"/>
      <c r="P250" s="233"/>
      <c r="Q250" s="233"/>
    </row>
    <row r="251" spans="1:17" s="288" customFormat="1" ht="43.5" customHeight="1">
      <c r="A251" s="163">
        <v>245</v>
      </c>
      <c r="B251" s="163" t="s">
        <v>2641</v>
      </c>
      <c r="C251" s="290" t="s">
        <v>2417</v>
      </c>
      <c r="D251" s="163">
        <v>2017</v>
      </c>
      <c r="E251" s="237" t="s">
        <v>869</v>
      </c>
      <c r="F251" s="237" t="s">
        <v>1020</v>
      </c>
      <c r="G251" s="233"/>
      <c r="H251" s="233"/>
      <c r="I251" s="233"/>
      <c r="J251" s="233"/>
      <c r="K251" s="233"/>
      <c r="L251" s="233"/>
      <c r="M251" s="233"/>
      <c r="N251" s="233"/>
      <c r="O251" s="233"/>
      <c r="P251" s="233"/>
      <c r="Q251" s="233"/>
    </row>
    <row r="252" spans="1:17" s="288" customFormat="1" ht="43.5" customHeight="1">
      <c r="A252" s="163">
        <v>246</v>
      </c>
      <c r="B252" s="163" t="s">
        <v>145</v>
      </c>
      <c r="C252" s="290" t="s">
        <v>2415</v>
      </c>
      <c r="D252" s="163">
        <v>2017</v>
      </c>
      <c r="E252" s="237" t="s">
        <v>851</v>
      </c>
      <c r="F252" s="237" t="s">
        <v>1024</v>
      </c>
      <c r="G252" s="233"/>
      <c r="H252" s="233"/>
      <c r="I252" s="233"/>
      <c r="J252" s="233"/>
      <c r="K252" s="233"/>
      <c r="L252" s="233"/>
      <c r="M252" s="233"/>
      <c r="N252" s="233"/>
      <c r="O252" s="233"/>
      <c r="P252" s="233"/>
      <c r="Q252" s="233"/>
    </row>
    <row r="253" spans="1:17" s="288" customFormat="1" ht="43.5" customHeight="1">
      <c r="A253" s="163">
        <v>247</v>
      </c>
      <c r="B253" s="163" t="s">
        <v>145</v>
      </c>
      <c r="C253" s="290" t="s">
        <v>2415</v>
      </c>
      <c r="D253" s="163">
        <v>2017</v>
      </c>
      <c r="E253" s="237" t="s">
        <v>852</v>
      </c>
      <c r="F253" s="237" t="s">
        <v>1024</v>
      </c>
      <c r="G253" s="233"/>
      <c r="H253" s="233"/>
      <c r="I253" s="233"/>
      <c r="J253" s="233"/>
      <c r="K253" s="233"/>
      <c r="L253" s="233"/>
      <c r="M253" s="233"/>
      <c r="N253" s="233"/>
      <c r="O253" s="233"/>
      <c r="P253" s="233"/>
      <c r="Q253" s="233"/>
    </row>
    <row r="254" spans="1:17" s="288" customFormat="1" ht="43.5" customHeight="1">
      <c r="A254" s="163">
        <v>248</v>
      </c>
      <c r="B254" s="163" t="s">
        <v>145</v>
      </c>
      <c r="C254" s="290" t="s">
        <v>2432</v>
      </c>
      <c r="D254" s="163">
        <v>2016</v>
      </c>
      <c r="E254" s="237" t="s">
        <v>909</v>
      </c>
      <c r="F254" s="237" t="s">
        <v>1020</v>
      </c>
      <c r="G254" s="233"/>
      <c r="H254" s="233"/>
      <c r="I254" s="233"/>
      <c r="J254" s="233"/>
      <c r="K254" s="233"/>
      <c r="L254" s="233"/>
      <c r="M254" s="233"/>
      <c r="N254" s="233"/>
      <c r="O254" s="233"/>
      <c r="P254" s="233"/>
      <c r="Q254" s="233"/>
    </row>
    <row r="255" spans="1:17" s="288" customFormat="1" ht="43.5" customHeight="1">
      <c r="A255" s="163">
        <v>249</v>
      </c>
      <c r="B255" s="163" t="s">
        <v>145</v>
      </c>
      <c r="C255" s="290" t="s">
        <v>2413</v>
      </c>
      <c r="D255" s="163">
        <v>2014</v>
      </c>
      <c r="E255" s="237" t="s">
        <v>698</v>
      </c>
      <c r="F255" s="237" t="s">
        <v>1020</v>
      </c>
      <c r="G255" s="233"/>
      <c r="H255" s="233"/>
      <c r="I255" s="233"/>
      <c r="J255" s="233"/>
      <c r="K255" s="233"/>
      <c r="L255" s="233"/>
      <c r="M255" s="233"/>
      <c r="N255" s="233"/>
      <c r="O255" s="233"/>
      <c r="P255" s="233"/>
      <c r="Q255" s="233"/>
    </row>
    <row r="256" spans="1:17" s="288" customFormat="1" ht="43.5" customHeight="1">
      <c r="A256" s="163">
        <v>250</v>
      </c>
      <c r="B256" s="163" t="s">
        <v>2645</v>
      </c>
      <c r="C256" s="290" t="s">
        <v>2418</v>
      </c>
      <c r="D256" s="163">
        <v>2017</v>
      </c>
      <c r="E256" s="237" t="s">
        <v>746</v>
      </c>
      <c r="F256" s="237" t="s">
        <v>1020</v>
      </c>
      <c r="G256" s="233"/>
      <c r="H256" s="233"/>
      <c r="I256" s="233"/>
      <c r="J256" s="233"/>
      <c r="K256" s="233"/>
      <c r="L256" s="233"/>
      <c r="M256" s="233"/>
      <c r="N256" s="233"/>
      <c r="O256" s="233"/>
      <c r="P256" s="233"/>
      <c r="Q256" s="233"/>
    </row>
    <row r="257" spans="1:17" s="288" customFormat="1" ht="43.5" customHeight="1">
      <c r="A257" s="163">
        <v>251</v>
      </c>
      <c r="B257" s="163" t="s">
        <v>2647</v>
      </c>
      <c r="C257" s="290" t="s">
        <v>2407</v>
      </c>
      <c r="D257" s="163">
        <v>2017</v>
      </c>
      <c r="E257" s="237" t="s">
        <v>804</v>
      </c>
      <c r="F257" s="237" t="s">
        <v>1020</v>
      </c>
      <c r="G257" s="233"/>
      <c r="H257" s="233"/>
      <c r="I257" s="233"/>
      <c r="J257" s="233"/>
      <c r="K257" s="233"/>
      <c r="L257" s="233"/>
      <c r="M257" s="233"/>
      <c r="N257" s="233"/>
      <c r="O257" s="233"/>
      <c r="P257" s="233"/>
      <c r="Q257" s="233"/>
    </row>
    <row r="258" spans="1:17" s="288" customFormat="1" ht="43.5" customHeight="1">
      <c r="A258" s="163">
        <v>252</v>
      </c>
      <c r="B258" s="163" t="s">
        <v>145</v>
      </c>
      <c r="C258" s="290" t="s">
        <v>2416</v>
      </c>
      <c r="D258" s="163">
        <v>2017</v>
      </c>
      <c r="E258" s="237" t="s">
        <v>738</v>
      </c>
      <c r="F258" s="237" t="s">
        <v>1020</v>
      </c>
      <c r="G258" s="233"/>
      <c r="H258" s="233"/>
      <c r="I258" s="233"/>
      <c r="J258" s="233"/>
      <c r="K258" s="233"/>
      <c r="L258" s="233"/>
      <c r="M258" s="233"/>
      <c r="N258" s="233"/>
      <c r="O258" s="233"/>
      <c r="P258" s="233"/>
      <c r="Q258" s="233"/>
    </row>
    <row r="259" spans="1:17" s="288" customFormat="1" ht="43.5" customHeight="1">
      <c r="A259" s="163">
        <v>253</v>
      </c>
      <c r="B259" s="163" t="s">
        <v>145</v>
      </c>
      <c r="C259" s="290" t="s">
        <v>2414</v>
      </c>
      <c r="D259" s="163">
        <v>2017</v>
      </c>
      <c r="E259" s="237" t="s">
        <v>699</v>
      </c>
      <c r="F259" s="237" t="s">
        <v>1020</v>
      </c>
      <c r="G259" s="233"/>
      <c r="H259" s="233"/>
      <c r="I259" s="233"/>
      <c r="J259" s="233"/>
      <c r="K259" s="233"/>
      <c r="L259" s="233"/>
      <c r="M259" s="233"/>
      <c r="N259" s="233"/>
      <c r="O259" s="233"/>
      <c r="P259" s="233"/>
      <c r="Q259" s="233"/>
    </row>
    <row r="260" spans="1:17" s="288" customFormat="1" ht="43.5" customHeight="1">
      <c r="A260" s="163">
        <v>254</v>
      </c>
      <c r="B260" s="163" t="s">
        <v>145</v>
      </c>
      <c r="C260" s="290" t="s">
        <v>2420</v>
      </c>
      <c r="D260" s="163">
        <v>2016</v>
      </c>
      <c r="E260" s="237" t="s">
        <v>864</v>
      </c>
      <c r="F260" s="237" t="s">
        <v>1020</v>
      </c>
      <c r="G260" s="233"/>
      <c r="H260" s="233"/>
      <c r="I260" s="233"/>
      <c r="J260" s="233"/>
      <c r="K260" s="233"/>
      <c r="L260" s="233"/>
      <c r="M260" s="233"/>
      <c r="N260" s="233"/>
      <c r="O260" s="233"/>
      <c r="P260" s="233"/>
      <c r="Q260" s="233"/>
    </row>
    <row r="261" spans="1:17" s="288" customFormat="1" ht="43.5" customHeight="1">
      <c r="A261" s="163">
        <v>255</v>
      </c>
      <c r="B261" s="163" t="s">
        <v>145</v>
      </c>
      <c r="C261" s="290" t="s">
        <v>2420</v>
      </c>
      <c r="D261" s="163">
        <v>2017</v>
      </c>
      <c r="E261" s="237" t="s">
        <v>755</v>
      </c>
      <c r="F261" s="237" t="s">
        <v>1020</v>
      </c>
      <c r="G261" s="233"/>
      <c r="H261" s="233"/>
      <c r="I261" s="233"/>
      <c r="J261" s="233"/>
      <c r="K261" s="233"/>
      <c r="L261" s="233"/>
      <c r="M261" s="233"/>
      <c r="N261" s="233"/>
      <c r="O261" s="233"/>
      <c r="P261" s="233"/>
      <c r="Q261" s="233"/>
    </row>
    <row r="262" spans="1:17" s="288" customFormat="1" ht="43.5" customHeight="1">
      <c r="A262" s="163">
        <v>256</v>
      </c>
      <c r="B262" s="163" t="s">
        <v>145</v>
      </c>
      <c r="C262" s="290" t="s">
        <v>2438</v>
      </c>
      <c r="D262" s="163">
        <v>2017</v>
      </c>
      <c r="E262" s="237" t="s">
        <v>872</v>
      </c>
      <c r="F262" s="237" t="s">
        <v>1024</v>
      </c>
      <c r="G262" s="233"/>
      <c r="H262" s="233"/>
      <c r="I262" s="233"/>
      <c r="J262" s="233"/>
      <c r="K262" s="233"/>
      <c r="L262" s="233"/>
      <c r="M262" s="233"/>
      <c r="N262" s="233"/>
      <c r="O262" s="233"/>
      <c r="P262" s="233"/>
      <c r="Q262" s="233"/>
    </row>
    <row r="263" spans="1:17" s="288" customFormat="1" ht="43.5" customHeight="1">
      <c r="A263" s="163">
        <v>257</v>
      </c>
      <c r="B263" s="163" t="s">
        <v>145</v>
      </c>
      <c r="C263" s="290" t="s">
        <v>2439</v>
      </c>
      <c r="D263" s="163">
        <v>2016</v>
      </c>
      <c r="E263" s="237" t="s">
        <v>877</v>
      </c>
      <c r="F263" s="237" t="s">
        <v>1023</v>
      </c>
      <c r="G263" s="233"/>
      <c r="H263" s="233"/>
      <c r="I263" s="233"/>
      <c r="J263" s="233"/>
      <c r="K263" s="233"/>
      <c r="L263" s="233"/>
      <c r="M263" s="233"/>
      <c r="N263" s="233"/>
      <c r="O263" s="233"/>
      <c r="P263" s="233"/>
      <c r="Q263" s="233"/>
    </row>
    <row r="264" spans="1:17" s="288" customFormat="1" ht="43.5" customHeight="1">
      <c r="A264" s="163">
        <v>258</v>
      </c>
      <c r="B264" s="163" t="s">
        <v>145</v>
      </c>
      <c r="C264" s="290" t="s">
        <v>2635</v>
      </c>
      <c r="D264" s="163">
        <v>2015</v>
      </c>
      <c r="E264" s="237" t="s">
        <v>1680</v>
      </c>
      <c r="F264" s="237" t="s">
        <v>1020</v>
      </c>
      <c r="G264" s="233"/>
      <c r="H264" s="233"/>
      <c r="I264" s="233"/>
      <c r="J264" s="233"/>
      <c r="K264" s="233"/>
      <c r="L264" s="233"/>
      <c r="M264" s="233"/>
      <c r="N264" s="233"/>
      <c r="O264" s="233"/>
      <c r="P264" s="233"/>
      <c r="Q264" s="233"/>
    </row>
    <row r="265" spans="1:17" s="288" customFormat="1" ht="43.5" customHeight="1">
      <c r="A265" s="163">
        <v>259</v>
      </c>
      <c r="B265" s="163" t="s">
        <v>145</v>
      </c>
      <c r="C265" s="290" t="s">
        <v>2530</v>
      </c>
      <c r="D265" s="163">
        <v>2015</v>
      </c>
      <c r="E265" s="237" t="s">
        <v>1677</v>
      </c>
      <c r="F265" s="237" t="s">
        <v>1020</v>
      </c>
      <c r="G265" s="233"/>
      <c r="H265" s="233"/>
      <c r="I265" s="233"/>
      <c r="J265" s="233"/>
      <c r="K265" s="233"/>
      <c r="L265" s="233"/>
      <c r="M265" s="233"/>
      <c r="N265" s="233"/>
      <c r="O265" s="233"/>
      <c r="P265" s="233"/>
      <c r="Q265" s="233"/>
    </row>
    <row r="266" spans="1:17" s="288" customFormat="1" ht="43.5" customHeight="1">
      <c r="A266" s="163">
        <v>260</v>
      </c>
      <c r="B266" s="163" t="s">
        <v>145</v>
      </c>
      <c r="C266" s="290" t="s">
        <v>2498</v>
      </c>
      <c r="D266" s="163">
        <v>2017</v>
      </c>
      <c r="E266" s="237" t="s">
        <v>1508</v>
      </c>
      <c r="F266" s="237" t="s">
        <v>1020</v>
      </c>
      <c r="G266" s="233"/>
      <c r="H266" s="233"/>
      <c r="I266" s="233"/>
      <c r="J266" s="233"/>
      <c r="K266" s="233"/>
      <c r="L266" s="233"/>
      <c r="M266" s="233"/>
      <c r="N266" s="233"/>
      <c r="O266" s="233"/>
      <c r="P266" s="233"/>
      <c r="Q266" s="233"/>
    </row>
    <row r="267" spans="1:17" s="288" customFormat="1" ht="43.5" customHeight="1">
      <c r="A267" s="163">
        <v>261</v>
      </c>
      <c r="B267" s="163" t="s">
        <v>145</v>
      </c>
      <c r="C267" s="290" t="s">
        <v>2637</v>
      </c>
      <c r="D267" s="163">
        <v>2016</v>
      </c>
      <c r="E267" s="237" t="s">
        <v>1539</v>
      </c>
      <c r="F267" s="237" t="s">
        <v>2686</v>
      </c>
      <c r="G267" s="233"/>
      <c r="H267" s="233"/>
      <c r="I267" s="233"/>
      <c r="J267" s="233"/>
      <c r="K267" s="233"/>
      <c r="L267" s="233"/>
      <c r="M267" s="233"/>
      <c r="N267" s="233"/>
      <c r="O267" s="233"/>
      <c r="P267" s="233"/>
      <c r="Q267" s="233"/>
    </row>
    <row r="268" spans="1:17" s="288" customFormat="1" ht="43.5" customHeight="1">
      <c r="A268" s="163">
        <v>262</v>
      </c>
      <c r="B268" s="163" t="s">
        <v>145</v>
      </c>
      <c r="C268" s="290" t="s">
        <v>2499</v>
      </c>
      <c r="D268" s="163">
        <v>2017</v>
      </c>
      <c r="E268" s="237" t="s">
        <v>1509</v>
      </c>
      <c r="F268" s="237" t="s">
        <v>1020</v>
      </c>
      <c r="G268" s="233"/>
      <c r="H268" s="233"/>
      <c r="I268" s="233"/>
      <c r="J268" s="233"/>
      <c r="K268" s="233"/>
      <c r="L268" s="233"/>
      <c r="M268" s="233"/>
      <c r="N268" s="233"/>
      <c r="O268" s="233"/>
      <c r="P268" s="233"/>
      <c r="Q268" s="233"/>
    </row>
    <row r="269" spans="1:17" s="288" customFormat="1" ht="43.5" customHeight="1">
      <c r="A269" s="163">
        <v>263</v>
      </c>
      <c r="B269" s="163" t="s">
        <v>145</v>
      </c>
      <c r="C269" s="290" t="s">
        <v>2535</v>
      </c>
      <c r="D269" s="163">
        <v>2014</v>
      </c>
      <c r="E269" s="237" t="s">
        <v>1686</v>
      </c>
      <c r="F269" s="237" t="s">
        <v>1020</v>
      </c>
      <c r="G269" s="233"/>
      <c r="H269" s="233"/>
      <c r="I269" s="233"/>
      <c r="J269" s="233"/>
      <c r="K269" s="233"/>
      <c r="L269" s="233"/>
      <c r="M269" s="233"/>
      <c r="N269" s="233"/>
      <c r="O269" s="233"/>
      <c r="P269" s="233"/>
      <c r="Q269" s="233"/>
    </row>
    <row r="270" spans="1:17" s="288" customFormat="1" ht="43.5" customHeight="1">
      <c r="A270" s="163">
        <v>264</v>
      </c>
      <c r="B270" s="163" t="s">
        <v>145</v>
      </c>
      <c r="C270" s="290" t="s">
        <v>2557</v>
      </c>
      <c r="D270" s="163">
        <v>2017</v>
      </c>
      <c r="E270" s="237" t="s">
        <v>1554</v>
      </c>
      <c r="F270" s="237" t="s">
        <v>2693</v>
      </c>
      <c r="G270" s="233"/>
      <c r="H270" s="233"/>
      <c r="I270" s="233"/>
      <c r="J270" s="233"/>
      <c r="K270" s="233"/>
      <c r="L270" s="233"/>
      <c r="M270" s="233"/>
      <c r="N270" s="233"/>
      <c r="O270" s="233"/>
      <c r="P270" s="233"/>
      <c r="Q270" s="233"/>
    </row>
    <row r="271" spans="1:17" s="288" customFormat="1" ht="43.5" customHeight="1">
      <c r="A271" s="163">
        <v>265</v>
      </c>
      <c r="B271" s="163" t="s">
        <v>145</v>
      </c>
      <c r="C271" s="290" t="s">
        <v>2495</v>
      </c>
      <c r="D271" s="163">
        <v>2015</v>
      </c>
      <c r="E271" s="237" t="s">
        <v>1679</v>
      </c>
      <c r="F271" s="237" t="s">
        <v>1020</v>
      </c>
      <c r="G271" s="233"/>
      <c r="H271" s="233"/>
      <c r="I271" s="233"/>
      <c r="J271" s="233"/>
      <c r="K271" s="233"/>
      <c r="L271" s="233"/>
      <c r="M271" s="233"/>
      <c r="N271" s="233"/>
      <c r="O271" s="233"/>
      <c r="P271" s="233"/>
      <c r="Q271" s="233"/>
    </row>
    <row r="272" spans="1:17" s="288" customFormat="1" ht="43.5" customHeight="1">
      <c r="A272" s="163">
        <v>266</v>
      </c>
      <c r="B272" s="163" t="s">
        <v>145</v>
      </c>
      <c r="C272" s="290" t="s">
        <v>2503</v>
      </c>
      <c r="D272" s="163">
        <v>2017</v>
      </c>
      <c r="E272" s="237" t="s">
        <v>1644</v>
      </c>
      <c r="F272" s="237" t="s">
        <v>1020</v>
      </c>
      <c r="G272" s="233"/>
      <c r="H272" s="233"/>
      <c r="I272" s="233"/>
      <c r="J272" s="233"/>
      <c r="K272" s="233"/>
      <c r="L272" s="233"/>
      <c r="M272" s="233"/>
      <c r="N272" s="233"/>
      <c r="O272" s="233"/>
      <c r="P272" s="233"/>
      <c r="Q272" s="233"/>
    </row>
    <row r="273" spans="1:17" s="288" customFormat="1" ht="43.5" customHeight="1">
      <c r="A273" s="163">
        <v>267</v>
      </c>
      <c r="B273" s="163" t="s">
        <v>145</v>
      </c>
      <c r="C273" s="290" t="s">
        <v>2504</v>
      </c>
      <c r="D273" s="163">
        <v>2016</v>
      </c>
      <c r="E273" s="237" t="s">
        <v>1645</v>
      </c>
      <c r="F273" s="237" t="s">
        <v>1020</v>
      </c>
      <c r="G273" s="233"/>
      <c r="H273" s="233"/>
      <c r="I273" s="233"/>
      <c r="J273" s="233"/>
      <c r="K273" s="233"/>
      <c r="L273" s="233"/>
      <c r="M273" s="233"/>
      <c r="N273" s="233"/>
      <c r="O273" s="233"/>
      <c r="P273" s="233"/>
      <c r="Q273" s="233"/>
    </row>
    <row r="274" spans="1:17" s="288" customFormat="1" ht="43.5" customHeight="1">
      <c r="A274" s="163">
        <v>268</v>
      </c>
      <c r="B274" s="163" t="s">
        <v>145</v>
      </c>
      <c r="C274" s="290" t="s">
        <v>2490</v>
      </c>
      <c r="D274" s="163">
        <v>2015</v>
      </c>
      <c r="E274" s="237" t="s">
        <v>1733</v>
      </c>
      <c r="F274" s="237" t="s">
        <v>2686</v>
      </c>
      <c r="G274" s="233"/>
      <c r="H274" s="233"/>
      <c r="I274" s="233"/>
      <c r="J274" s="233"/>
      <c r="K274" s="233"/>
      <c r="L274" s="233"/>
      <c r="M274" s="233"/>
      <c r="N274" s="233"/>
      <c r="O274" s="233"/>
      <c r="P274" s="233"/>
      <c r="Q274" s="233"/>
    </row>
    <row r="275" spans="1:17" s="288" customFormat="1" ht="43.5" customHeight="1">
      <c r="A275" s="163">
        <v>269</v>
      </c>
      <c r="B275" s="163" t="s">
        <v>145</v>
      </c>
      <c r="C275" s="290" t="s">
        <v>2557</v>
      </c>
      <c r="D275" s="163">
        <v>2015</v>
      </c>
      <c r="E275" s="237" t="s">
        <v>1558</v>
      </c>
      <c r="F275" s="237" t="s">
        <v>2693</v>
      </c>
      <c r="G275" s="233"/>
      <c r="H275" s="233"/>
      <c r="I275" s="233"/>
      <c r="J275" s="233"/>
      <c r="K275" s="233"/>
      <c r="L275" s="233"/>
      <c r="M275" s="233"/>
      <c r="N275" s="233"/>
      <c r="O275" s="233"/>
      <c r="P275" s="233"/>
      <c r="Q275" s="233"/>
    </row>
    <row r="276" spans="1:17" s="288" customFormat="1" ht="43.5" customHeight="1">
      <c r="A276" s="163">
        <v>270</v>
      </c>
      <c r="B276" s="163" t="s">
        <v>145</v>
      </c>
      <c r="C276" s="290" t="s">
        <v>2581</v>
      </c>
      <c r="D276" s="163">
        <v>2013</v>
      </c>
      <c r="E276" s="237" t="s">
        <v>1789</v>
      </c>
      <c r="F276" s="237" t="s">
        <v>2693</v>
      </c>
      <c r="G276" s="233"/>
      <c r="H276" s="233"/>
      <c r="I276" s="233"/>
      <c r="J276" s="233"/>
      <c r="K276" s="233"/>
      <c r="L276" s="233"/>
      <c r="M276" s="233"/>
      <c r="N276" s="233"/>
      <c r="O276" s="233"/>
      <c r="P276" s="233"/>
      <c r="Q276" s="233"/>
    </row>
    <row r="277" spans="1:17" s="288" customFormat="1" ht="43.5" customHeight="1">
      <c r="A277" s="163">
        <v>271</v>
      </c>
      <c r="B277" s="163" t="s">
        <v>145</v>
      </c>
      <c r="C277" s="290" t="s">
        <v>2545</v>
      </c>
      <c r="D277" s="163">
        <v>2013</v>
      </c>
      <c r="E277" s="237" t="s">
        <v>1700</v>
      </c>
      <c r="F277" s="237" t="s">
        <v>1020</v>
      </c>
      <c r="G277" s="233"/>
      <c r="H277" s="233"/>
      <c r="I277" s="233"/>
      <c r="J277" s="233"/>
      <c r="K277" s="233"/>
      <c r="L277" s="233"/>
      <c r="M277" s="233"/>
      <c r="N277" s="233"/>
      <c r="O277" s="233"/>
      <c r="P277" s="233"/>
      <c r="Q277" s="233"/>
    </row>
    <row r="278" spans="1:17" s="288" customFormat="1" ht="43.5" customHeight="1">
      <c r="A278" s="163">
        <v>272</v>
      </c>
      <c r="B278" s="163" t="s">
        <v>145</v>
      </c>
      <c r="C278" s="290" t="s">
        <v>2635</v>
      </c>
      <c r="D278" s="163">
        <v>2013</v>
      </c>
      <c r="E278" s="237" t="s">
        <v>1698</v>
      </c>
      <c r="F278" s="237" t="s">
        <v>1020</v>
      </c>
      <c r="G278" s="233"/>
      <c r="H278" s="233"/>
      <c r="I278" s="233"/>
      <c r="J278" s="233"/>
      <c r="K278" s="233"/>
      <c r="L278" s="233"/>
      <c r="M278" s="233"/>
      <c r="N278" s="233"/>
      <c r="O278" s="233"/>
      <c r="P278" s="233"/>
      <c r="Q278" s="233"/>
    </row>
    <row r="279" spans="1:17" s="288" customFormat="1" ht="43.5" customHeight="1">
      <c r="A279" s="163">
        <v>273</v>
      </c>
      <c r="B279" s="163" t="s">
        <v>145</v>
      </c>
      <c r="C279" s="290" t="s">
        <v>2581</v>
      </c>
      <c r="D279" s="163">
        <v>2014</v>
      </c>
      <c r="E279" s="237" t="s">
        <v>1784</v>
      </c>
      <c r="F279" s="237" t="s">
        <v>2693</v>
      </c>
      <c r="G279" s="233"/>
      <c r="H279" s="233"/>
      <c r="I279" s="233"/>
      <c r="J279" s="233"/>
      <c r="K279" s="233"/>
      <c r="L279" s="233"/>
      <c r="M279" s="233"/>
      <c r="N279" s="233"/>
      <c r="O279" s="233"/>
      <c r="P279" s="233"/>
      <c r="Q279" s="233"/>
    </row>
    <row r="280" spans="1:17" s="288" customFormat="1" ht="43.5" customHeight="1">
      <c r="A280" s="163">
        <v>274</v>
      </c>
      <c r="B280" s="163" t="s">
        <v>145</v>
      </c>
      <c r="C280" s="290" t="s">
        <v>2494</v>
      </c>
      <c r="D280" s="163">
        <v>2017</v>
      </c>
      <c r="E280" s="237" t="s">
        <v>1504</v>
      </c>
      <c r="F280" s="237" t="s">
        <v>1020</v>
      </c>
      <c r="G280" s="233"/>
      <c r="H280" s="233"/>
      <c r="I280" s="233"/>
      <c r="J280" s="233"/>
      <c r="K280" s="233"/>
      <c r="L280" s="233"/>
      <c r="M280" s="233"/>
      <c r="N280" s="233"/>
      <c r="O280" s="233"/>
      <c r="P280" s="233"/>
      <c r="Q280" s="233"/>
    </row>
    <row r="281" spans="1:17" s="288" customFormat="1" ht="43.5" customHeight="1">
      <c r="A281" s="163">
        <v>275</v>
      </c>
      <c r="B281" s="163" t="s">
        <v>145</v>
      </c>
      <c r="C281" s="290" t="s">
        <v>2594</v>
      </c>
      <c r="D281" s="163">
        <v>2014</v>
      </c>
      <c r="E281" s="237" t="s">
        <v>1582</v>
      </c>
      <c r="F281" s="237" t="s">
        <v>2687</v>
      </c>
      <c r="G281" s="233"/>
      <c r="H281" s="233"/>
      <c r="I281" s="233"/>
      <c r="J281" s="233"/>
      <c r="K281" s="233"/>
      <c r="L281" s="233"/>
      <c r="M281" s="233"/>
      <c r="N281" s="233"/>
      <c r="O281" s="233"/>
      <c r="P281" s="233"/>
      <c r="Q281" s="233"/>
    </row>
    <row r="282" spans="1:17" s="288" customFormat="1" ht="43.5" customHeight="1">
      <c r="A282" s="163">
        <v>276</v>
      </c>
      <c r="B282" s="163" t="s">
        <v>145</v>
      </c>
      <c r="C282" s="290" t="s">
        <v>2635</v>
      </c>
      <c r="D282" s="163">
        <v>2015</v>
      </c>
      <c r="E282" s="237" t="s">
        <v>1671</v>
      </c>
      <c r="F282" s="237" t="s">
        <v>1020</v>
      </c>
      <c r="G282" s="233"/>
      <c r="H282" s="233"/>
      <c r="I282" s="233"/>
      <c r="J282" s="233"/>
      <c r="K282" s="233"/>
      <c r="L282" s="233"/>
      <c r="M282" s="233"/>
      <c r="N282" s="233"/>
      <c r="O282" s="233"/>
      <c r="P282" s="233"/>
      <c r="Q282" s="233"/>
    </row>
    <row r="283" spans="1:17" s="288" customFormat="1" ht="43.5" customHeight="1">
      <c r="A283" s="163">
        <v>277</v>
      </c>
      <c r="B283" s="163" t="s">
        <v>145</v>
      </c>
      <c r="C283" s="290" t="s">
        <v>2534</v>
      </c>
      <c r="D283" s="163">
        <v>2014</v>
      </c>
      <c r="E283" s="237" t="s">
        <v>1685</v>
      </c>
      <c r="F283" s="237" t="s">
        <v>1020</v>
      </c>
      <c r="G283" s="233"/>
      <c r="H283" s="233"/>
      <c r="I283" s="233"/>
      <c r="J283" s="233"/>
      <c r="K283" s="233"/>
      <c r="L283" s="233"/>
      <c r="M283" s="233"/>
      <c r="N283" s="233"/>
      <c r="O283" s="233"/>
      <c r="P283" s="233"/>
      <c r="Q283" s="233"/>
    </row>
    <row r="284" spans="1:17" s="288" customFormat="1" ht="43.5" customHeight="1">
      <c r="A284" s="163">
        <v>278</v>
      </c>
      <c r="B284" s="163" t="s">
        <v>145</v>
      </c>
      <c r="C284" s="290" t="s">
        <v>2523</v>
      </c>
      <c r="D284" s="163">
        <v>2015</v>
      </c>
      <c r="E284" s="237" t="s">
        <v>1669</v>
      </c>
      <c r="F284" s="237" t="s">
        <v>1020</v>
      </c>
      <c r="G284" s="233"/>
      <c r="H284" s="233"/>
      <c r="I284" s="233"/>
      <c r="J284" s="233"/>
      <c r="K284" s="233"/>
      <c r="L284" s="233"/>
      <c r="M284" s="233"/>
      <c r="N284" s="233"/>
      <c r="O284" s="233"/>
      <c r="P284" s="233"/>
      <c r="Q284" s="233"/>
    </row>
    <row r="285" spans="1:17" s="288" customFormat="1" ht="43.5" customHeight="1">
      <c r="A285" s="163">
        <v>279</v>
      </c>
      <c r="B285" s="163" t="s">
        <v>145</v>
      </c>
      <c r="C285" s="290" t="s">
        <v>2493</v>
      </c>
      <c r="D285" s="163">
        <v>2017</v>
      </c>
      <c r="E285" s="237" t="s">
        <v>1503</v>
      </c>
      <c r="F285" s="237" t="s">
        <v>1020</v>
      </c>
      <c r="G285" s="233"/>
      <c r="H285" s="233"/>
      <c r="I285" s="233"/>
      <c r="J285" s="233"/>
      <c r="K285" s="233"/>
      <c r="L285" s="233"/>
      <c r="M285" s="233"/>
      <c r="N285" s="233"/>
      <c r="O285" s="233"/>
      <c r="P285" s="233"/>
      <c r="Q285" s="233"/>
    </row>
    <row r="286" spans="1:17" s="288" customFormat="1" ht="43.5" customHeight="1">
      <c r="A286" s="163">
        <v>280</v>
      </c>
      <c r="B286" s="163" t="s">
        <v>145</v>
      </c>
      <c r="C286" s="290" t="s">
        <v>2493</v>
      </c>
      <c r="D286" s="163">
        <v>2014</v>
      </c>
      <c r="E286" s="237" t="s">
        <v>1684</v>
      </c>
      <c r="F286" s="237" t="s">
        <v>1020</v>
      </c>
      <c r="G286" s="233"/>
      <c r="H286" s="233"/>
      <c r="I286" s="233"/>
      <c r="J286" s="233"/>
      <c r="K286" s="233"/>
      <c r="L286" s="233"/>
      <c r="M286" s="233"/>
      <c r="N286" s="233"/>
      <c r="O286" s="233"/>
      <c r="P286" s="233"/>
      <c r="Q286" s="233"/>
    </row>
    <row r="287" spans="1:17" s="288" customFormat="1" ht="43.5" customHeight="1">
      <c r="A287" s="163">
        <v>281</v>
      </c>
      <c r="B287" s="163" t="s">
        <v>145</v>
      </c>
      <c r="C287" s="290" t="s">
        <v>2677</v>
      </c>
      <c r="D287" s="163">
        <v>2014</v>
      </c>
      <c r="E287" s="237" t="s">
        <v>1689</v>
      </c>
      <c r="F287" s="237" t="s">
        <v>1020</v>
      </c>
      <c r="G287" s="233"/>
      <c r="H287" s="233"/>
      <c r="I287" s="233"/>
      <c r="J287" s="233"/>
      <c r="K287" s="233"/>
      <c r="L287" s="233"/>
      <c r="M287" s="233"/>
      <c r="N287" s="233"/>
      <c r="O287" s="233"/>
      <c r="P287" s="233"/>
      <c r="Q287" s="233"/>
    </row>
    <row r="288" spans="1:17" s="288" customFormat="1" ht="43.5" customHeight="1">
      <c r="A288" s="163">
        <v>282</v>
      </c>
      <c r="B288" s="163" t="s">
        <v>145</v>
      </c>
      <c r="C288" s="290" t="s">
        <v>2626</v>
      </c>
      <c r="D288" s="163">
        <v>2013</v>
      </c>
      <c r="E288" s="237" t="s">
        <v>1840</v>
      </c>
      <c r="F288" s="237" t="s">
        <v>2694</v>
      </c>
      <c r="G288" s="233"/>
      <c r="H288" s="233"/>
      <c r="I288" s="233"/>
      <c r="J288" s="233"/>
      <c r="K288" s="233"/>
      <c r="L288" s="233"/>
      <c r="M288" s="233"/>
      <c r="N288" s="233"/>
      <c r="O288" s="233"/>
      <c r="P288" s="233"/>
      <c r="Q288" s="233"/>
    </row>
    <row r="289" spans="1:17" s="288" customFormat="1" ht="43.5" customHeight="1">
      <c r="A289" s="163">
        <v>283</v>
      </c>
      <c r="B289" s="163" t="s">
        <v>145</v>
      </c>
      <c r="C289" s="290" t="s">
        <v>2590</v>
      </c>
      <c r="D289" s="163">
        <v>2016</v>
      </c>
      <c r="E289" s="237" t="s">
        <v>1576</v>
      </c>
      <c r="F289" s="237" t="s">
        <v>2687</v>
      </c>
      <c r="G289" s="233"/>
      <c r="H289" s="233"/>
      <c r="I289" s="233"/>
      <c r="J289" s="233"/>
      <c r="K289" s="233"/>
      <c r="L289" s="233"/>
      <c r="M289" s="233"/>
      <c r="N289" s="233"/>
      <c r="O289" s="233"/>
      <c r="P289" s="233"/>
      <c r="Q289" s="233"/>
    </row>
    <row r="290" spans="1:17" s="288" customFormat="1" ht="43.5" customHeight="1">
      <c r="A290" s="163">
        <v>284</v>
      </c>
      <c r="B290" s="163" t="s">
        <v>145</v>
      </c>
      <c r="C290" s="290" t="s">
        <v>2566</v>
      </c>
      <c r="D290" s="163">
        <v>2014</v>
      </c>
      <c r="E290" s="237" t="s">
        <v>1749</v>
      </c>
      <c r="F290" s="237" t="s">
        <v>2686</v>
      </c>
      <c r="G290" s="233"/>
      <c r="H290" s="233"/>
      <c r="I290" s="233"/>
      <c r="J290" s="233"/>
      <c r="K290" s="233"/>
      <c r="L290" s="233"/>
      <c r="M290" s="233"/>
      <c r="N290" s="233"/>
      <c r="O290" s="233"/>
      <c r="P290" s="233"/>
      <c r="Q290" s="233"/>
    </row>
    <row r="291" spans="1:17" s="288" customFormat="1" ht="43.5" customHeight="1">
      <c r="A291" s="163">
        <v>285</v>
      </c>
      <c r="B291" s="163" t="s">
        <v>145</v>
      </c>
      <c r="C291" s="290" t="s">
        <v>2617</v>
      </c>
      <c r="D291" s="163">
        <v>2014</v>
      </c>
      <c r="E291" s="237" t="s">
        <v>1616</v>
      </c>
      <c r="F291" s="237" t="s">
        <v>2695</v>
      </c>
      <c r="G291" s="233"/>
      <c r="H291" s="233"/>
      <c r="I291" s="233"/>
      <c r="J291" s="233"/>
      <c r="K291" s="233"/>
      <c r="L291" s="233"/>
      <c r="M291" s="233"/>
      <c r="N291" s="233"/>
      <c r="O291" s="233"/>
      <c r="P291" s="233"/>
      <c r="Q291" s="233"/>
    </row>
    <row r="292" spans="1:17" s="288" customFormat="1" ht="43.5" customHeight="1">
      <c r="A292" s="163">
        <v>286</v>
      </c>
      <c r="B292" s="163" t="s">
        <v>145</v>
      </c>
      <c r="C292" s="290" t="s">
        <v>2635</v>
      </c>
      <c r="D292" s="163">
        <v>2015</v>
      </c>
      <c r="E292" s="237" t="s">
        <v>1664</v>
      </c>
      <c r="F292" s="237" t="s">
        <v>1020</v>
      </c>
      <c r="G292" s="233"/>
      <c r="H292" s="233"/>
      <c r="I292" s="233"/>
      <c r="J292" s="233"/>
      <c r="K292" s="233"/>
      <c r="L292" s="233"/>
      <c r="M292" s="233"/>
      <c r="N292" s="233"/>
      <c r="O292" s="233"/>
      <c r="P292" s="233"/>
      <c r="Q292" s="233"/>
    </row>
    <row r="293" spans="1:17" s="288" customFormat="1" ht="43.5" customHeight="1">
      <c r="A293" s="163">
        <v>287</v>
      </c>
      <c r="B293" s="163" t="s">
        <v>145</v>
      </c>
      <c r="C293" s="290" t="s">
        <v>2592</v>
      </c>
      <c r="D293" s="163">
        <v>2016</v>
      </c>
      <c r="E293" s="237" t="s">
        <v>1578</v>
      </c>
      <c r="F293" s="237" t="s">
        <v>2687</v>
      </c>
      <c r="G293" s="233"/>
      <c r="H293" s="233"/>
      <c r="I293" s="233"/>
      <c r="J293" s="233"/>
      <c r="K293" s="233"/>
      <c r="L293" s="233"/>
      <c r="M293" s="233"/>
      <c r="N293" s="233"/>
      <c r="O293" s="233"/>
      <c r="P293" s="233"/>
      <c r="Q293" s="233"/>
    </row>
    <row r="294" spans="1:17" s="288" customFormat="1" ht="43.5" customHeight="1">
      <c r="A294" s="163">
        <v>288</v>
      </c>
      <c r="B294" s="163" t="s">
        <v>145</v>
      </c>
      <c r="C294" s="290" t="s">
        <v>2543</v>
      </c>
      <c r="D294" s="163">
        <v>2013</v>
      </c>
      <c r="E294" s="237" t="s">
        <v>1697</v>
      </c>
      <c r="F294" s="237" t="s">
        <v>1020</v>
      </c>
      <c r="G294" s="233"/>
      <c r="H294" s="233"/>
      <c r="I294" s="233"/>
      <c r="J294" s="233"/>
      <c r="K294" s="233"/>
      <c r="L294" s="233"/>
      <c r="M294" s="233"/>
      <c r="N294" s="233"/>
      <c r="O294" s="233"/>
      <c r="P294" s="233"/>
      <c r="Q294" s="233"/>
    </row>
    <row r="295" spans="1:17" s="288" customFormat="1" ht="43.5" customHeight="1">
      <c r="A295" s="163">
        <v>289</v>
      </c>
      <c r="B295" s="163" t="s">
        <v>145</v>
      </c>
      <c r="C295" s="290" t="s">
        <v>2564</v>
      </c>
      <c r="D295" s="163">
        <v>2015</v>
      </c>
      <c r="E295" s="237" t="s">
        <v>1737</v>
      </c>
      <c r="F295" s="237" t="s">
        <v>2686</v>
      </c>
      <c r="G295" s="233"/>
      <c r="H295" s="233"/>
      <c r="I295" s="233"/>
      <c r="J295" s="233"/>
      <c r="K295" s="233"/>
      <c r="L295" s="233"/>
      <c r="M295" s="233"/>
      <c r="N295" s="233"/>
      <c r="O295" s="233"/>
      <c r="P295" s="233"/>
      <c r="Q295" s="233"/>
    </row>
    <row r="296" spans="1:17" s="288" customFormat="1" ht="43.5" customHeight="1">
      <c r="A296" s="163">
        <v>290</v>
      </c>
      <c r="B296" s="163" t="s">
        <v>145</v>
      </c>
      <c r="C296" s="290" t="s">
        <v>2510</v>
      </c>
      <c r="D296" s="163">
        <v>2014</v>
      </c>
      <c r="E296" s="237" t="s">
        <v>1682</v>
      </c>
      <c r="F296" s="237" t="s">
        <v>1020</v>
      </c>
      <c r="G296" s="233"/>
      <c r="H296" s="233"/>
      <c r="I296" s="233"/>
      <c r="J296" s="233"/>
      <c r="K296" s="233"/>
      <c r="L296" s="233"/>
      <c r="M296" s="233"/>
      <c r="N296" s="233"/>
      <c r="O296" s="233"/>
      <c r="P296" s="233"/>
      <c r="Q296" s="233"/>
    </row>
    <row r="297" spans="1:17" s="288" customFormat="1" ht="43.5" customHeight="1">
      <c r="A297" s="163">
        <v>291</v>
      </c>
      <c r="B297" s="163" t="s">
        <v>145</v>
      </c>
      <c r="C297" s="290" t="s">
        <v>2495</v>
      </c>
      <c r="D297" s="163">
        <v>2017</v>
      </c>
      <c r="E297" s="237" t="s">
        <v>1505</v>
      </c>
      <c r="F297" s="237" t="s">
        <v>1020</v>
      </c>
      <c r="G297" s="233"/>
      <c r="H297" s="233"/>
      <c r="I297" s="233"/>
      <c r="J297" s="233"/>
      <c r="K297" s="233"/>
      <c r="L297" s="233"/>
      <c r="M297" s="233"/>
      <c r="N297" s="233"/>
      <c r="O297" s="233"/>
      <c r="P297" s="233"/>
      <c r="Q297" s="233"/>
    </row>
    <row r="298" spans="1:17" s="288" customFormat="1" ht="43.5" customHeight="1">
      <c r="A298" s="163">
        <v>292</v>
      </c>
      <c r="B298" s="163" t="s">
        <v>145</v>
      </c>
      <c r="C298" s="290" t="s">
        <v>2566</v>
      </c>
      <c r="D298" s="163">
        <v>2014</v>
      </c>
      <c r="E298" s="237" t="s">
        <v>1747</v>
      </c>
      <c r="F298" s="237" t="s">
        <v>2686</v>
      </c>
      <c r="G298" s="233"/>
      <c r="H298" s="233"/>
      <c r="I298" s="233"/>
      <c r="J298" s="233"/>
      <c r="K298" s="233"/>
      <c r="L298" s="233"/>
      <c r="M298" s="233"/>
      <c r="N298" s="233"/>
      <c r="O298" s="233"/>
      <c r="P298" s="233"/>
      <c r="Q298" s="233"/>
    </row>
    <row r="299" spans="1:17" s="288" customFormat="1" ht="43.5" customHeight="1">
      <c r="A299" s="163">
        <v>293</v>
      </c>
      <c r="B299" s="163" t="s">
        <v>145</v>
      </c>
      <c r="C299" s="290" t="s">
        <v>2620</v>
      </c>
      <c r="D299" s="163">
        <v>2017</v>
      </c>
      <c r="E299" s="237" t="s">
        <v>1621</v>
      </c>
      <c r="F299" s="237" t="s">
        <v>2689</v>
      </c>
      <c r="G299" s="233"/>
      <c r="H299" s="233"/>
      <c r="I299" s="233"/>
      <c r="J299" s="233"/>
      <c r="K299" s="233"/>
      <c r="L299" s="233"/>
      <c r="M299" s="233"/>
      <c r="N299" s="233"/>
      <c r="O299" s="233"/>
      <c r="P299" s="233"/>
      <c r="Q299" s="233"/>
    </row>
    <row r="300" spans="1:17" s="288" customFormat="1" ht="43.5" customHeight="1">
      <c r="A300" s="163">
        <v>294</v>
      </c>
      <c r="B300" s="163" t="s">
        <v>145</v>
      </c>
      <c r="C300" s="290" t="s">
        <v>2541</v>
      </c>
      <c r="D300" s="163">
        <v>2013</v>
      </c>
      <c r="E300" s="237" t="s">
        <v>1695</v>
      </c>
      <c r="F300" s="237" t="s">
        <v>1020</v>
      </c>
      <c r="G300" s="233"/>
      <c r="H300" s="233"/>
      <c r="I300" s="233"/>
      <c r="J300" s="233"/>
      <c r="K300" s="233"/>
      <c r="L300" s="233"/>
      <c r="M300" s="233"/>
      <c r="N300" s="233"/>
      <c r="O300" s="233"/>
      <c r="P300" s="233"/>
      <c r="Q300" s="233"/>
    </row>
    <row r="301" spans="1:17" s="288" customFormat="1" ht="43.5" customHeight="1">
      <c r="A301" s="163">
        <v>295</v>
      </c>
      <c r="B301" s="163" t="s">
        <v>145</v>
      </c>
      <c r="C301" s="290" t="s">
        <v>2561</v>
      </c>
      <c r="D301" s="163">
        <v>2015</v>
      </c>
      <c r="E301" s="237" t="s">
        <v>1740</v>
      </c>
      <c r="F301" s="237" t="s">
        <v>2686</v>
      </c>
      <c r="G301" s="233"/>
      <c r="H301" s="233"/>
      <c r="I301" s="233"/>
      <c r="J301" s="233"/>
      <c r="K301" s="233"/>
      <c r="L301" s="233"/>
      <c r="M301" s="233"/>
      <c r="N301" s="233"/>
      <c r="O301" s="233"/>
      <c r="P301" s="233"/>
      <c r="Q301" s="233"/>
    </row>
    <row r="302" spans="1:17" s="288" customFormat="1" ht="43.5" customHeight="1">
      <c r="A302" s="163">
        <v>296</v>
      </c>
      <c r="B302" s="163" t="s">
        <v>145</v>
      </c>
      <c r="C302" s="290" t="s">
        <v>2591</v>
      </c>
      <c r="D302" s="163">
        <v>2016</v>
      </c>
      <c r="E302" s="237" t="s">
        <v>1577</v>
      </c>
      <c r="F302" s="237" t="s">
        <v>2687</v>
      </c>
      <c r="G302" s="233"/>
      <c r="H302" s="233"/>
      <c r="I302" s="233"/>
      <c r="J302" s="233"/>
      <c r="K302" s="233"/>
      <c r="L302" s="233"/>
      <c r="M302" s="233"/>
      <c r="N302" s="233"/>
      <c r="O302" s="233"/>
      <c r="P302" s="233"/>
      <c r="Q302" s="233"/>
    </row>
    <row r="303" spans="1:17" s="288" customFormat="1" ht="43.5" customHeight="1">
      <c r="A303" s="163">
        <v>297</v>
      </c>
      <c r="B303" s="163" t="s">
        <v>145</v>
      </c>
      <c r="C303" s="290" t="s">
        <v>2519</v>
      </c>
      <c r="D303" s="163">
        <v>2015</v>
      </c>
      <c r="E303" s="237" t="s">
        <v>1662</v>
      </c>
      <c r="F303" s="237" t="s">
        <v>1020</v>
      </c>
      <c r="G303" s="233"/>
      <c r="H303" s="233"/>
      <c r="I303" s="233"/>
      <c r="J303" s="233"/>
      <c r="K303" s="233"/>
      <c r="L303" s="233"/>
      <c r="M303" s="233"/>
      <c r="N303" s="233"/>
      <c r="O303" s="233"/>
      <c r="P303" s="233"/>
      <c r="Q303" s="233"/>
    </row>
    <row r="304" spans="1:17" s="288" customFormat="1" ht="43.5" customHeight="1">
      <c r="A304" s="163">
        <v>298</v>
      </c>
      <c r="B304" s="163" t="s">
        <v>145</v>
      </c>
      <c r="C304" s="290" t="s">
        <v>2542</v>
      </c>
      <c r="D304" s="163">
        <v>2013</v>
      </c>
      <c r="E304" s="237" t="s">
        <v>1696</v>
      </c>
      <c r="F304" s="237" t="s">
        <v>2690</v>
      </c>
      <c r="G304" s="233"/>
      <c r="H304" s="233"/>
      <c r="I304" s="233"/>
      <c r="J304" s="233"/>
      <c r="K304" s="233"/>
      <c r="L304" s="233"/>
      <c r="M304" s="233"/>
      <c r="N304" s="233"/>
      <c r="O304" s="233"/>
      <c r="P304" s="233"/>
      <c r="Q304" s="233"/>
    </row>
    <row r="305" spans="1:17" s="288" customFormat="1" ht="43.5" customHeight="1">
      <c r="A305" s="163">
        <v>299</v>
      </c>
      <c r="B305" s="163" t="s">
        <v>145</v>
      </c>
      <c r="C305" s="290" t="s">
        <v>2579</v>
      </c>
      <c r="D305" s="163">
        <v>2017</v>
      </c>
      <c r="E305" s="237" t="s">
        <v>1555</v>
      </c>
      <c r="F305" s="237" t="s">
        <v>2693</v>
      </c>
      <c r="G305" s="233"/>
      <c r="H305" s="233"/>
      <c r="I305" s="233"/>
      <c r="J305" s="233"/>
      <c r="K305" s="233"/>
      <c r="L305" s="233"/>
      <c r="M305" s="233"/>
      <c r="N305" s="233"/>
      <c r="O305" s="233"/>
      <c r="P305" s="233"/>
      <c r="Q305" s="233"/>
    </row>
    <row r="306" spans="1:17" s="288" customFormat="1" ht="43.5" customHeight="1">
      <c r="A306" s="163">
        <v>300</v>
      </c>
      <c r="B306" s="163" t="s">
        <v>145</v>
      </c>
      <c r="C306" s="290" t="s">
        <v>2548</v>
      </c>
      <c r="D306" s="163">
        <v>2013</v>
      </c>
      <c r="E306" s="237" t="s">
        <v>1705</v>
      </c>
      <c r="F306" s="237" t="s">
        <v>1020</v>
      </c>
      <c r="G306" s="233"/>
      <c r="H306" s="233"/>
      <c r="I306" s="233"/>
      <c r="J306" s="233"/>
      <c r="K306" s="233"/>
      <c r="L306" s="233"/>
      <c r="M306" s="233"/>
      <c r="N306" s="233"/>
      <c r="O306" s="233"/>
      <c r="P306" s="233"/>
      <c r="Q306" s="233"/>
    </row>
    <row r="307" spans="1:17" s="288" customFormat="1" ht="43.5" customHeight="1">
      <c r="A307" s="163">
        <v>301</v>
      </c>
      <c r="B307" s="163" t="s">
        <v>145</v>
      </c>
      <c r="C307" s="290" t="s">
        <v>2558</v>
      </c>
      <c r="D307" s="163">
        <v>2017</v>
      </c>
      <c r="E307" s="237" t="s">
        <v>1533</v>
      </c>
      <c r="F307" s="237" t="s">
        <v>2686</v>
      </c>
      <c r="G307" s="233"/>
      <c r="H307" s="233"/>
      <c r="I307" s="233"/>
      <c r="J307" s="233"/>
      <c r="K307" s="233"/>
      <c r="L307" s="233"/>
      <c r="M307" s="233"/>
      <c r="N307" s="233"/>
      <c r="O307" s="233"/>
      <c r="P307" s="233"/>
      <c r="Q307" s="233"/>
    </row>
    <row r="308" spans="1:17" s="288" customFormat="1" ht="43.5" customHeight="1">
      <c r="A308" s="163">
        <v>302</v>
      </c>
      <c r="B308" s="163" t="s">
        <v>145</v>
      </c>
      <c r="C308" s="290" t="s">
        <v>2511</v>
      </c>
      <c r="D308" s="163">
        <v>2015</v>
      </c>
      <c r="E308" s="237" t="s">
        <v>1653</v>
      </c>
      <c r="F308" s="237" t="s">
        <v>2690</v>
      </c>
      <c r="G308" s="233"/>
      <c r="H308" s="233"/>
      <c r="I308" s="233"/>
      <c r="J308" s="233"/>
      <c r="K308" s="233"/>
      <c r="L308" s="233"/>
      <c r="M308" s="233"/>
      <c r="N308" s="233"/>
      <c r="O308" s="233"/>
      <c r="P308" s="233"/>
      <c r="Q308" s="233"/>
    </row>
    <row r="309" spans="1:17" s="288" customFormat="1" ht="43.5" customHeight="1">
      <c r="A309" s="163">
        <v>303</v>
      </c>
      <c r="B309" s="163" t="s">
        <v>145</v>
      </c>
      <c r="C309" s="290" t="s">
        <v>2493</v>
      </c>
      <c r="D309" s="163">
        <v>2013</v>
      </c>
      <c r="E309" s="237" t="s">
        <v>1703</v>
      </c>
      <c r="F309" s="237" t="s">
        <v>1020</v>
      </c>
      <c r="G309" s="233"/>
      <c r="H309" s="233"/>
      <c r="I309" s="233"/>
      <c r="J309" s="233"/>
      <c r="K309" s="233"/>
      <c r="L309" s="233"/>
      <c r="M309" s="233"/>
      <c r="N309" s="233"/>
      <c r="O309" s="233"/>
      <c r="P309" s="233"/>
      <c r="Q309" s="233"/>
    </row>
    <row r="310" spans="1:17" s="288" customFormat="1" ht="43.5" customHeight="1">
      <c r="A310" s="163">
        <v>304</v>
      </c>
      <c r="B310" s="163" t="s">
        <v>145</v>
      </c>
      <c r="C310" s="290" t="s">
        <v>2580</v>
      </c>
      <c r="D310" s="163">
        <v>2014</v>
      </c>
      <c r="E310" s="237" t="s">
        <v>1745</v>
      </c>
      <c r="F310" s="237" t="s">
        <v>2696</v>
      </c>
      <c r="G310" s="233"/>
      <c r="H310" s="233"/>
      <c r="I310" s="233"/>
      <c r="J310" s="233"/>
      <c r="K310" s="233"/>
      <c r="L310" s="233"/>
      <c r="M310" s="233"/>
      <c r="N310" s="233"/>
      <c r="O310" s="233"/>
      <c r="P310" s="233"/>
      <c r="Q310" s="233"/>
    </row>
    <row r="311" spans="1:17" s="288" customFormat="1" ht="43.5" customHeight="1">
      <c r="A311" s="163">
        <v>305</v>
      </c>
      <c r="B311" s="163" t="s">
        <v>145</v>
      </c>
      <c r="C311" s="290" t="s">
        <v>2580</v>
      </c>
      <c r="D311" s="163">
        <v>2015</v>
      </c>
      <c r="E311" s="237" t="s">
        <v>1559</v>
      </c>
      <c r="F311" s="237" t="s">
        <v>2693</v>
      </c>
      <c r="G311" s="233"/>
      <c r="H311" s="233"/>
      <c r="I311" s="233"/>
      <c r="J311" s="233"/>
      <c r="K311" s="233"/>
      <c r="L311" s="233"/>
      <c r="M311" s="233"/>
      <c r="N311" s="233"/>
      <c r="O311" s="233"/>
      <c r="P311" s="233"/>
      <c r="Q311" s="233"/>
    </row>
    <row r="312" spans="1:17" s="288" customFormat="1" ht="43.5" customHeight="1">
      <c r="A312" s="163">
        <v>306</v>
      </c>
      <c r="B312" s="163" t="s">
        <v>145</v>
      </c>
      <c r="C312" s="290" t="s">
        <v>2490</v>
      </c>
      <c r="D312" s="163">
        <v>2014</v>
      </c>
      <c r="E312" s="237" t="s">
        <v>1751</v>
      </c>
      <c r="F312" s="237" t="s">
        <v>2686</v>
      </c>
      <c r="G312" s="233"/>
      <c r="H312" s="233"/>
      <c r="I312" s="233"/>
      <c r="J312" s="233"/>
      <c r="K312" s="233"/>
      <c r="L312" s="233"/>
      <c r="M312" s="233"/>
      <c r="N312" s="233"/>
      <c r="O312" s="233"/>
      <c r="P312" s="233"/>
      <c r="Q312" s="233"/>
    </row>
    <row r="313" spans="1:17" s="288" customFormat="1" ht="43.5" customHeight="1">
      <c r="A313" s="163">
        <v>307</v>
      </c>
      <c r="B313" s="163" t="s">
        <v>145</v>
      </c>
      <c r="C313" s="290" t="s">
        <v>2491</v>
      </c>
      <c r="D313" s="163">
        <v>2017</v>
      </c>
      <c r="E313" s="237" t="s">
        <v>1501</v>
      </c>
      <c r="F313" s="237" t="s">
        <v>1020</v>
      </c>
      <c r="G313" s="233"/>
      <c r="H313" s="233"/>
      <c r="I313" s="233"/>
      <c r="J313" s="233"/>
      <c r="K313" s="233"/>
      <c r="L313" s="233"/>
      <c r="M313" s="233"/>
      <c r="N313" s="233"/>
      <c r="O313" s="233"/>
      <c r="P313" s="233"/>
      <c r="Q313" s="233"/>
    </row>
    <row r="314" spans="1:17" s="288" customFormat="1" ht="43.5" customHeight="1">
      <c r="A314" s="163">
        <v>308</v>
      </c>
      <c r="B314" s="163" t="s">
        <v>145</v>
      </c>
      <c r="C314" s="290" t="s">
        <v>2598</v>
      </c>
      <c r="D314" s="163">
        <v>2013</v>
      </c>
      <c r="E314" s="237" t="s">
        <v>1822</v>
      </c>
      <c r="F314" s="237" t="s">
        <v>2687</v>
      </c>
      <c r="G314" s="233"/>
      <c r="H314" s="233"/>
      <c r="I314" s="233"/>
      <c r="J314" s="233"/>
      <c r="K314" s="233"/>
      <c r="L314" s="233"/>
      <c r="M314" s="233"/>
      <c r="N314" s="233"/>
      <c r="O314" s="233"/>
      <c r="P314" s="233"/>
      <c r="Q314" s="233"/>
    </row>
    <row r="315" spans="1:17" s="288" customFormat="1" ht="43.5" customHeight="1">
      <c r="A315" s="163">
        <v>309</v>
      </c>
      <c r="B315" s="163" t="s">
        <v>145</v>
      </c>
      <c r="C315" s="290" t="s">
        <v>2494</v>
      </c>
      <c r="D315" s="163">
        <v>2016</v>
      </c>
      <c r="E315" s="237" t="s">
        <v>1651</v>
      </c>
      <c r="F315" s="237" t="s">
        <v>1020</v>
      </c>
      <c r="G315" s="233"/>
      <c r="H315" s="233"/>
      <c r="I315" s="233"/>
      <c r="J315" s="233"/>
      <c r="K315" s="233"/>
      <c r="L315" s="233"/>
      <c r="M315" s="233"/>
      <c r="N315" s="233"/>
      <c r="O315" s="233"/>
      <c r="P315" s="233"/>
      <c r="Q315" s="233"/>
    </row>
    <row r="316" spans="1:17" s="288" customFormat="1" ht="43.5" customHeight="1">
      <c r="A316" s="163">
        <v>310</v>
      </c>
      <c r="B316" s="163" t="s">
        <v>145</v>
      </c>
      <c r="C316" s="290" t="s">
        <v>2636</v>
      </c>
      <c r="D316" s="163">
        <v>2013</v>
      </c>
      <c r="E316" s="237" t="s">
        <v>1752</v>
      </c>
      <c r="F316" s="237" t="s">
        <v>2686</v>
      </c>
      <c r="G316" s="233"/>
      <c r="H316" s="233"/>
      <c r="I316" s="233"/>
      <c r="J316" s="233"/>
      <c r="K316" s="233"/>
      <c r="L316" s="233"/>
      <c r="M316" s="233"/>
      <c r="N316" s="233"/>
      <c r="O316" s="233"/>
      <c r="P316" s="233"/>
      <c r="Q316" s="233"/>
    </row>
    <row r="317" spans="1:17" s="288" customFormat="1" ht="43.5" customHeight="1">
      <c r="A317" s="163">
        <v>311</v>
      </c>
      <c r="B317" s="163" t="s">
        <v>145</v>
      </c>
      <c r="C317" s="290" t="s">
        <v>2516</v>
      </c>
      <c r="D317" s="163">
        <v>2015</v>
      </c>
      <c r="E317" s="237" t="s">
        <v>1659</v>
      </c>
      <c r="F317" s="237" t="s">
        <v>1020</v>
      </c>
      <c r="G317" s="233"/>
      <c r="H317" s="233"/>
      <c r="I317" s="233"/>
      <c r="J317" s="233"/>
      <c r="K317" s="233"/>
      <c r="L317" s="233"/>
      <c r="M317" s="233"/>
      <c r="N317" s="233"/>
      <c r="O317" s="233"/>
      <c r="P317" s="233"/>
      <c r="Q317" s="233"/>
    </row>
    <row r="318" spans="1:17" s="288" customFormat="1" ht="43.5" customHeight="1">
      <c r="A318" s="163">
        <v>312</v>
      </c>
      <c r="B318" s="163" t="s">
        <v>145</v>
      </c>
      <c r="C318" s="290" t="s">
        <v>2578</v>
      </c>
      <c r="D318" s="163">
        <v>2017</v>
      </c>
      <c r="E318" s="237" t="s">
        <v>1553</v>
      </c>
      <c r="F318" s="237" t="s">
        <v>2693</v>
      </c>
      <c r="G318" s="233"/>
      <c r="H318" s="233"/>
      <c r="I318" s="233"/>
      <c r="J318" s="233"/>
      <c r="K318" s="233"/>
      <c r="L318" s="233"/>
      <c r="M318" s="233"/>
      <c r="N318" s="233"/>
      <c r="O318" s="233"/>
      <c r="P318" s="233"/>
      <c r="Q318" s="233"/>
    </row>
    <row r="319" spans="1:17" s="288" customFormat="1" ht="43.5" customHeight="1">
      <c r="A319" s="163">
        <v>313</v>
      </c>
      <c r="B319" s="163" t="s">
        <v>145</v>
      </c>
      <c r="C319" s="290" t="s">
        <v>2562</v>
      </c>
      <c r="D319" s="163">
        <v>2016</v>
      </c>
      <c r="E319" s="237" t="s">
        <v>1732</v>
      </c>
      <c r="F319" s="237" t="s">
        <v>2686</v>
      </c>
      <c r="G319" s="233"/>
      <c r="H319" s="233"/>
      <c r="I319" s="233"/>
      <c r="J319" s="233"/>
      <c r="K319" s="233"/>
      <c r="L319" s="233"/>
      <c r="M319" s="233"/>
      <c r="N319" s="233"/>
      <c r="O319" s="233"/>
      <c r="P319" s="233"/>
      <c r="Q319" s="233"/>
    </row>
    <row r="320" spans="1:17" s="288" customFormat="1" ht="43.5" customHeight="1">
      <c r="A320" s="163">
        <v>314</v>
      </c>
      <c r="B320" s="163" t="s">
        <v>145</v>
      </c>
      <c r="C320" s="290" t="s">
        <v>2520</v>
      </c>
      <c r="D320" s="163">
        <v>2015</v>
      </c>
      <c r="E320" s="237" t="s">
        <v>1663</v>
      </c>
      <c r="F320" s="237" t="s">
        <v>1020</v>
      </c>
      <c r="G320" s="233"/>
      <c r="H320" s="233"/>
      <c r="I320" s="233"/>
      <c r="J320" s="233"/>
      <c r="K320" s="233"/>
      <c r="L320" s="233"/>
      <c r="M320" s="233"/>
      <c r="N320" s="233"/>
      <c r="O320" s="233"/>
      <c r="P320" s="233"/>
      <c r="Q320" s="233"/>
    </row>
    <row r="321" spans="1:17" s="288" customFormat="1" ht="43.5" customHeight="1">
      <c r="A321" s="163">
        <v>315</v>
      </c>
      <c r="B321" s="163" t="s">
        <v>145</v>
      </c>
      <c r="C321" s="290" t="s">
        <v>2492</v>
      </c>
      <c r="D321" s="163">
        <v>2017</v>
      </c>
      <c r="E321" s="237" t="s">
        <v>1502</v>
      </c>
      <c r="F321" s="237" t="s">
        <v>1020</v>
      </c>
      <c r="G321" s="233"/>
      <c r="H321" s="233"/>
      <c r="I321" s="233"/>
      <c r="J321" s="233"/>
      <c r="K321" s="233"/>
      <c r="L321" s="233"/>
      <c r="M321" s="233"/>
      <c r="N321" s="233"/>
      <c r="O321" s="233"/>
      <c r="P321" s="233"/>
      <c r="Q321" s="233"/>
    </row>
    <row r="322" spans="1:17" s="288" customFormat="1" ht="43.5" customHeight="1">
      <c r="A322" s="163">
        <v>316</v>
      </c>
      <c r="B322" s="163" t="s">
        <v>145</v>
      </c>
      <c r="C322" s="290" t="s">
        <v>2538</v>
      </c>
      <c r="D322" s="163">
        <v>2013</v>
      </c>
      <c r="E322" s="237" t="s">
        <v>1706</v>
      </c>
      <c r="F322" s="237" t="s">
        <v>1020</v>
      </c>
      <c r="G322" s="233"/>
      <c r="H322" s="233"/>
      <c r="I322" s="233"/>
      <c r="J322" s="233"/>
      <c r="K322" s="233"/>
      <c r="L322" s="233"/>
      <c r="M322" s="233"/>
      <c r="N322" s="233"/>
      <c r="O322" s="233"/>
      <c r="P322" s="233"/>
      <c r="Q322" s="233"/>
    </row>
    <row r="323" spans="1:17" s="288" customFormat="1" ht="43.5" customHeight="1">
      <c r="A323" s="163">
        <v>317</v>
      </c>
      <c r="B323" s="163" t="s">
        <v>145</v>
      </c>
      <c r="C323" s="290" t="s">
        <v>2557</v>
      </c>
      <c r="D323" s="163">
        <v>2017</v>
      </c>
      <c r="E323" s="237" t="s">
        <v>1556</v>
      </c>
      <c r="F323" s="237" t="s">
        <v>2693</v>
      </c>
      <c r="G323" s="233"/>
      <c r="H323" s="233"/>
      <c r="I323" s="233"/>
      <c r="J323" s="233"/>
      <c r="K323" s="233"/>
      <c r="L323" s="233"/>
      <c r="M323" s="233"/>
      <c r="N323" s="233"/>
      <c r="O323" s="233"/>
      <c r="P323" s="233"/>
      <c r="Q323" s="233"/>
    </row>
    <row r="324" spans="1:17" s="288" customFormat="1" ht="43.5" customHeight="1">
      <c r="A324" s="163">
        <v>318</v>
      </c>
      <c r="B324" s="163" t="s">
        <v>145</v>
      </c>
      <c r="C324" s="290" t="s">
        <v>2533</v>
      </c>
      <c r="D324" s="163">
        <v>2014</v>
      </c>
      <c r="E324" s="237" t="s">
        <v>1683</v>
      </c>
      <c r="F324" s="237" t="s">
        <v>1020</v>
      </c>
      <c r="G324" s="233"/>
      <c r="H324" s="233"/>
      <c r="I324" s="233"/>
      <c r="J324" s="233"/>
      <c r="K324" s="233"/>
      <c r="L324" s="233"/>
      <c r="M324" s="233"/>
      <c r="N324" s="233"/>
      <c r="O324" s="233"/>
      <c r="P324" s="233"/>
      <c r="Q324" s="233"/>
    </row>
    <row r="325" spans="1:17" s="288" customFormat="1" ht="43.5" customHeight="1">
      <c r="A325" s="163">
        <v>319</v>
      </c>
      <c r="B325" s="163" t="s">
        <v>145</v>
      </c>
      <c r="C325" s="290" t="s">
        <v>2508</v>
      </c>
      <c r="D325" s="163">
        <v>2016</v>
      </c>
      <c r="E325" s="237" t="s">
        <v>1650</v>
      </c>
      <c r="F325" s="237" t="s">
        <v>1020</v>
      </c>
      <c r="G325" s="233"/>
      <c r="H325" s="233"/>
      <c r="I325" s="233"/>
      <c r="J325" s="233"/>
      <c r="K325" s="233"/>
      <c r="L325" s="233"/>
      <c r="M325" s="233"/>
      <c r="N325" s="233"/>
      <c r="O325" s="233"/>
      <c r="P325" s="233"/>
      <c r="Q325" s="233"/>
    </row>
    <row r="326" spans="1:17" s="288" customFormat="1" ht="43.5" customHeight="1">
      <c r="A326" s="163">
        <v>320</v>
      </c>
      <c r="B326" s="163" t="s">
        <v>145</v>
      </c>
      <c r="C326" s="290" t="s">
        <v>2514</v>
      </c>
      <c r="D326" s="163">
        <v>2015</v>
      </c>
      <c r="E326" s="237" t="s">
        <v>1656</v>
      </c>
      <c r="F326" s="237" t="s">
        <v>1020</v>
      </c>
      <c r="G326" s="233"/>
      <c r="H326" s="233"/>
      <c r="I326" s="233"/>
      <c r="J326" s="233"/>
      <c r="K326" s="233"/>
      <c r="L326" s="233"/>
      <c r="M326" s="233"/>
      <c r="N326" s="233"/>
      <c r="O326" s="233"/>
      <c r="P326" s="233"/>
      <c r="Q326" s="233"/>
    </row>
    <row r="327" spans="1:17" s="288" customFormat="1" ht="43.5" customHeight="1">
      <c r="A327" s="163">
        <v>321</v>
      </c>
      <c r="B327" s="163" t="s">
        <v>145</v>
      </c>
      <c r="C327" s="290" t="s">
        <v>2490</v>
      </c>
      <c r="D327" s="163">
        <v>2015</v>
      </c>
      <c r="E327" s="237" t="s">
        <v>1738</v>
      </c>
      <c r="F327" s="237" t="s">
        <v>2686</v>
      </c>
      <c r="G327" s="233"/>
      <c r="H327" s="233"/>
      <c r="I327" s="233"/>
      <c r="J327" s="233"/>
      <c r="K327" s="233"/>
      <c r="L327" s="233"/>
      <c r="M327" s="233"/>
      <c r="N327" s="233"/>
      <c r="O327" s="233"/>
      <c r="P327" s="233"/>
      <c r="Q327" s="233"/>
    </row>
    <row r="328" spans="1:17" s="288" customFormat="1" ht="43.5" customHeight="1">
      <c r="A328" s="163">
        <v>322</v>
      </c>
      <c r="B328" s="163" t="s">
        <v>145</v>
      </c>
      <c r="C328" s="290" t="s">
        <v>2494</v>
      </c>
      <c r="D328" s="163">
        <v>2015</v>
      </c>
      <c r="E328" s="237" t="s">
        <v>1658</v>
      </c>
      <c r="F328" s="237" t="s">
        <v>1020</v>
      </c>
      <c r="G328" s="233"/>
      <c r="H328" s="233"/>
      <c r="I328" s="233"/>
      <c r="J328" s="233"/>
      <c r="K328" s="233"/>
      <c r="L328" s="233"/>
      <c r="M328" s="233"/>
      <c r="N328" s="233"/>
      <c r="O328" s="233"/>
      <c r="P328" s="233"/>
      <c r="Q328" s="233"/>
    </row>
    <row r="329" spans="1:17" s="288" customFormat="1" ht="43.5" customHeight="1">
      <c r="A329" s="163">
        <v>323</v>
      </c>
      <c r="B329" s="163" t="s">
        <v>145</v>
      </c>
      <c r="C329" s="290" t="s">
        <v>2522</v>
      </c>
      <c r="D329" s="163">
        <v>2015</v>
      </c>
      <c r="E329" s="237" t="s">
        <v>1667</v>
      </c>
      <c r="F329" s="237" t="s">
        <v>1020</v>
      </c>
      <c r="G329" s="233"/>
      <c r="H329" s="233"/>
      <c r="I329" s="233"/>
      <c r="J329" s="233"/>
      <c r="K329" s="233"/>
      <c r="L329" s="233"/>
      <c r="M329" s="233"/>
      <c r="N329" s="233"/>
      <c r="O329" s="233"/>
      <c r="P329" s="233"/>
      <c r="Q329" s="233"/>
    </row>
    <row r="330" spans="1:17" s="288" customFormat="1" ht="43.5" customHeight="1">
      <c r="A330" s="163">
        <v>324</v>
      </c>
      <c r="B330" s="163" t="s">
        <v>145</v>
      </c>
      <c r="C330" s="290" t="s">
        <v>2512</v>
      </c>
      <c r="D330" s="163">
        <v>2015</v>
      </c>
      <c r="E330" s="237" t="s">
        <v>1654</v>
      </c>
      <c r="F330" s="237" t="s">
        <v>1020</v>
      </c>
      <c r="G330" s="233"/>
      <c r="H330" s="233"/>
      <c r="I330" s="233"/>
      <c r="J330" s="233"/>
      <c r="K330" s="233"/>
      <c r="L330" s="233"/>
      <c r="M330" s="233"/>
      <c r="N330" s="233"/>
      <c r="O330" s="233"/>
      <c r="P330" s="233"/>
      <c r="Q330" s="233"/>
    </row>
    <row r="331" spans="1:17" s="288" customFormat="1" ht="43.5" customHeight="1">
      <c r="A331" s="163">
        <v>325</v>
      </c>
      <c r="B331" s="163" t="s">
        <v>145</v>
      </c>
      <c r="C331" s="290" t="s">
        <v>2561</v>
      </c>
      <c r="D331" s="163">
        <v>2016</v>
      </c>
      <c r="E331" s="237" t="s">
        <v>1537</v>
      </c>
      <c r="F331" s="237" t="s">
        <v>2686</v>
      </c>
      <c r="G331" s="233"/>
      <c r="H331" s="233"/>
      <c r="I331" s="233"/>
      <c r="J331" s="233"/>
      <c r="K331" s="233"/>
      <c r="L331" s="233"/>
      <c r="M331" s="233"/>
      <c r="N331" s="233"/>
      <c r="O331" s="233"/>
      <c r="P331" s="233"/>
      <c r="Q331" s="233"/>
    </row>
    <row r="332" spans="1:17" s="288" customFormat="1" ht="43.5" customHeight="1">
      <c r="A332" s="163">
        <v>326</v>
      </c>
      <c r="B332" s="163" t="s">
        <v>145</v>
      </c>
      <c r="C332" s="290" t="s">
        <v>2564</v>
      </c>
      <c r="D332" s="163">
        <v>2014</v>
      </c>
      <c r="E332" s="237" t="s">
        <v>1748</v>
      </c>
      <c r="F332" s="237" t="s">
        <v>2686</v>
      </c>
      <c r="G332" s="233"/>
      <c r="H332" s="233"/>
      <c r="I332" s="233"/>
      <c r="J332" s="233"/>
      <c r="K332" s="233"/>
      <c r="L332" s="233"/>
      <c r="M332" s="233"/>
      <c r="N332" s="233"/>
      <c r="O332" s="233"/>
      <c r="P332" s="233"/>
      <c r="Q332" s="233"/>
    </row>
    <row r="333" spans="1:17" s="288" customFormat="1" ht="43.5" customHeight="1">
      <c r="A333" s="163">
        <v>327</v>
      </c>
      <c r="B333" s="163" t="s">
        <v>145</v>
      </c>
      <c r="C333" s="290" t="s">
        <v>2547</v>
      </c>
      <c r="D333" s="163">
        <v>2013</v>
      </c>
      <c r="E333" s="237" t="s">
        <v>1704</v>
      </c>
      <c r="F333" s="237" t="s">
        <v>1020</v>
      </c>
      <c r="G333" s="233"/>
      <c r="H333" s="233"/>
      <c r="I333" s="233"/>
      <c r="J333" s="233"/>
      <c r="K333" s="233"/>
      <c r="L333" s="233"/>
      <c r="M333" s="233"/>
      <c r="N333" s="233"/>
      <c r="O333" s="233"/>
      <c r="P333" s="233"/>
      <c r="Q333" s="233"/>
    </row>
    <row r="334" spans="1:17" s="288" customFormat="1" ht="43.5" customHeight="1">
      <c r="A334" s="163">
        <v>328</v>
      </c>
      <c r="B334" s="163" t="s">
        <v>145</v>
      </c>
      <c r="C334" s="290" t="s">
        <v>2547</v>
      </c>
      <c r="D334" s="163">
        <v>2013</v>
      </c>
      <c r="E334" s="237" t="s">
        <v>1702</v>
      </c>
      <c r="F334" s="237" t="s">
        <v>1020</v>
      </c>
      <c r="G334" s="233"/>
      <c r="H334" s="233"/>
      <c r="I334" s="233"/>
      <c r="J334" s="233"/>
      <c r="K334" s="233"/>
      <c r="L334" s="233"/>
      <c r="M334" s="233"/>
      <c r="N334" s="233"/>
      <c r="O334" s="233"/>
      <c r="P334" s="233"/>
      <c r="Q334" s="233"/>
    </row>
    <row r="335" spans="1:17" s="288" customFormat="1" ht="43.5" customHeight="1">
      <c r="A335" s="163">
        <v>329</v>
      </c>
      <c r="B335" s="163" t="s">
        <v>145</v>
      </c>
      <c r="C335" s="290" t="s">
        <v>2490</v>
      </c>
      <c r="D335" s="163">
        <v>2014</v>
      </c>
      <c r="E335" s="237" t="s">
        <v>1746</v>
      </c>
      <c r="F335" s="237" t="s">
        <v>2686</v>
      </c>
      <c r="G335" s="233"/>
      <c r="H335" s="233"/>
      <c r="I335" s="233"/>
      <c r="J335" s="233"/>
      <c r="K335" s="233"/>
      <c r="L335" s="233"/>
      <c r="M335" s="233"/>
      <c r="N335" s="233"/>
      <c r="O335" s="233"/>
      <c r="P335" s="233"/>
      <c r="Q335" s="233"/>
    </row>
    <row r="336" spans="1:17" s="288" customFormat="1" ht="43.5" customHeight="1">
      <c r="A336" s="163">
        <v>330</v>
      </c>
      <c r="B336" s="163" t="s">
        <v>145</v>
      </c>
      <c r="C336" s="290" t="s">
        <v>2490</v>
      </c>
      <c r="D336" s="163">
        <v>2014</v>
      </c>
      <c r="E336" s="237" t="s">
        <v>1742</v>
      </c>
      <c r="F336" s="237" t="s">
        <v>2686</v>
      </c>
      <c r="G336" s="233"/>
      <c r="H336" s="233"/>
      <c r="I336" s="233"/>
      <c r="J336" s="233"/>
      <c r="K336" s="233"/>
      <c r="L336" s="233"/>
      <c r="M336" s="233"/>
      <c r="N336" s="233"/>
      <c r="O336" s="233"/>
      <c r="P336" s="233"/>
      <c r="Q336" s="233"/>
    </row>
    <row r="337" spans="1:17" s="288" customFormat="1" ht="43.5" customHeight="1">
      <c r="A337" s="163">
        <v>331</v>
      </c>
      <c r="B337" s="163" t="s">
        <v>145</v>
      </c>
      <c r="C337" s="290" t="s">
        <v>2531</v>
      </c>
      <c r="D337" s="163">
        <v>2015</v>
      </c>
      <c r="E337" s="237" t="s">
        <v>1678</v>
      </c>
      <c r="F337" s="237" t="s">
        <v>1020</v>
      </c>
      <c r="G337" s="233"/>
      <c r="H337" s="233"/>
      <c r="I337" s="233"/>
      <c r="J337" s="233"/>
      <c r="K337" s="233"/>
      <c r="L337" s="233"/>
      <c r="M337" s="233"/>
      <c r="N337" s="233"/>
      <c r="O337" s="233"/>
      <c r="P337" s="233"/>
      <c r="Q337" s="233"/>
    </row>
    <row r="338" spans="1:17" s="288" customFormat="1" ht="43.5" customHeight="1">
      <c r="A338" s="163">
        <v>332</v>
      </c>
      <c r="B338" s="163" t="s">
        <v>145</v>
      </c>
      <c r="C338" s="290" t="s">
        <v>2532</v>
      </c>
      <c r="D338" s="163">
        <v>2015</v>
      </c>
      <c r="E338" s="237" t="s">
        <v>1681</v>
      </c>
      <c r="F338" s="237" t="s">
        <v>1020</v>
      </c>
      <c r="G338" s="233"/>
      <c r="H338" s="233"/>
      <c r="I338" s="233"/>
      <c r="J338" s="233"/>
      <c r="K338" s="233"/>
      <c r="L338" s="233"/>
      <c r="M338" s="233"/>
      <c r="N338" s="233"/>
      <c r="O338" s="233"/>
      <c r="P338" s="233"/>
      <c r="Q338" s="233"/>
    </row>
    <row r="339" spans="1:17" s="288" customFormat="1" ht="43.5" customHeight="1">
      <c r="A339" s="163">
        <v>333</v>
      </c>
      <c r="B339" s="163" t="s">
        <v>145</v>
      </c>
      <c r="C339" s="290" t="s">
        <v>2524</v>
      </c>
      <c r="D339" s="163">
        <v>2015</v>
      </c>
      <c r="E339" s="237" t="s">
        <v>1670</v>
      </c>
      <c r="F339" s="237" t="s">
        <v>1020</v>
      </c>
      <c r="G339" s="233"/>
      <c r="H339" s="233"/>
      <c r="I339" s="233"/>
      <c r="J339" s="233"/>
      <c r="K339" s="233"/>
      <c r="L339" s="233"/>
      <c r="M339" s="233"/>
      <c r="N339" s="233"/>
      <c r="O339" s="233"/>
      <c r="P339" s="233"/>
      <c r="Q339" s="233"/>
    </row>
    <row r="340" spans="1:17" s="288" customFormat="1" ht="43.5" customHeight="1">
      <c r="A340" s="163">
        <v>334</v>
      </c>
      <c r="B340" s="163" t="s">
        <v>145</v>
      </c>
      <c r="C340" s="290" t="s">
        <v>2561</v>
      </c>
      <c r="D340" s="163">
        <v>2016</v>
      </c>
      <c r="E340" s="237" t="s">
        <v>1536</v>
      </c>
      <c r="F340" s="237" t="s">
        <v>2686</v>
      </c>
      <c r="G340" s="233"/>
      <c r="H340" s="233"/>
      <c r="I340" s="233"/>
      <c r="J340" s="233"/>
      <c r="K340" s="233"/>
      <c r="L340" s="233"/>
      <c r="M340" s="233"/>
      <c r="N340" s="233"/>
      <c r="O340" s="233"/>
      <c r="P340" s="233"/>
      <c r="Q340" s="233"/>
    </row>
    <row r="341" spans="1:17" s="288" customFormat="1" ht="43.5" customHeight="1">
      <c r="A341" s="163">
        <v>335</v>
      </c>
      <c r="B341" s="163" t="s">
        <v>145</v>
      </c>
      <c r="C341" s="290" t="s">
        <v>2568</v>
      </c>
      <c r="D341" s="163">
        <v>2013</v>
      </c>
      <c r="E341" s="237" t="s">
        <v>1753</v>
      </c>
      <c r="F341" s="237" t="s">
        <v>2686</v>
      </c>
      <c r="G341" s="233"/>
      <c r="H341" s="233"/>
      <c r="I341" s="233"/>
      <c r="J341" s="233"/>
      <c r="K341" s="233"/>
      <c r="L341" s="233"/>
      <c r="M341" s="233"/>
      <c r="N341" s="233"/>
      <c r="O341" s="233"/>
      <c r="P341" s="233"/>
      <c r="Q341" s="233"/>
    </row>
    <row r="342" spans="1:17" s="288" customFormat="1" ht="43.5" customHeight="1">
      <c r="A342" s="163">
        <v>336</v>
      </c>
      <c r="B342" s="163" t="s">
        <v>145</v>
      </c>
      <c r="C342" s="290" t="s">
        <v>2561</v>
      </c>
      <c r="D342" s="163">
        <v>2016</v>
      </c>
      <c r="E342" s="237" t="s">
        <v>1540</v>
      </c>
      <c r="F342" s="237" t="s">
        <v>2686</v>
      </c>
      <c r="G342" s="233"/>
      <c r="H342" s="233"/>
      <c r="I342" s="233"/>
      <c r="J342" s="233"/>
      <c r="K342" s="233"/>
      <c r="L342" s="233"/>
      <c r="M342" s="233"/>
      <c r="N342" s="233"/>
      <c r="O342" s="233"/>
      <c r="P342" s="233"/>
      <c r="Q342" s="233"/>
    </row>
    <row r="343" spans="1:17" s="288" customFormat="1" ht="43.5" customHeight="1">
      <c r="A343" s="163">
        <v>337</v>
      </c>
      <c r="B343" s="163" t="s">
        <v>145</v>
      </c>
      <c r="C343" s="290" t="s">
        <v>2635</v>
      </c>
      <c r="D343" s="163">
        <v>2015</v>
      </c>
      <c r="E343" s="237" t="s">
        <v>1665</v>
      </c>
      <c r="F343" s="237" t="s">
        <v>1020</v>
      </c>
      <c r="G343" s="233"/>
      <c r="H343" s="233"/>
      <c r="I343" s="233"/>
      <c r="J343" s="233"/>
      <c r="K343" s="233"/>
      <c r="L343" s="233"/>
      <c r="M343" s="233"/>
      <c r="N343" s="233"/>
      <c r="O343" s="233"/>
      <c r="P343" s="233"/>
      <c r="Q343" s="233"/>
    </row>
    <row r="344" spans="1:17" s="288" customFormat="1" ht="43.5" customHeight="1">
      <c r="A344" s="163">
        <v>338</v>
      </c>
      <c r="B344" s="163" t="s">
        <v>145</v>
      </c>
      <c r="C344" s="290" t="s">
        <v>2506</v>
      </c>
      <c r="D344" s="163">
        <v>2016</v>
      </c>
      <c r="E344" s="237" t="s">
        <v>1648</v>
      </c>
      <c r="F344" s="237" t="s">
        <v>1020</v>
      </c>
      <c r="G344" s="233"/>
      <c r="H344" s="233"/>
      <c r="I344" s="233"/>
      <c r="J344" s="233"/>
      <c r="K344" s="233"/>
      <c r="L344" s="233"/>
      <c r="M344" s="233"/>
      <c r="N344" s="233"/>
      <c r="O344" s="233"/>
      <c r="P344" s="233"/>
      <c r="Q344" s="233"/>
    </row>
    <row r="345" spans="1:17" s="288" customFormat="1" ht="43.5" customHeight="1">
      <c r="A345" s="163">
        <v>339</v>
      </c>
      <c r="B345" s="163" t="s">
        <v>145</v>
      </c>
      <c r="C345" s="290" t="s">
        <v>2566</v>
      </c>
      <c r="D345" s="163">
        <v>2014</v>
      </c>
      <c r="E345" s="237" t="s">
        <v>1743</v>
      </c>
      <c r="F345" s="237" t="s">
        <v>2686</v>
      </c>
      <c r="G345" s="233"/>
      <c r="H345" s="233"/>
      <c r="I345" s="233"/>
      <c r="J345" s="233"/>
      <c r="K345" s="233"/>
      <c r="L345" s="233"/>
      <c r="M345" s="233"/>
      <c r="N345" s="233"/>
      <c r="O345" s="233"/>
      <c r="P345" s="233"/>
      <c r="Q345" s="233"/>
    </row>
    <row r="346" spans="1:17" s="288" customFormat="1" ht="43.5" customHeight="1">
      <c r="A346" s="163">
        <v>340</v>
      </c>
      <c r="B346" s="163" t="s">
        <v>145</v>
      </c>
      <c r="C346" s="290" t="s">
        <v>2635</v>
      </c>
      <c r="D346" s="163">
        <v>2014</v>
      </c>
      <c r="E346" s="237" t="s">
        <v>1694</v>
      </c>
      <c r="F346" s="237" t="s">
        <v>1020</v>
      </c>
      <c r="G346" s="233"/>
      <c r="H346" s="233"/>
      <c r="I346" s="233"/>
      <c r="J346" s="233"/>
      <c r="K346" s="233"/>
      <c r="L346" s="233"/>
      <c r="M346" s="233"/>
      <c r="N346" s="233"/>
      <c r="O346" s="233"/>
      <c r="P346" s="233"/>
      <c r="Q346" s="233"/>
    </row>
    <row r="347" spans="1:17" s="288" customFormat="1" ht="43.5" customHeight="1">
      <c r="A347" s="163">
        <v>341</v>
      </c>
      <c r="B347" s="163" t="s">
        <v>145</v>
      </c>
      <c r="C347" s="290" t="s">
        <v>2559</v>
      </c>
      <c r="D347" s="163">
        <v>2015</v>
      </c>
      <c r="E347" s="237" t="s">
        <v>1739</v>
      </c>
      <c r="F347" s="237" t="s">
        <v>2686</v>
      </c>
      <c r="G347" s="233"/>
      <c r="H347" s="233"/>
      <c r="I347" s="233"/>
      <c r="J347" s="233"/>
      <c r="K347" s="233"/>
      <c r="L347" s="233"/>
      <c r="M347" s="233"/>
      <c r="N347" s="233"/>
      <c r="O347" s="233"/>
      <c r="P347" s="233"/>
      <c r="Q347" s="233"/>
    </row>
    <row r="348" spans="1:17" s="288" customFormat="1" ht="43.5" customHeight="1">
      <c r="A348" s="163">
        <v>342</v>
      </c>
      <c r="B348" s="163" t="s">
        <v>145</v>
      </c>
      <c r="C348" s="290" t="s">
        <v>2544</v>
      </c>
      <c r="D348" s="163">
        <v>2013</v>
      </c>
      <c r="E348" s="237" t="s">
        <v>1699</v>
      </c>
      <c r="F348" s="237" t="s">
        <v>1020</v>
      </c>
      <c r="G348" s="233"/>
      <c r="H348" s="233"/>
      <c r="I348" s="233"/>
      <c r="J348" s="233"/>
      <c r="K348" s="233"/>
      <c r="L348" s="233"/>
      <c r="M348" s="233"/>
      <c r="N348" s="233"/>
      <c r="O348" s="233"/>
      <c r="P348" s="233"/>
      <c r="Q348" s="233"/>
    </row>
    <row r="349" spans="1:17" s="288" customFormat="1" ht="43.5" customHeight="1">
      <c r="A349" s="163">
        <v>343</v>
      </c>
      <c r="B349" s="163" t="s">
        <v>145</v>
      </c>
      <c r="C349" s="290" t="s">
        <v>2509</v>
      </c>
      <c r="D349" s="163">
        <v>2016</v>
      </c>
      <c r="E349" s="237" t="s">
        <v>1623</v>
      </c>
      <c r="F349" s="237" t="s">
        <v>2690</v>
      </c>
      <c r="G349" s="233"/>
      <c r="H349" s="233"/>
      <c r="I349" s="233"/>
      <c r="J349" s="233"/>
      <c r="K349" s="233"/>
      <c r="L349" s="233"/>
      <c r="M349" s="233"/>
      <c r="N349" s="233"/>
      <c r="O349" s="233"/>
      <c r="P349" s="233"/>
      <c r="Q349" s="233"/>
    </row>
    <row r="350" spans="1:17" s="288" customFormat="1" ht="43.5" customHeight="1">
      <c r="A350" s="163">
        <v>344</v>
      </c>
      <c r="B350" s="163" t="s">
        <v>145</v>
      </c>
      <c r="C350" s="290" t="s">
        <v>2518</v>
      </c>
      <c r="D350" s="163">
        <v>2015</v>
      </c>
      <c r="E350" s="237" t="s">
        <v>1661</v>
      </c>
      <c r="F350" s="237" t="s">
        <v>1020</v>
      </c>
      <c r="G350" s="233"/>
      <c r="H350" s="233"/>
      <c r="I350" s="233"/>
      <c r="J350" s="233"/>
      <c r="K350" s="233"/>
      <c r="L350" s="233"/>
      <c r="M350" s="233"/>
      <c r="N350" s="233"/>
      <c r="O350" s="233"/>
      <c r="P350" s="233"/>
      <c r="Q350" s="233"/>
    </row>
    <row r="351" spans="1:17" s="288" customFormat="1" ht="43.5" customHeight="1">
      <c r="A351" s="163">
        <v>345</v>
      </c>
      <c r="B351" s="163" t="s">
        <v>145</v>
      </c>
      <c r="C351" s="290" t="s">
        <v>2640</v>
      </c>
      <c r="D351" s="163">
        <v>2016</v>
      </c>
      <c r="E351" s="237" t="s">
        <v>1579</v>
      </c>
      <c r="F351" s="237" t="s">
        <v>2687</v>
      </c>
      <c r="G351" s="233"/>
      <c r="H351" s="233"/>
      <c r="I351" s="233"/>
      <c r="J351" s="233"/>
      <c r="K351" s="233"/>
      <c r="L351" s="233"/>
      <c r="M351" s="233"/>
      <c r="N351" s="233"/>
      <c r="O351" s="233"/>
      <c r="P351" s="233"/>
      <c r="Q351" s="233"/>
    </row>
    <row r="352" spans="1:17" s="288" customFormat="1" ht="43.5" customHeight="1">
      <c r="A352" s="163">
        <v>346</v>
      </c>
      <c r="B352" s="163" t="s">
        <v>145</v>
      </c>
      <c r="C352" s="290" t="s">
        <v>2565</v>
      </c>
      <c r="D352" s="163">
        <v>2015</v>
      </c>
      <c r="E352" s="237" t="s">
        <v>1615</v>
      </c>
      <c r="F352" s="237" t="s">
        <v>2697</v>
      </c>
      <c r="G352" s="233"/>
      <c r="H352" s="233"/>
      <c r="I352" s="233"/>
      <c r="J352" s="233"/>
      <c r="K352" s="233"/>
      <c r="L352" s="233"/>
      <c r="M352" s="233"/>
      <c r="N352" s="233"/>
      <c r="O352" s="233"/>
      <c r="P352" s="233"/>
      <c r="Q352" s="233"/>
    </row>
    <row r="353" spans="1:17" s="288" customFormat="1" ht="43.5" customHeight="1">
      <c r="A353" s="163">
        <v>347</v>
      </c>
      <c r="B353" s="163" t="s">
        <v>145</v>
      </c>
      <c r="C353" s="290" t="s">
        <v>2513</v>
      </c>
      <c r="D353" s="163">
        <v>2015</v>
      </c>
      <c r="E353" s="237" t="s">
        <v>1655</v>
      </c>
      <c r="F353" s="237" t="s">
        <v>1020</v>
      </c>
      <c r="G353" s="233"/>
      <c r="H353" s="233"/>
      <c r="I353" s="233"/>
      <c r="J353" s="233"/>
      <c r="K353" s="233"/>
      <c r="L353" s="233"/>
      <c r="M353" s="233"/>
      <c r="N353" s="233"/>
      <c r="O353" s="233"/>
      <c r="P353" s="233"/>
      <c r="Q353" s="233"/>
    </row>
    <row r="354" spans="1:17" s="288" customFormat="1" ht="43.5" customHeight="1">
      <c r="A354" s="163">
        <v>348</v>
      </c>
      <c r="B354" s="163" t="s">
        <v>145</v>
      </c>
      <c r="C354" s="290" t="s">
        <v>2597</v>
      </c>
      <c r="D354" s="163">
        <v>2013</v>
      </c>
      <c r="E354" s="237" t="s">
        <v>1821</v>
      </c>
      <c r="F354" s="237" t="s">
        <v>2687</v>
      </c>
      <c r="G354" s="233"/>
      <c r="H354" s="233"/>
      <c r="I354" s="233"/>
      <c r="J354" s="233"/>
      <c r="K354" s="233"/>
      <c r="L354" s="233"/>
      <c r="M354" s="233"/>
      <c r="N354" s="233"/>
      <c r="O354" s="233"/>
      <c r="P354" s="233"/>
      <c r="Q354" s="233"/>
    </row>
    <row r="355" spans="1:17" s="288" customFormat="1" ht="43.5" customHeight="1">
      <c r="A355" s="163">
        <v>349</v>
      </c>
      <c r="B355" s="163" t="s">
        <v>145</v>
      </c>
      <c r="C355" s="290" t="s">
        <v>2507</v>
      </c>
      <c r="D355" s="163">
        <v>2016</v>
      </c>
      <c r="E355" s="237" t="s">
        <v>1649</v>
      </c>
      <c r="F355" s="237" t="s">
        <v>1020</v>
      </c>
      <c r="G355" s="233"/>
      <c r="H355" s="233"/>
      <c r="I355" s="233"/>
      <c r="J355" s="233"/>
      <c r="K355" s="233"/>
      <c r="L355" s="233"/>
      <c r="M355" s="233"/>
      <c r="N355" s="233"/>
      <c r="O355" s="233"/>
      <c r="P355" s="233"/>
      <c r="Q355" s="233"/>
    </row>
    <row r="356" spans="1:17" s="288" customFormat="1" ht="43.5" customHeight="1">
      <c r="A356" s="163">
        <v>350</v>
      </c>
      <c r="B356" s="163" t="s">
        <v>145</v>
      </c>
      <c r="C356" s="290" t="s">
        <v>2579</v>
      </c>
      <c r="D356" s="163">
        <v>2016</v>
      </c>
      <c r="E356" s="237" t="s">
        <v>1557</v>
      </c>
      <c r="F356" s="237" t="s">
        <v>2693</v>
      </c>
      <c r="G356" s="233"/>
      <c r="H356" s="233"/>
      <c r="I356" s="233"/>
      <c r="J356" s="233"/>
      <c r="K356" s="233"/>
      <c r="L356" s="233"/>
      <c r="M356" s="233"/>
      <c r="N356" s="233"/>
      <c r="O356" s="233"/>
      <c r="P356" s="233"/>
      <c r="Q356" s="233"/>
    </row>
    <row r="357" spans="1:17" s="288" customFormat="1" ht="43.5" customHeight="1">
      <c r="A357" s="163">
        <v>351</v>
      </c>
      <c r="B357" s="163" t="s">
        <v>145</v>
      </c>
      <c r="C357" s="290" t="s">
        <v>2582</v>
      </c>
      <c r="D357" s="163">
        <v>2014</v>
      </c>
      <c r="E357" s="237" t="s">
        <v>1786</v>
      </c>
      <c r="F357" s="237" t="s">
        <v>2698</v>
      </c>
      <c r="G357" s="233"/>
      <c r="H357" s="233"/>
      <c r="I357" s="233"/>
      <c r="J357" s="233"/>
      <c r="K357" s="233"/>
      <c r="L357" s="233"/>
      <c r="M357" s="233"/>
      <c r="N357" s="233"/>
      <c r="O357" s="233"/>
      <c r="P357" s="233"/>
      <c r="Q357" s="233"/>
    </row>
    <row r="358" spans="1:17" s="288" customFormat="1" ht="43.5" customHeight="1">
      <c r="A358" s="163">
        <v>352</v>
      </c>
      <c r="B358" s="163" t="s">
        <v>145</v>
      </c>
      <c r="C358" s="290" t="s">
        <v>2589</v>
      </c>
      <c r="D358" s="163">
        <v>2017</v>
      </c>
      <c r="E358" s="237" t="s">
        <v>1575</v>
      </c>
      <c r="F358" s="237" t="s">
        <v>2687</v>
      </c>
      <c r="G358" s="233"/>
      <c r="H358" s="233"/>
      <c r="I358" s="233"/>
      <c r="J358" s="233"/>
      <c r="K358" s="233"/>
      <c r="L358" s="233"/>
      <c r="M358" s="233"/>
      <c r="N358" s="233"/>
      <c r="O358" s="233"/>
      <c r="P358" s="233"/>
      <c r="Q358" s="233"/>
    </row>
    <row r="359" spans="1:17" s="288" customFormat="1" ht="43.5" customHeight="1">
      <c r="A359" s="163">
        <v>353</v>
      </c>
      <c r="B359" s="163" t="s">
        <v>145</v>
      </c>
      <c r="C359" s="290" t="s">
        <v>2494</v>
      </c>
      <c r="D359" s="163">
        <v>2016</v>
      </c>
      <c r="E359" s="237" t="s">
        <v>1646</v>
      </c>
      <c r="F359" s="237" t="s">
        <v>1020</v>
      </c>
      <c r="G359" s="233"/>
      <c r="H359" s="233"/>
      <c r="I359" s="233"/>
      <c r="J359" s="233"/>
      <c r="K359" s="233"/>
      <c r="L359" s="233"/>
      <c r="M359" s="233"/>
      <c r="N359" s="233"/>
      <c r="O359" s="233"/>
      <c r="P359" s="233"/>
      <c r="Q359" s="233"/>
    </row>
    <row r="360" spans="1:17" s="288" customFormat="1" ht="43.5" customHeight="1">
      <c r="A360" s="163">
        <v>354</v>
      </c>
      <c r="B360" s="163" t="s">
        <v>145</v>
      </c>
      <c r="C360" s="290" t="s">
        <v>2538</v>
      </c>
      <c r="D360" s="163">
        <v>2014</v>
      </c>
      <c r="E360" s="237" t="s">
        <v>1691</v>
      </c>
      <c r="F360" s="237" t="s">
        <v>1020</v>
      </c>
      <c r="G360" s="233"/>
      <c r="H360" s="233"/>
      <c r="I360" s="233"/>
      <c r="J360" s="233"/>
      <c r="K360" s="233"/>
      <c r="L360" s="233"/>
      <c r="M360" s="233"/>
      <c r="N360" s="233"/>
      <c r="O360" s="233"/>
      <c r="P360" s="233"/>
      <c r="Q360" s="233"/>
    </row>
    <row r="361" spans="1:17" s="288" customFormat="1" ht="43.5" customHeight="1">
      <c r="A361" s="163">
        <v>355</v>
      </c>
      <c r="B361" s="163" t="s">
        <v>145</v>
      </c>
      <c r="C361" s="290" t="s">
        <v>2501</v>
      </c>
      <c r="D361" s="163">
        <v>2017</v>
      </c>
      <c r="E361" s="237" t="s">
        <v>1642</v>
      </c>
      <c r="F361" s="237" t="s">
        <v>1020</v>
      </c>
      <c r="G361" s="233"/>
      <c r="H361" s="233"/>
      <c r="I361" s="233"/>
      <c r="J361" s="233"/>
      <c r="K361" s="233"/>
      <c r="L361" s="233"/>
      <c r="M361" s="233"/>
      <c r="N361" s="233"/>
      <c r="O361" s="233"/>
      <c r="P361" s="233"/>
      <c r="Q361" s="233"/>
    </row>
    <row r="362" spans="1:17" s="288" customFormat="1" ht="43.5" customHeight="1">
      <c r="A362" s="163">
        <v>356</v>
      </c>
      <c r="B362" s="163" t="s">
        <v>145</v>
      </c>
      <c r="C362" s="290" t="s">
        <v>2515</v>
      </c>
      <c r="D362" s="163">
        <v>2015</v>
      </c>
      <c r="E362" s="237" t="s">
        <v>1657</v>
      </c>
      <c r="F362" s="237" t="s">
        <v>1020</v>
      </c>
      <c r="G362" s="233"/>
      <c r="H362" s="233"/>
      <c r="I362" s="233"/>
      <c r="J362" s="233"/>
      <c r="K362" s="233"/>
      <c r="L362" s="233"/>
      <c r="M362" s="233"/>
      <c r="N362" s="233"/>
      <c r="O362" s="233"/>
      <c r="P362" s="233"/>
      <c r="Q362" s="233"/>
    </row>
    <row r="363" spans="1:17" s="288" customFormat="1" ht="43.5" customHeight="1">
      <c r="A363" s="163">
        <v>357</v>
      </c>
      <c r="B363" s="163" t="s">
        <v>145</v>
      </c>
      <c r="C363" s="290" t="s">
        <v>2500</v>
      </c>
      <c r="D363" s="163">
        <v>2017</v>
      </c>
      <c r="E363" s="237" t="s">
        <v>1641</v>
      </c>
      <c r="F363" s="237" t="s">
        <v>1020</v>
      </c>
      <c r="G363" s="233"/>
      <c r="H363" s="233"/>
      <c r="I363" s="233"/>
      <c r="J363" s="233"/>
      <c r="K363" s="233"/>
      <c r="L363" s="233"/>
      <c r="M363" s="233"/>
      <c r="N363" s="233"/>
      <c r="O363" s="233"/>
      <c r="P363" s="233"/>
      <c r="Q363" s="233"/>
    </row>
    <row r="364" spans="1:17" s="288" customFormat="1" ht="43.5" customHeight="1">
      <c r="A364" s="163">
        <v>358</v>
      </c>
      <c r="B364" s="163" t="s">
        <v>145</v>
      </c>
      <c r="C364" s="290" t="s">
        <v>2563</v>
      </c>
      <c r="D364" s="163">
        <v>2016</v>
      </c>
      <c r="E364" s="237" t="s">
        <v>1734</v>
      </c>
      <c r="F364" s="237" t="s">
        <v>2686</v>
      </c>
      <c r="G364" s="233"/>
      <c r="H364" s="233"/>
      <c r="I364" s="233"/>
      <c r="J364" s="233"/>
      <c r="K364" s="233"/>
      <c r="L364" s="233"/>
      <c r="M364" s="233"/>
      <c r="N364" s="233"/>
      <c r="O364" s="233"/>
      <c r="P364" s="233"/>
      <c r="Q364" s="233"/>
    </row>
    <row r="365" spans="1:17" s="288" customFormat="1" ht="43.5" customHeight="1">
      <c r="A365" s="163">
        <v>359</v>
      </c>
      <c r="B365" s="163" t="s">
        <v>145</v>
      </c>
      <c r="C365" s="290" t="s">
        <v>2561</v>
      </c>
      <c r="D365" s="163">
        <v>2016</v>
      </c>
      <c r="E365" s="237" t="s">
        <v>1538</v>
      </c>
      <c r="F365" s="237" t="s">
        <v>2686</v>
      </c>
      <c r="G365" s="233"/>
      <c r="H365" s="233"/>
      <c r="I365" s="233"/>
      <c r="J365" s="233"/>
      <c r="K365" s="233"/>
      <c r="L365" s="233"/>
      <c r="M365" s="233"/>
      <c r="N365" s="233"/>
      <c r="O365" s="233"/>
      <c r="P365" s="233"/>
      <c r="Q365" s="233"/>
    </row>
    <row r="366" spans="1:17" s="288" customFormat="1" ht="43.5" customHeight="1">
      <c r="A366" s="163">
        <v>360</v>
      </c>
      <c r="B366" s="163" t="s">
        <v>145</v>
      </c>
      <c r="C366" s="290" t="s">
        <v>2490</v>
      </c>
      <c r="D366" s="163">
        <v>2014</v>
      </c>
      <c r="E366" s="237" t="s">
        <v>1744</v>
      </c>
      <c r="F366" s="237" t="s">
        <v>2686</v>
      </c>
      <c r="G366" s="233"/>
      <c r="H366" s="233"/>
      <c r="I366" s="233"/>
      <c r="J366" s="233"/>
      <c r="K366" s="233"/>
      <c r="L366" s="233"/>
      <c r="M366" s="233"/>
      <c r="N366" s="233"/>
      <c r="O366" s="233"/>
      <c r="P366" s="233"/>
      <c r="Q366" s="233"/>
    </row>
    <row r="367" spans="1:17" s="288" customFormat="1" ht="43.5" customHeight="1">
      <c r="A367" s="163">
        <v>361</v>
      </c>
      <c r="B367" s="163" t="s">
        <v>145</v>
      </c>
      <c r="C367" s="290" t="s">
        <v>2635</v>
      </c>
      <c r="D367" s="163">
        <v>2013</v>
      </c>
      <c r="E367" s="237" t="s">
        <v>1708</v>
      </c>
      <c r="F367" s="237" t="s">
        <v>1020</v>
      </c>
      <c r="G367" s="233"/>
      <c r="H367" s="233"/>
      <c r="I367" s="233"/>
      <c r="J367" s="233"/>
      <c r="K367" s="233"/>
      <c r="L367" s="233"/>
      <c r="M367" s="233"/>
      <c r="N367" s="233"/>
      <c r="O367" s="233"/>
      <c r="P367" s="233"/>
      <c r="Q367" s="233"/>
    </row>
    <row r="368" spans="1:17" s="288" customFormat="1" ht="43.5" customHeight="1">
      <c r="A368" s="163">
        <v>362</v>
      </c>
      <c r="B368" s="163" t="s">
        <v>145</v>
      </c>
      <c r="C368" s="290" t="s">
        <v>2623</v>
      </c>
      <c r="D368" s="163">
        <v>2016</v>
      </c>
      <c r="E368" s="237" t="s">
        <v>1624</v>
      </c>
      <c r="F368" s="237" t="s">
        <v>2689</v>
      </c>
      <c r="G368" s="233"/>
      <c r="H368" s="233"/>
      <c r="I368" s="233"/>
      <c r="J368" s="233"/>
      <c r="K368" s="233"/>
      <c r="L368" s="233"/>
      <c r="M368" s="233"/>
      <c r="N368" s="233"/>
      <c r="O368" s="233"/>
      <c r="P368" s="233"/>
      <c r="Q368" s="233"/>
    </row>
    <row r="369" spans="1:17" s="288" customFormat="1" ht="43.5" customHeight="1">
      <c r="A369" s="163">
        <v>363</v>
      </c>
      <c r="B369" s="163" t="s">
        <v>145</v>
      </c>
      <c r="C369" s="290" t="s">
        <v>2502</v>
      </c>
      <c r="D369" s="163">
        <v>2017</v>
      </c>
      <c r="E369" s="237" t="s">
        <v>1643</v>
      </c>
      <c r="F369" s="237" t="s">
        <v>1020</v>
      </c>
      <c r="G369" s="233"/>
      <c r="H369" s="233"/>
      <c r="I369" s="233"/>
      <c r="J369" s="233"/>
      <c r="K369" s="233"/>
      <c r="L369" s="233"/>
      <c r="M369" s="233"/>
      <c r="N369" s="233"/>
      <c r="O369" s="233"/>
      <c r="P369" s="233"/>
      <c r="Q369" s="233"/>
    </row>
    <row r="370" spans="1:17" s="288" customFormat="1" ht="43.5" customHeight="1">
      <c r="A370" s="163">
        <v>364</v>
      </c>
      <c r="B370" s="163" t="s">
        <v>145</v>
      </c>
      <c r="C370" s="290" t="s">
        <v>2525</v>
      </c>
      <c r="D370" s="163">
        <v>2015</v>
      </c>
      <c r="E370" s="237" t="s">
        <v>1672</v>
      </c>
      <c r="F370" s="237" t="s">
        <v>1020</v>
      </c>
      <c r="G370" s="233"/>
      <c r="H370" s="233"/>
      <c r="I370" s="233"/>
      <c r="J370" s="233"/>
      <c r="K370" s="233"/>
      <c r="L370" s="233"/>
      <c r="M370" s="233"/>
      <c r="N370" s="233"/>
      <c r="O370" s="233"/>
      <c r="P370" s="233"/>
      <c r="Q370" s="233"/>
    </row>
    <row r="371" spans="1:17" s="288" customFormat="1" ht="43.5" customHeight="1">
      <c r="A371" s="163">
        <v>365</v>
      </c>
      <c r="B371" s="163" t="s">
        <v>145</v>
      </c>
      <c r="C371" s="290" t="s">
        <v>2527</v>
      </c>
      <c r="D371" s="163">
        <v>2015</v>
      </c>
      <c r="E371" s="237" t="s">
        <v>1674</v>
      </c>
      <c r="F371" s="237" t="s">
        <v>1020</v>
      </c>
      <c r="G371" s="233"/>
      <c r="H371" s="233"/>
      <c r="I371" s="233"/>
      <c r="J371" s="233"/>
      <c r="K371" s="233"/>
      <c r="L371" s="233"/>
      <c r="M371" s="233"/>
      <c r="N371" s="233"/>
      <c r="O371" s="233"/>
      <c r="P371" s="233"/>
      <c r="Q371" s="233"/>
    </row>
    <row r="372" spans="1:17" s="288" customFormat="1" ht="43.5" customHeight="1">
      <c r="A372" s="163">
        <v>366</v>
      </c>
      <c r="B372" s="163" t="s">
        <v>145</v>
      </c>
      <c r="C372" s="290" t="s">
        <v>2528</v>
      </c>
      <c r="D372" s="163">
        <v>2015</v>
      </c>
      <c r="E372" s="237" t="s">
        <v>1675</v>
      </c>
      <c r="F372" s="237" t="s">
        <v>1020</v>
      </c>
      <c r="G372" s="233"/>
      <c r="H372" s="233"/>
      <c r="I372" s="233"/>
      <c r="J372" s="233"/>
      <c r="K372" s="233"/>
      <c r="L372" s="233"/>
      <c r="M372" s="233"/>
      <c r="N372" s="233"/>
      <c r="O372" s="233"/>
      <c r="P372" s="233"/>
      <c r="Q372" s="233"/>
    </row>
    <row r="373" spans="1:17" s="288" customFormat="1" ht="43.5" customHeight="1">
      <c r="A373" s="163">
        <v>367</v>
      </c>
      <c r="B373" s="163" t="s">
        <v>145</v>
      </c>
      <c r="C373" s="290" t="s">
        <v>2567</v>
      </c>
      <c r="D373" s="163">
        <v>2014</v>
      </c>
      <c r="E373" s="237" t="s">
        <v>1750</v>
      </c>
      <c r="F373" s="237" t="s">
        <v>2686</v>
      </c>
      <c r="G373" s="233"/>
      <c r="H373" s="233"/>
      <c r="I373" s="233"/>
      <c r="J373" s="233"/>
      <c r="K373" s="233"/>
      <c r="L373" s="233"/>
      <c r="M373" s="233"/>
      <c r="N373" s="233"/>
      <c r="O373" s="233"/>
      <c r="P373" s="233"/>
      <c r="Q373" s="233"/>
    </row>
    <row r="374" spans="1:17" s="288" customFormat="1" ht="43.5" customHeight="1">
      <c r="A374" s="163">
        <v>368</v>
      </c>
      <c r="B374" s="163" t="s">
        <v>145</v>
      </c>
      <c r="C374" s="290" t="s">
        <v>2557</v>
      </c>
      <c r="D374" s="163">
        <v>2014</v>
      </c>
      <c r="E374" s="237" t="s">
        <v>1785</v>
      </c>
      <c r="F374" s="237" t="s">
        <v>2693</v>
      </c>
      <c r="G374" s="233"/>
      <c r="H374" s="233"/>
      <c r="I374" s="233"/>
      <c r="J374" s="233"/>
      <c r="K374" s="233"/>
      <c r="L374" s="233"/>
      <c r="M374" s="233"/>
      <c r="N374" s="233"/>
      <c r="O374" s="233"/>
      <c r="P374" s="233"/>
      <c r="Q374" s="233"/>
    </row>
    <row r="375" spans="1:17" s="288" customFormat="1" ht="43.5" customHeight="1">
      <c r="A375" s="163">
        <v>369</v>
      </c>
      <c r="B375" s="163" t="s">
        <v>145</v>
      </c>
      <c r="C375" s="290" t="s">
        <v>2584</v>
      </c>
      <c r="D375" s="163">
        <v>2013</v>
      </c>
      <c r="E375" s="237" t="s">
        <v>1788</v>
      </c>
      <c r="F375" s="237" t="s">
        <v>2699</v>
      </c>
      <c r="G375" s="233"/>
      <c r="H375" s="233"/>
      <c r="I375" s="233"/>
      <c r="J375" s="233"/>
      <c r="K375" s="233"/>
      <c r="L375" s="233"/>
      <c r="M375" s="233"/>
      <c r="N375" s="233"/>
      <c r="O375" s="233"/>
      <c r="P375" s="233"/>
      <c r="Q375" s="233"/>
    </row>
    <row r="376" spans="1:17" s="288" customFormat="1" ht="43.5" customHeight="1">
      <c r="A376" s="163">
        <v>370</v>
      </c>
      <c r="B376" s="163" t="s">
        <v>145</v>
      </c>
      <c r="C376" s="290" t="s">
        <v>2624</v>
      </c>
      <c r="D376" s="163">
        <v>2014</v>
      </c>
      <c r="E376" s="237" t="s">
        <v>1625</v>
      </c>
      <c r="F376" s="237" t="s">
        <v>2700</v>
      </c>
      <c r="G376" s="233"/>
      <c r="H376" s="233"/>
      <c r="I376" s="233"/>
      <c r="J376" s="233"/>
      <c r="K376" s="233"/>
      <c r="L376" s="233"/>
      <c r="M376" s="233"/>
      <c r="N376" s="233"/>
      <c r="O376" s="233"/>
      <c r="P376" s="233"/>
      <c r="Q376" s="233"/>
    </row>
    <row r="377" spans="1:17" s="288" customFormat="1" ht="43.5" customHeight="1">
      <c r="A377" s="163">
        <v>371</v>
      </c>
      <c r="B377" s="163" t="s">
        <v>145</v>
      </c>
      <c r="C377" s="290" t="s">
        <v>2583</v>
      </c>
      <c r="D377" s="163">
        <v>2013</v>
      </c>
      <c r="E377" s="237" t="s">
        <v>1787</v>
      </c>
      <c r="F377" s="237" t="s">
        <v>2693</v>
      </c>
      <c r="G377" s="233"/>
      <c r="H377" s="233"/>
      <c r="I377" s="233"/>
      <c r="J377" s="233"/>
      <c r="K377" s="233"/>
      <c r="L377" s="233"/>
      <c r="M377" s="233"/>
      <c r="N377" s="233"/>
      <c r="O377" s="233"/>
      <c r="P377" s="233"/>
      <c r="Q377" s="233"/>
    </row>
    <row r="378" spans="1:17" s="288" customFormat="1" ht="43.5" customHeight="1">
      <c r="A378" s="163">
        <v>372</v>
      </c>
      <c r="B378" s="163" t="s">
        <v>145</v>
      </c>
      <c r="C378" s="290" t="s">
        <v>2549</v>
      </c>
      <c r="D378" s="163">
        <v>2013</v>
      </c>
      <c r="E378" s="237" t="s">
        <v>1707</v>
      </c>
      <c r="F378" s="237" t="s">
        <v>1020</v>
      </c>
      <c r="G378" s="233"/>
      <c r="H378" s="233"/>
      <c r="I378" s="233"/>
      <c r="J378" s="233"/>
      <c r="K378" s="233"/>
      <c r="L378" s="233"/>
      <c r="M378" s="233"/>
      <c r="N378" s="233"/>
      <c r="O378" s="233"/>
      <c r="P378" s="233"/>
      <c r="Q378" s="233"/>
    </row>
    <row r="379" spans="1:17" s="288" customFormat="1" ht="43.5" customHeight="1">
      <c r="A379" s="163">
        <v>373</v>
      </c>
      <c r="B379" s="163" t="s">
        <v>145</v>
      </c>
      <c r="C379" s="290" t="s">
        <v>2546</v>
      </c>
      <c r="D379" s="163">
        <v>2013</v>
      </c>
      <c r="E379" s="237" t="s">
        <v>1701</v>
      </c>
      <c r="F379" s="237" t="s">
        <v>2691</v>
      </c>
      <c r="G379" s="233"/>
      <c r="H379" s="233"/>
      <c r="I379" s="233"/>
      <c r="J379" s="233"/>
      <c r="K379" s="233"/>
      <c r="L379" s="233"/>
      <c r="M379" s="233"/>
      <c r="N379" s="233"/>
      <c r="O379" s="233"/>
      <c r="P379" s="233"/>
      <c r="Q379" s="233"/>
    </row>
    <row r="380" spans="1:17" s="288" customFormat="1" ht="43.5" customHeight="1">
      <c r="A380" s="163">
        <v>374</v>
      </c>
      <c r="B380" s="163" t="s">
        <v>145</v>
      </c>
      <c r="C380" s="290" t="s">
        <v>2526</v>
      </c>
      <c r="D380" s="163">
        <v>2015</v>
      </c>
      <c r="E380" s="237" t="s">
        <v>1673</v>
      </c>
      <c r="F380" s="237" t="s">
        <v>1020</v>
      </c>
      <c r="G380" s="233"/>
      <c r="H380" s="233"/>
      <c r="I380" s="233"/>
      <c r="J380" s="233"/>
      <c r="K380" s="233"/>
      <c r="L380" s="233"/>
      <c r="M380" s="233"/>
      <c r="N380" s="233"/>
      <c r="O380" s="233"/>
      <c r="P380" s="233"/>
      <c r="Q380" s="233"/>
    </row>
    <row r="381" spans="1:17" s="288" customFormat="1" ht="43.5" customHeight="1">
      <c r="A381" s="163">
        <v>375</v>
      </c>
      <c r="B381" s="163" t="s">
        <v>145</v>
      </c>
      <c r="C381" s="290" t="s">
        <v>2494</v>
      </c>
      <c r="D381" s="163">
        <v>2015</v>
      </c>
      <c r="E381" s="237" t="s">
        <v>1668</v>
      </c>
      <c r="F381" s="237" t="s">
        <v>1020</v>
      </c>
      <c r="G381" s="233"/>
      <c r="H381" s="233"/>
      <c r="I381" s="233"/>
      <c r="J381" s="233"/>
      <c r="K381" s="233"/>
      <c r="L381" s="233"/>
      <c r="M381" s="233"/>
      <c r="N381" s="233"/>
      <c r="O381" s="233"/>
      <c r="P381" s="233"/>
      <c r="Q381" s="233"/>
    </row>
    <row r="382" spans="1:17" s="288" customFormat="1" ht="43.5" customHeight="1">
      <c r="A382" s="163">
        <v>376</v>
      </c>
      <c r="B382" s="163" t="s">
        <v>145</v>
      </c>
      <c r="C382" s="290" t="s">
        <v>2517</v>
      </c>
      <c r="D382" s="163">
        <v>2015</v>
      </c>
      <c r="E382" s="237" t="s">
        <v>1660</v>
      </c>
      <c r="F382" s="237" t="s">
        <v>1020</v>
      </c>
      <c r="G382" s="233"/>
      <c r="H382" s="233"/>
      <c r="I382" s="233"/>
      <c r="J382" s="233"/>
      <c r="K382" s="233"/>
      <c r="L382" s="233"/>
      <c r="M382" s="233"/>
      <c r="N382" s="233"/>
      <c r="O382" s="233"/>
      <c r="P382" s="233"/>
      <c r="Q382" s="233"/>
    </row>
    <row r="383" spans="1:17" s="288" customFormat="1" ht="43.5" customHeight="1">
      <c r="A383" s="163">
        <v>377</v>
      </c>
      <c r="B383" s="163" t="s">
        <v>145</v>
      </c>
      <c r="C383" s="290" t="s">
        <v>2685</v>
      </c>
      <c r="D383" s="163">
        <v>2014</v>
      </c>
      <c r="E383" s="237" t="s">
        <v>1692</v>
      </c>
      <c r="F383" s="237" t="s">
        <v>2701</v>
      </c>
      <c r="G383" s="233"/>
      <c r="H383" s="233"/>
      <c r="I383" s="233"/>
      <c r="J383" s="233"/>
      <c r="K383" s="233"/>
      <c r="L383" s="233"/>
      <c r="M383" s="233"/>
      <c r="N383" s="233"/>
      <c r="O383" s="233"/>
      <c r="P383" s="233"/>
      <c r="Q383" s="233"/>
    </row>
    <row r="384" spans="1:17" s="288" customFormat="1" ht="43.5" customHeight="1">
      <c r="A384" s="163">
        <v>378</v>
      </c>
      <c r="B384" s="163" t="s">
        <v>145</v>
      </c>
      <c r="C384" s="290" t="s">
        <v>2610</v>
      </c>
      <c r="D384" s="163">
        <v>2014</v>
      </c>
      <c r="E384" s="237" t="s">
        <v>1602</v>
      </c>
      <c r="F384" s="237" t="s">
        <v>2692</v>
      </c>
      <c r="G384" s="233"/>
      <c r="H384" s="233"/>
      <c r="I384" s="233"/>
      <c r="J384" s="233"/>
      <c r="K384" s="233"/>
      <c r="L384" s="233"/>
      <c r="M384" s="233"/>
      <c r="N384" s="233"/>
      <c r="O384" s="233"/>
      <c r="P384" s="233"/>
      <c r="Q384" s="233"/>
    </row>
    <row r="385" spans="1:17" s="288" customFormat="1" ht="43.5" customHeight="1">
      <c r="A385" s="163">
        <v>379</v>
      </c>
      <c r="B385" s="163" t="s">
        <v>145</v>
      </c>
      <c r="C385" s="290" t="s">
        <v>2627</v>
      </c>
      <c r="D385" s="163">
        <v>2013</v>
      </c>
      <c r="E385" s="237" t="s">
        <v>1841</v>
      </c>
      <c r="F385" s="237" t="s">
        <v>2694</v>
      </c>
      <c r="G385" s="233"/>
      <c r="H385" s="233"/>
      <c r="I385" s="233"/>
      <c r="J385" s="233"/>
      <c r="K385" s="233"/>
      <c r="L385" s="233"/>
      <c r="M385" s="233"/>
      <c r="N385" s="233"/>
      <c r="O385" s="233"/>
      <c r="P385" s="233"/>
      <c r="Q385" s="233"/>
    </row>
    <row r="386" spans="1:17" s="288" customFormat="1" ht="43.5" customHeight="1">
      <c r="A386" s="163">
        <v>380</v>
      </c>
      <c r="B386" s="163" t="s">
        <v>145</v>
      </c>
      <c r="C386" s="290" t="s">
        <v>2640</v>
      </c>
      <c r="D386" s="163">
        <v>2015</v>
      </c>
      <c r="E386" s="237" t="s">
        <v>1580</v>
      </c>
      <c r="F386" s="237" t="s">
        <v>2687</v>
      </c>
      <c r="G386" s="233"/>
      <c r="H386" s="233"/>
      <c r="I386" s="233"/>
      <c r="J386" s="233"/>
      <c r="K386" s="233"/>
      <c r="L386" s="233"/>
      <c r="M386" s="233"/>
      <c r="N386" s="233"/>
      <c r="O386" s="233"/>
      <c r="P386" s="233"/>
      <c r="Q386" s="233"/>
    </row>
    <row r="387" spans="1:17" s="288" customFormat="1" ht="43.5" customHeight="1">
      <c r="A387" s="163">
        <v>381</v>
      </c>
      <c r="B387" s="163" t="s">
        <v>145</v>
      </c>
      <c r="C387" s="290" t="s">
        <v>2593</v>
      </c>
      <c r="D387" s="163">
        <v>2014</v>
      </c>
      <c r="E387" s="237" t="s">
        <v>1581</v>
      </c>
      <c r="F387" s="237" t="s">
        <v>2687</v>
      </c>
      <c r="G387" s="233"/>
      <c r="H387" s="233"/>
      <c r="I387" s="233"/>
      <c r="J387" s="233"/>
      <c r="K387" s="233"/>
      <c r="L387" s="233"/>
      <c r="M387" s="233"/>
      <c r="N387" s="233"/>
      <c r="O387" s="233"/>
      <c r="P387" s="233"/>
      <c r="Q387" s="233"/>
    </row>
    <row r="388" spans="1:17" s="288" customFormat="1" ht="43.5" customHeight="1">
      <c r="A388" s="163">
        <v>382</v>
      </c>
      <c r="B388" s="163" t="s">
        <v>145</v>
      </c>
      <c r="C388" s="290" t="s">
        <v>2496</v>
      </c>
      <c r="D388" s="163">
        <v>2017</v>
      </c>
      <c r="E388" s="237" t="s">
        <v>1506</v>
      </c>
      <c r="F388" s="237" t="s">
        <v>1020</v>
      </c>
      <c r="G388" s="233"/>
      <c r="H388" s="233"/>
      <c r="I388" s="233"/>
      <c r="J388" s="233"/>
      <c r="K388" s="233"/>
      <c r="L388" s="233"/>
      <c r="M388" s="233"/>
      <c r="N388" s="233"/>
      <c r="O388" s="233"/>
      <c r="P388" s="233"/>
      <c r="Q388" s="233"/>
    </row>
    <row r="389" spans="1:17" s="288" customFormat="1" ht="43.5" customHeight="1">
      <c r="A389" s="163">
        <v>383</v>
      </c>
      <c r="B389" s="163" t="s">
        <v>145</v>
      </c>
      <c r="C389" s="290" t="s">
        <v>2494</v>
      </c>
      <c r="D389" s="163">
        <v>2014</v>
      </c>
      <c r="E389" s="237" t="s">
        <v>1690</v>
      </c>
      <c r="F389" s="237" t="s">
        <v>1020</v>
      </c>
      <c r="G389" s="233"/>
      <c r="H389" s="233"/>
      <c r="I389" s="233"/>
      <c r="J389" s="233"/>
      <c r="K389" s="233"/>
      <c r="L389" s="233"/>
      <c r="M389" s="233"/>
      <c r="N389" s="233"/>
      <c r="O389" s="233"/>
      <c r="P389" s="233"/>
      <c r="Q389" s="233"/>
    </row>
    <row r="390" spans="1:17" s="288" customFormat="1" ht="43.5" customHeight="1">
      <c r="A390" s="163">
        <v>384</v>
      </c>
      <c r="B390" s="163" t="s">
        <v>145</v>
      </c>
      <c r="C390" s="290" t="s">
        <v>2497</v>
      </c>
      <c r="D390" s="163">
        <v>2017</v>
      </c>
      <c r="E390" s="237" t="s">
        <v>1507</v>
      </c>
      <c r="F390" s="237" t="s">
        <v>1020</v>
      </c>
      <c r="G390" s="233"/>
      <c r="H390" s="233"/>
      <c r="I390" s="233"/>
      <c r="J390" s="233"/>
      <c r="K390" s="233"/>
      <c r="L390" s="233"/>
      <c r="M390" s="233"/>
      <c r="N390" s="233"/>
      <c r="O390" s="233"/>
      <c r="P390" s="233"/>
      <c r="Q390" s="233"/>
    </row>
    <row r="391" spans="1:17" s="288" customFormat="1" ht="43.5" customHeight="1">
      <c r="A391" s="163">
        <v>385</v>
      </c>
      <c r="B391" s="163" t="s">
        <v>145</v>
      </c>
      <c r="C391" s="290" t="s">
        <v>2529</v>
      </c>
      <c r="D391" s="163">
        <v>2015</v>
      </c>
      <c r="E391" s="237" t="s">
        <v>1676</v>
      </c>
      <c r="F391" s="237" t="s">
        <v>1020</v>
      </c>
      <c r="G391" s="233"/>
      <c r="H391" s="233"/>
      <c r="I391" s="233"/>
      <c r="J391" s="233"/>
      <c r="K391" s="233"/>
      <c r="L391" s="233"/>
      <c r="M391" s="233"/>
      <c r="N391" s="233"/>
      <c r="O391" s="233"/>
      <c r="P391" s="233"/>
      <c r="Q391" s="233"/>
    </row>
    <row r="392" spans="1:17" s="288" customFormat="1" ht="43.5" customHeight="1">
      <c r="A392" s="163">
        <v>386</v>
      </c>
      <c r="B392" s="163" t="s">
        <v>145</v>
      </c>
      <c r="C392" s="290" t="s">
        <v>2510</v>
      </c>
      <c r="D392" s="163">
        <v>2016</v>
      </c>
      <c r="E392" s="237" t="s">
        <v>1652</v>
      </c>
      <c r="F392" s="237" t="s">
        <v>1020</v>
      </c>
      <c r="G392" s="233"/>
      <c r="H392" s="233"/>
      <c r="I392" s="233"/>
      <c r="J392" s="233"/>
      <c r="K392" s="233"/>
      <c r="L392" s="233"/>
      <c r="M392" s="233"/>
      <c r="N392" s="233"/>
      <c r="O392" s="233"/>
      <c r="P392" s="233"/>
      <c r="Q392" s="233"/>
    </row>
    <row r="393" spans="1:17" s="288" customFormat="1" ht="43.5" customHeight="1">
      <c r="A393" s="163">
        <v>387</v>
      </c>
      <c r="B393" s="163" t="s">
        <v>145</v>
      </c>
      <c r="C393" s="290" t="s">
        <v>2588</v>
      </c>
      <c r="D393" s="163">
        <v>2017</v>
      </c>
      <c r="E393" s="237" t="s">
        <v>1574</v>
      </c>
      <c r="F393" s="237" t="s">
        <v>2687</v>
      </c>
      <c r="G393" s="233"/>
      <c r="H393" s="233"/>
      <c r="I393" s="233"/>
      <c r="J393" s="233"/>
      <c r="K393" s="233"/>
      <c r="L393" s="233"/>
      <c r="M393" s="233"/>
      <c r="N393" s="233"/>
      <c r="O393" s="233"/>
      <c r="P393" s="233"/>
      <c r="Q393" s="233"/>
    </row>
    <row r="394" spans="1:17" s="288" customFormat="1" ht="43.5" customHeight="1">
      <c r="A394" s="163">
        <v>388</v>
      </c>
      <c r="B394" s="163" t="s">
        <v>145</v>
      </c>
      <c r="C394" s="290" t="s">
        <v>2559</v>
      </c>
      <c r="D394" s="163">
        <v>2017</v>
      </c>
      <c r="E394" s="237" t="s">
        <v>1534</v>
      </c>
      <c r="F394" s="237" t="s">
        <v>2686</v>
      </c>
      <c r="G394" s="233"/>
      <c r="H394" s="233"/>
      <c r="I394" s="233"/>
      <c r="J394" s="233"/>
      <c r="K394" s="233"/>
      <c r="L394" s="233"/>
      <c r="M394" s="233"/>
      <c r="N394" s="233"/>
      <c r="O394" s="233"/>
      <c r="P394" s="233"/>
      <c r="Q394" s="233"/>
    </row>
    <row r="395" spans="1:17" s="288" customFormat="1" ht="43.5" customHeight="1">
      <c r="A395" s="163">
        <v>389</v>
      </c>
      <c r="B395" s="163" t="s">
        <v>145</v>
      </c>
      <c r="C395" s="290" t="s">
        <v>2561</v>
      </c>
      <c r="D395" s="163">
        <v>2015</v>
      </c>
      <c r="E395" s="237" t="s">
        <v>1741</v>
      </c>
      <c r="F395" s="237" t="s">
        <v>2686</v>
      </c>
      <c r="G395" s="233"/>
      <c r="H395" s="233"/>
      <c r="I395" s="233"/>
      <c r="J395" s="233"/>
      <c r="K395" s="233"/>
      <c r="L395" s="233"/>
      <c r="M395" s="233"/>
      <c r="N395" s="233"/>
      <c r="O395" s="233"/>
      <c r="P395" s="233"/>
      <c r="Q395" s="233"/>
    </row>
    <row r="396" spans="1:17" s="288" customFormat="1" ht="43.5" customHeight="1">
      <c r="A396" s="163">
        <v>390</v>
      </c>
      <c r="B396" s="163" t="s">
        <v>145</v>
      </c>
      <c r="C396" s="290" t="s">
        <v>2560</v>
      </c>
      <c r="D396" s="163">
        <v>2016</v>
      </c>
      <c r="E396" s="237" t="s">
        <v>1535</v>
      </c>
      <c r="F396" s="237" t="s">
        <v>2686</v>
      </c>
      <c r="G396" s="233"/>
      <c r="H396" s="233"/>
      <c r="I396" s="233"/>
      <c r="J396" s="233"/>
      <c r="K396" s="233"/>
      <c r="L396" s="233"/>
      <c r="M396" s="233"/>
      <c r="N396" s="233"/>
      <c r="O396" s="233"/>
      <c r="P396" s="233"/>
      <c r="Q396" s="233"/>
    </row>
    <row r="397" spans="1:17" s="288" customFormat="1" ht="43.5" customHeight="1">
      <c r="A397" s="163">
        <v>391</v>
      </c>
      <c r="B397" s="163" t="s">
        <v>145</v>
      </c>
      <c r="C397" s="290" t="s">
        <v>2550</v>
      </c>
      <c r="D397" s="163">
        <v>2013</v>
      </c>
      <c r="E397" s="237" t="s">
        <v>1709</v>
      </c>
      <c r="F397" s="237" t="s">
        <v>1020</v>
      </c>
      <c r="G397" s="233"/>
      <c r="H397" s="233"/>
      <c r="I397" s="233"/>
      <c r="J397" s="233"/>
      <c r="K397" s="233"/>
      <c r="L397" s="233"/>
      <c r="M397" s="233"/>
      <c r="N397" s="233"/>
      <c r="O397" s="233"/>
      <c r="P397" s="233"/>
      <c r="Q397" s="233"/>
    </row>
    <row r="398" spans="1:17" s="288" customFormat="1" ht="43.5" customHeight="1">
      <c r="A398" s="163">
        <v>392</v>
      </c>
      <c r="B398" s="163" t="s">
        <v>145</v>
      </c>
      <c r="C398" s="290" t="s">
        <v>2490</v>
      </c>
      <c r="D398" s="163">
        <v>2015</v>
      </c>
      <c r="E398" s="237" t="s">
        <v>1736</v>
      </c>
      <c r="F398" s="237" t="s">
        <v>2686</v>
      </c>
      <c r="G398" s="233"/>
      <c r="H398" s="233"/>
      <c r="I398" s="233"/>
      <c r="J398" s="233"/>
      <c r="K398" s="233"/>
      <c r="L398" s="233"/>
      <c r="M398" s="233"/>
      <c r="N398" s="233"/>
      <c r="O398" s="233"/>
      <c r="P398" s="233"/>
      <c r="Q398" s="233"/>
    </row>
    <row r="399" spans="1:17" s="288" customFormat="1" ht="43.5" customHeight="1">
      <c r="A399" s="163">
        <v>393</v>
      </c>
      <c r="B399" s="163" t="s">
        <v>2641</v>
      </c>
      <c r="C399" s="290" t="s">
        <v>1189</v>
      </c>
      <c r="D399" s="163">
        <v>2013</v>
      </c>
      <c r="E399" s="237" t="s">
        <v>1158</v>
      </c>
      <c r="F399" s="237" t="s">
        <v>1185</v>
      </c>
      <c r="G399" s="233"/>
      <c r="H399" s="233"/>
      <c r="I399" s="233"/>
      <c r="J399" s="233"/>
      <c r="K399" s="233"/>
      <c r="L399" s="233"/>
      <c r="M399" s="233"/>
      <c r="N399" s="233"/>
      <c r="O399" s="233"/>
      <c r="P399" s="233"/>
      <c r="Q399" s="233"/>
    </row>
    <row r="400" spans="1:17" s="288" customFormat="1" ht="43.5" customHeight="1">
      <c r="A400" s="163">
        <v>394</v>
      </c>
      <c r="B400" s="163" t="s">
        <v>145</v>
      </c>
      <c r="C400" s="290" t="s">
        <v>1193</v>
      </c>
      <c r="D400" s="163">
        <v>2014</v>
      </c>
      <c r="E400" s="237" t="s">
        <v>1162</v>
      </c>
      <c r="F400" s="237" t="s">
        <v>1185</v>
      </c>
      <c r="G400" s="233"/>
      <c r="H400" s="233"/>
      <c r="I400" s="233"/>
      <c r="J400" s="233"/>
      <c r="K400" s="233"/>
      <c r="L400" s="233"/>
      <c r="M400" s="233"/>
      <c r="N400" s="233"/>
      <c r="O400" s="233"/>
      <c r="P400" s="233"/>
      <c r="Q400" s="233"/>
    </row>
    <row r="401" spans="1:17" s="288" customFormat="1" ht="43.5" customHeight="1">
      <c r="A401" s="163">
        <v>395</v>
      </c>
      <c r="B401" s="163" t="s">
        <v>145</v>
      </c>
      <c r="C401" s="290" t="s">
        <v>1189</v>
      </c>
      <c r="D401" s="163">
        <v>2013</v>
      </c>
      <c r="E401" s="237" t="s">
        <v>1150</v>
      </c>
      <c r="F401" s="237" t="s">
        <v>1185</v>
      </c>
      <c r="G401" s="233"/>
      <c r="H401" s="233"/>
      <c r="I401" s="233"/>
      <c r="J401" s="233"/>
      <c r="K401" s="233"/>
      <c r="L401" s="233"/>
      <c r="M401" s="233"/>
      <c r="N401" s="233"/>
      <c r="O401" s="233"/>
      <c r="P401" s="233"/>
      <c r="Q401" s="233"/>
    </row>
    <row r="402" spans="1:17" s="288" customFormat="1" ht="43.5" customHeight="1">
      <c r="A402" s="163">
        <v>396</v>
      </c>
      <c r="B402" s="163" t="s">
        <v>2643</v>
      </c>
      <c r="C402" s="290" t="s">
        <v>2490</v>
      </c>
      <c r="D402" s="163">
        <v>2013</v>
      </c>
      <c r="E402" s="237" t="s">
        <v>1617</v>
      </c>
      <c r="F402" s="237" t="s">
        <v>2695</v>
      </c>
      <c r="G402" s="233"/>
      <c r="H402" s="233"/>
      <c r="I402" s="233"/>
      <c r="J402" s="233"/>
      <c r="K402" s="233"/>
      <c r="L402" s="233"/>
      <c r="M402" s="233"/>
      <c r="N402" s="233"/>
      <c r="O402" s="233"/>
      <c r="P402" s="233"/>
      <c r="Q402" s="233"/>
    </row>
    <row r="403" spans="1:17" s="288" customFormat="1" ht="43.5" customHeight="1">
      <c r="A403" s="163">
        <v>397</v>
      </c>
      <c r="B403" s="163" t="s">
        <v>2646</v>
      </c>
      <c r="C403" s="290" t="s">
        <v>2439</v>
      </c>
      <c r="D403" s="163">
        <v>2016</v>
      </c>
      <c r="E403" s="237" t="s">
        <v>875</v>
      </c>
      <c r="F403" s="237" t="s">
        <v>1023</v>
      </c>
      <c r="G403" s="233"/>
      <c r="H403" s="233"/>
      <c r="I403" s="233"/>
      <c r="J403" s="233"/>
      <c r="K403" s="233"/>
      <c r="L403" s="233"/>
      <c r="M403" s="233"/>
      <c r="N403" s="233"/>
      <c r="O403" s="233"/>
      <c r="P403" s="233"/>
      <c r="Q403" s="233"/>
    </row>
    <row r="404" spans="1:17" s="288" customFormat="1" ht="43.5" customHeight="1">
      <c r="A404" s="163">
        <v>398</v>
      </c>
      <c r="B404" s="163" t="s">
        <v>2645</v>
      </c>
      <c r="C404" s="290" t="s">
        <v>2407</v>
      </c>
      <c r="D404" s="163">
        <v>2015</v>
      </c>
      <c r="E404" s="237" t="s">
        <v>752</v>
      </c>
      <c r="F404" s="237" t="s">
        <v>1020</v>
      </c>
      <c r="G404" s="233"/>
      <c r="H404" s="233"/>
      <c r="I404" s="233"/>
      <c r="J404" s="233"/>
      <c r="K404" s="233"/>
      <c r="L404" s="233"/>
      <c r="M404" s="233"/>
      <c r="N404" s="233"/>
      <c r="O404" s="233"/>
      <c r="P404" s="233"/>
      <c r="Q404" s="233"/>
    </row>
    <row r="405" spans="1:17" s="288" customFormat="1" ht="43.5" customHeight="1">
      <c r="A405" s="163">
        <v>399</v>
      </c>
      <c r="B405" s="163" t="s">
        <v>145</v>
      </c>
      <c r="C405" s="290" t="s">
        <v>2407</v>
      </c>
      <c r="D405" s="163">
        <v>2015</v>
      </c>
      <c r="E405" s="237" t="s">
        <v>750</v>
      </c>
      <c r="F405" s="237" t="s">
        <v>1020</v>
      </c>
      <c r="G405" s="233"/>
      <c r="H405" s="233"/>
      <c r="I405" s="233"/>
      <c r="J405" s="233"/>
      <c r="K405" s="233"/>
      <c r="L405" s="233"/>
      <c r="M405" s="233"/>
      <c r="N405" s="233"/>
      <c r="O405" s="233"/>
      <c r="P405" s="233"/>
      <c r="Q405" s="233"/>
    </row>
    <row r="406" spans="1:17" s="288" customFormat="1" ht="43.5" customHeight="1">
      <c r="A406" s="163">
        <v>400</v>
      </c>
      <c r="B406" s="163" t="s">
        <v>2641</v>
      </c>
      <c r="C406" s="290" t="s">
        <v>1186</v>
      </c>
      <c r="D406" s="163">
        <v>2016</v>
      </c>
      <c r="E406" s="237" t="s">
        <v>788</v>
      </c>
      <c r="F406" s="237" t="s">
        <v>1023</v>
      </c>
      <c r="G406" s="233"/>
      <c r="H406" s="233"/>
      <c r="I406" s="233"/>
      <c r="J406" s="233"/>
      <c r="K406" s="233"/>
      <c r="L406" s="233"/>
      <c r="M406" s="233"/>
      <c r="N406" s="233"/>
      <c r="O406" s="233"/>
      <c r="P406" s="233"/>
      <c r="Q406" s="233"/>
    </row>
    <row r="407" spans="1:17" s="288" customFormat="1" ht="43.5" customHeight="1">
      <c r="A407" s="163">
        <v>401</v>
      </c>
      <c r="B407" s="163" t="s">
        <v>2646</v>
      </c>
      <c r="C407" s="290" t="s">
        <v>2432</v>
      </c>
      <c r="D407" s="163">
        <v>2018</v>
      </c>
      <c r="E407" s="237" t="s">
        <v>835</v>
      </c>
      <c r="F407" s="237" t="s">
        <v>1020</v>
      </c>
      <c r="G407" s="233"/>
      <c r="H407" s="233"/>
      <c r="I407" s="233"/>
      <c r="J407" s="233"/>
      <c r="K407" s="233"/>
      <c r="L407" s="233"/>
      <c r="M407" s="233"/>
      <c r="N407" s="233"/>
      <c r="O407" s="233"/>
      <c r="P407" s="233"/>
      <c r="Q407" s="233"/>
    </row>
    <row r="408" spans="1:17" s="288" customFormat="1" ht="43.5" customHeight="1">
      <c r="A408" s="163">
        <v>402</v>
      </c>
      <c r="B408" s="163" t="s">
        <v>145</v>
      </c>
      <c r="C408" s="290" t="s">
        <v>2432</v>
      </c>
      <c r="D408" s="163">
        <v>2017</v>
      </c>
      <c r="E408" s="237" t="s">
        <v>831</v>
      </c>
      <c r="F408" s="237" t="s">
        <v>1020</v>
      </c>
      <c r="G408" s="233"/>
      <c r="H408" s="233"/>
      <c r="I408" s="233"/>
      <c r="J408" s="233"/>
      <c r="K408" s="233"/>
      <c r="L408" s="233"/>
      <c r="M408" s="233"/>
      <c r="N408" s="233"/>
      <c r="O408" s="233"/>
      <c r="P408" s="233"/>
      <c r="Q408" s="233"/>
    </row>
    <row r="409" spans="1:17" s="288" customFormat="1" ht="43.5" customHeight="1">
      <c r="A409" s="163">
        <v>403</v>
      </c>
      <c r="B409" s="163" t="s">
        <v>2641</v>
      </c>
      <c r="C409" s="290" t="s">
        <v>1189</v>
      </c>
      <c r="D409" s="163">
        <v>2014</v>
      </c>
      <c r="E409" s="237" t="s">
        <v>1159</v>
      </c>
      <c r="F409" s="237" t="s">
        <v>1185</v>
      </c>
      <c r="G409" s="233"/>
      <c r="H409" s="233"/>
      <c r="I409" s="233"/>
      <c r="J409" s="233"/>
      <c r="K409" s="233"/>
      <c r="L409" s="233"/>
      <c r="M409" s="233"/>
      <c r="N409" s="233"/>
      <c r="O409" s="233"/>
      <c r="P409" s="233"/>
      <c r="Q409" s="233"/>
    </row>
    <row r="410" spans="1:17" s="288" customFormat="1" ht="43.5" customHeight="1">
      <c r="A410" s="163">
        <v>404</v>
      </c>
      <c r="B410" s="163" t="s">
        <v>2641</v>
      </c>
      <c r="C410" s="290" t="s">
        <v>1189</v>
      </c>
      <c r="D410" s="163">
        <v>2016</v>
      </c>
      <c r="E410" s="237" t="s">
        <v>1165</v>
      </c>
      <c r="F410" s="237" t="s">
        <v>1185</v>
      </c>
      <c r="G410" s="233"/>
      <c r="H410" s="233"/>
      <c r="I410" s="233"/>
      <c r="J410" s="233"/>
      <c r="K410" s="233"/>
      <c r="L410" s="233"/>
      <c r="M410" s="233"/>
      <c r="N410" s="233"/>
      <c r="O410" s="233"/>
      <c r="P410" s="233"/>
      <c r="Q410" s="233"/>
    </row>
    <row r="411" spans="1:17" s="288" customFormat="1" ht="43.5" customHeight="1">
      <c r="A411" s="163">
        <v>405</v>
      </c>
      <c r="B411" s="163" t="s">
        <v>2641</v>
      </c>
      <c r="C411" s="290" t="s">
        <v>1189</v>
      </c>
      <c r="D411" s="163">
        <v>2014</v>
      </c>
      <c r="E411" s="237" t="s">
        <v>1160</v>
      </c>
      <c r="F411" s="237" t="s">
        <v>1185</v>
      </c>
      <c r="G411" s="233"/>
      <c r="H411" s="233"/>
      <c r="I411" s="233"/>
      <c r="J411" s="233"/>
      <c r="K411" s="233"/>
      <c r="L411" s="233"/>
      <c r="M411" s="233"/>
      <c r="N411" s="233"/>
      <c r="O411" s="233"/>
      <c r="P411" s="233"/>
      <c r="Q411" s="233"/>
    </row>
    <row r="412" spans="1:17" s="288" customFormat="1" ht="43.5" customHeight="1">
      <c r="A412" s="163">
        <v>406</v>
      </c>
      <c r="B412" s="163" t="s">
        <v>145</v>
      </c>
      <c r="C412" s="290" t="s">
        <v>2430</v>
      </c>
      <c r="D412" s="163">
        <v>2013</v>
      </c>
      <c r="E412" s="237" t="s">
        <v>878</v>
      </c>
      <c r="F412" s="237" t="s">
        <v>1019</v>
      </c>
      <c r="G412" s="233"/>
      <c r="H412" s="233"/>
      <c r="I412" s="233"/>
      <c r="J412" s="233"/>
      <c r="K412" s="233"/>
      <c r="L412" s="233"/>
      <c r="M412" s="233"/>
      <c r="N412" s="233"/>
      <c r="O412" s="233"/>
      <c r="P412" s="233"/>
      <c r="Q412" s="233"/>
    </row>
    <row r="413" spans="1:17" s="288" customFormat="1" ht="43.5" customHeight="1">
      <c r="A413" s="163">
        <v>407</v>
      </c>
      <c r="B413" s="163" t="s">
        <v>145</v>
      </c>
      <c r="C413" s="290" t="s">
        <v>1191</v>
      </c>
      <c r="D413" s="163">
        <v>2018</v>
      </c>
      <c r="E413" s="237" t="s">
        <v>765</v>
      </c>
      <c r="F413" s="237" t="s">
        <v>1026</v>
      </c>
      <c r="G413" s="233"/>
      <c r="H413" s="233"/>
      <c r="I413" s="233"/>
      <c r="J413" s="233"/>
      <c r="K413" s="233"/>
      <c r="L413" s="233"/>
      <c r="M413" s="233"/>
      <c r="N413" s="233"/>
      <c r="O413" s="233"/>
      <c r="P413" s="233"/>
      <c r="Q413" s="233"/>
    </row>
    <row r="414" spans="1:17" s="288" customFormat="1" ht="43.5" customHeight="1">
      <c r="A414" s="163">
        <v>408</v>
      </c>
      <c r="B414" s="163" t="s">
        <v>2645</v>
      </c>
      <c r="C414" s="290" t="s">
        <v>1193</v>
      </c>
      <c r="D414" s="163">
        <v>2017</v>
      </c>
      <c r="E414" s="237" t="s">
        <v>777</v>
      </c>
      <c r="F414" s="237" t="s">
        <v>1021</v>
      </c>
      <c r="G414" s="233"/>
      <c r="H414" s="233"/>
      <c r="I414" s="233"/>
      <c r="J414" s="233"/>
      <c r="K414" s="233"/>
      <c r="L414" s="233"/>
      <c r="M414" s="233"/>
      <c r="N414" s="233"/>
      <c r="O414" s="233"/>
      <c r="P414" s="233"/>
      <c r="Q414" s="233"/>
    </row>
    <row r="415" spans="1:17" s="288" customFormat="1" ht="43.5" customHeight="1">
      <c r="A415" s="163">
        <v>409</v>
      </c>
      <c r="B415" s="163" t="s">
        <v>145</v>
      </c>
      <c r="C415" s="290" t="s">
        <v>1186</v>
      </c>
      <c r="D415" s="163">
        <v>2014</v>
      </c>
      <c r="E415" s="237" t="s">
        <v>1156</v>
      </c>
      <c r="F415" s="237" t="s">
        <v>1185</v>
      </c>
      <c r="G415" s="233"/>
      <c r="H415" s="233"/>
      <c r="I415" s="233"/>
      <c r="J415" s="233"/>
      <c r="K415" s="233"/>
      <c r="L415" s="233"/>
      <c r="M415" s="233"/>
      <c r="N415" s="233"/>
      <c r="O415" s="233"/>
      <c r="P415" s="233"/>
      <c r="Q415" s="233"/>
    </row>
    <row r="416" spans="1:17" s="288" customFormat="1" ht="43.5" customHeight="1">
      <c r="A416" s="163">
        <v>410</v>
      </c>
      <c r="B416" s="163" t="s">
        <v>2646</v>
      </c>
      <c r="C416" s="290" t="s">
        <v>2433</v>
      </c>
      <c r="D416" s="163">
        <v>2016</v>
      </c>
      <c r="E416" s="237" t="s">
        <v>896</v>
      </c>
      <c r="F416" s="237" t="s">
        <v>1024</v>
      </c>
      <c r="G416" s="233"/>
      <c r="H416" s="233"/>
      <c r="I416" s="233"/>
      <c r="J416" s="233"/>
      <c r="K416" s="233"/>
      <c r="L416" s="233"/>
      <c r="M416" s="233"/>
      <c r="N416" s="233"/>
      <c r="O416" s="233"/>
      <c r="P416" s="233"/>
      <c r="Q416" s="233"/>
    </row>
    <row r="417" spans="1:17" s="288" customFormat="1" ht="43.5" customHeight="1">
      <c r="A417" s="163">
        <v>411</v>
      </c>
      <c r="B417" s="163" t="s">
        <v>145</v>
      </c>
      <c r="C417" s="290" t="s">
        <v>2435</v>
      </c>
      <c r="D417" s="163">
        <v>2014</v>
      </c>
      <c r="E417" s="237" t="s">
        <v>860</v>
      </c>
      <c r="F417" s="237" t="s">
        <v>1024</v>
      </c>
      <c r="G417" s="233"/>
      <c r="H417" s="233"/>
      <c r="I417" s="233"/>
      <c r="J417" s="233"/>
      <c r="K417" s="233"/>
      <c r="L417" s="233"/>
      <c r="M417" s="233"/>
      <c r="N417" s="233"/>
      <c r="O417" s="233"/>
      <c r="P417" s="233"/>
      <c r="Q417" s="233"/>
    </row>
    <row r="418" spans="1:17" s="288" customFormat="1" ht="43.5" customHeight="1">
      <c r="A418" s="163">
        <v>412</v>
      </c>
      <c r="B418" s="163" t="s">
        <v>145</v>
      </c>
      <c r="C418" s="290" t="s">
        <v>2433</v>
      </c>
      <c r="D418" s="163">
        <v>2016</v>
      </c>
      <c r="E418" s="237" t="s">
        <v>902</v>
      </c>
      <c r="F418" s="237" t="s">
        <v>1024</v>
      </c>
      <c r="G418" s="233"/>
      <c r="H418" s="233"/>
      <c r="I418" s="233"/>
      <c r="J418" s="233"/>
      <c r="K418" s="233"/>
      <c r="L418" s="233"/>
      <c r="M418" s="233"/>
      <c r="N418" s="233"/>
      <c r="O418" s="233"/>
      <c r="P418" s="233"/>
      <c r="Q418" s="233"/>
    </row>
    <row r="419" spans="1:17" s="288" customFormat="1" ht="43.5" customHeight="1">
      <c r="A419" s="163">
        <v>413</v>
      </c>
      <c r="B419" s="163" t="s">
        <v>145</v>
      </c>
      <c r="C419" s="290" t="s">
        <v>2673</v>
      </c>
      <c r="D419" s="163">
        <v>2015</v>
      </c>
      <c r="E419" s="237" t="s">
        <v>672</v>
      </c>
      <c r="F419" s="237" t="s">
        <v>1022</v>
      </c>
      <c r="G419" s="233"/>
      <c r="H419" s="233"/>
      <c r="I419" s="233"/>
      <c r="J419" s="233"/>
      <c r="K419" s="233"/>
      <c r="L419" s="233"/>
      <c r="M419" s="233"/>
      <c r="N419" s="233"/>
      <c r="O419" s="233"/>
      <c r="P419" s="233"/>
      <c r="Q419" s="233"/>
    </row>
    <row r="420" spans="1:17" s="288" customFormat="1" ht="43.5" customHeight="1">
      <c r="A420" s="163">
        <v>414</v>
      </c>
      <c r="B420" s="163" t="s">
        <v>2641</v>
      </c>
      <c r="C420" s="290" t="s">
        <v>2409</v>
      </c>
      <c r="D420" s="163">
        <v>2018</v>
      </c>
      <c r="E420" s="237" t="s">
        <v>688</v>
      </c>
      <c r="F420" s="237" t="s">
        <v>1023</v>
      </c>
      <c r="G420" s="233"/>
      <c r="H420" s="233"/>
      <c r="I420" s="233"/>
      <c r="J420" s="233"/>
      <c r="K420" s="233"/>
      <c r="L420" s="233"/>
      <c r="M420" s="233"/>
      <c r="N420" s="233"/>
      <c r="O420" s="233"/>
      <c r="P420" s="233"/>
      <c r="Q420" s="233"/>
    </row>
    <row r="421" spans="1:17" s="288" customFormat="1" ht="43.5" customHeight="1">
      <c r="A421" s="163">
        <v>415</v>
      </c>
      <c r="B421" s="163" t="s">
        <v>2641</v>
      </c>
      <c r="C421" s="290" t="s">
        <v>1186</v>
      </c>
      <c r="D421" s="163">
        <v>2016</v>
      </c>
      <c r="E421" s="237" t="s">
        <v>786</v>
      </c>
      <c r="F421" s="237" t="s">
        <v>1023</v>
      </c>
      <c r="G421" s="233"/>
      <c r="H421" s="233"/>
      <c r="I421" s="233"/>
      <c r="J421" s="233"/>
      <c r="K421" s="233"/>
      <c r="L421" s="233"/>
      <c r="M421" s="233"/>
      <c r="N421" s="233"/>
      <c r="O421" s="233"/>
      <c r="P421" s="233"/>
      <c r="Q421" s="233"/>
    </row>
    <row r="422" spans="1:17" s="288" customFormat="1" ht="43.5" customHeight="1">
      <c r="A422" s="163">
        <v>416</v>
      </c>
      <c r="B422" s="163" t="s">
        <v>2641</v>
      </c>
      <c r="C422" s="290" t="s">
        <v>2407</v>
      </c>
      <c r="D422" s="163">
        <v>2017</v>
      </c>
      <c r="E422" s="237" t="s">
        <v>800</v>
      </c>
      <c r="F422" s="237" t="s">
        <v>1020</v>
      </c>
      <c r="G422" s="233"/>
      <c r="H422" s="233"/>
      <c r="I422" s="233"/>
      <c r="J422" s="233"/>
      <c r="K422" s="233"/>
      <c r="L422" s="233"/>
      <c r="M422" s="233"/>
      <c r="N422" s="233"/>
      <c r="O422" s="233"/>
      <c r="P422" s="233"/>
      <c r="Q422" s="233"/>
    </row>
    <row r="423" spans="1:17" s="288" customFormat="1" ht="43.5" customHeight="1">
      <c r="A423" s="163">
        <v>417</v>
      </c>
      <c r="B423" s="163" t="s">
        <v>2641</v>
      </c>
      <c r="C423" s="290" t="s">
        <v>2407</v>
      </c>
      <c r="D423" s="163">
        <v>2017</v>
      </c>
      <c r="E423" s="237" t="s">
        <v>810</v>
      </c>
      <c r="F423" s="237" t="s">
        <v>1020</v>
      </c>
      <c r="G423" s="233"/>
      <c r="H423" s="233"/>
      <c r="I423" s="233"/>
      <c r="J423" s="233"/>
      <c r="K423" s="233"/>
      <c r="L423" s="233"/>
      <c r="M423" s="233"/>
      <c r="N423" s="233"/>
      <c r="O423" s="233"/>
      <c r="P423" s="233"/>
      <c r="Q423" s="233"/>
    </row>
    <row r="424" spans="1:17" s="288" customFormat="1" ht="43.5" customHeight="1">
      <c r="A424" s="163">
        <v>418</v>
      </c>
      <c r="B424" s="163" t="s">
        <v>2641</v>
      </c>
      <c r="C424" s="290" t="s">
        <v>1190</v>
      </c>
      <c r="D424" s="163">
        <v>2017</v>
      </c>
      <c r="E424" s="237" t="s">
        <v>821</v>
      </c>
      <c r="F424" s="237" t="s">
        <v>1022</v>
      </c>
      <c r="G424" s="233"/>
      <c r="H424" s="233"/>
      <c r="I424" s="233"/>
      <c r="J424" s="233"/>
      <c r="K424" s="233"/>
      <c r="L424" s="233"/>
      <c r="M424" s="233"/>
      <c r="N424" s="233"/>
      <c r="O424" s="233"/>
      <c r="P424" s="233"/>
      <c r="Q424" s="233"/>
    </row>
    <row r="425" spans="1:17" s="288" customFormat="1" ht="43.5" customHeight="1">
      <c r="A425" s="163">
        <v>419</v>
      </c>
      <c r="B425" s="163" t="s">
        <v>2641</v>
      </c>
      <c r="C425" s="290" t="s">
        <v>2420</v>
      </c>
      <c r="D425" s="163">
        <v>2016</v>
      </c>
      <c r="E425" s="237" t="s">
        <v>862</v>
      </c>
      <c r="F425" s="237" t="s">
        <v>1020</v>
      </c>
      <c r="G425" s="233"/>
      <c r="H425" s="233"/>
      <c r="I425" s="233"/>
      <c r="J425" s="233"/>
      <c r="K425" s="233"/>
      <c r="L425" s="233"/>
      <c r="M425" s="233"/>
      <c r="N425" s="233"/>
      <c r="O425" s="233"/>
      <c r="P425" s="233"/>
      <c r="Q425" s="233"/>
    </row>
    <row r="426" spans="1:17" s="288" customFormat="1" ht="43.5" customHeight="1">
      <c r="A426" s="163">
        <v>420</v>
      </c>
      <c r="B426" s="163" t="s">
        <v>2641</v>
      </c>
      <c r="C426" s="290" t="s">
        <v>2415</v>
      </c>
      <c r="D426" s="163">
        <v>2017</v>
      </c>
      <c r="E426" s="237" t="s">
        <v>849</v>
      </c>
      <c r="F426" s="237" t="s">
        <v>1024</v>
      </c>
      <c r="G426" s="233"/>
      <c r="H426" s="233"/>
      <c r="I426" s="233"/>
      <c r="J426" s="233"/>
      <c r="K426" s="233"/>
      <c r="L426" s="233"/>
      <c r="M426" s="233"/>
      <c r="N426" s="233"/>
      <c r="O426" s="233"/>
      <c r="P426" s="233"/>
      <c r="Q426" s="233"/>
    </row>
    <row r="427" spans="1:17" s="288" customFormat="1" ht="43.5" customHeight="1">
      <c r="A427" s="163">
        <v>421</v>
      </c>
      <c r="B427" s="163" t="s">
        <v>2641</v>
      </c>
      <c r="C427" s="290" t="s">
        <v>2407</v>
      </c>
      <c r="D427" s="163">
        <v>2016</v>
      </c>
      <c r="E427" s="237" t="s">
        <v>725</v>
      </c>
      <c r="F427" s="237" t="s">
        <v>1020</v>
      </c>
      <c r="G427" s="233"/>
      <c r="H427" s="233"/>
      <c r="I427" s="233"/>
      <c r="J427" s="233"/>
      <c r="K427" s="233"/>
      <c r="L427" s="233"/>
      <c r="M427" s="233"/>
      <c r="N427" s="233"/>
      <c r="O427" s="233"/>
      <c r="P427" s="233"/>
      <c r="Q427" s="233"/>
    </row>
    <row r="428" spans="1:17" s="288" customFormat="1" ht="43.5" customHeight="1">
      <c r="A428" s="163">
        <v>422</v>
      </c>
      <c r="B428" s="163" t="s">
        <v>145</v>
      </c>
      <c r="C428" s="290" t="s">
        <v>2667</v>
      </c>
      <c r="D428" s="163">
        <v>2017</v>
      </c>
      <c r="E428" s="237" t="s">
        <v>744</v>
      </c>
      <c r="F428" s="237" t="s">
        <v>1020</v>
      </c>
      <c r="G428" s="233"/>
      <c r="H428" s="233"/>
      <c r="I428" s="233"/>
      <c r="J428" s="233"/>
      <c r="K428" s="233"/>
      <c r="L428" s="233"/>
      <c r="M428" s="233"/>
      <c r="N428" s="233"/>
      <c r="O428" s="233"/>
      <c r="P428" s="233"/>
      <c r="Q428" s="233"/>
    </row>
    <row r="429" spans="1:17" s="288" customFormat="1" ht="43.5" customHeight="1">
      <c r="A429" s="163">
        <v>423</v>
      </c>
      <c r="B429" s="163" t="s">
        <v>145</v>
      </c>
      <c r="C429" s="290" t="s">
        <v>2416</v>
      </c>
      <c r="D429" s="163">
        <v>2016</v>
      </c>
      <c r="E429" s="237" t="s">
        <v>867</v>
      </c>
      <c r="F429" s="237" t="s">
        <v>1020</v>
      </c>
      <c r="G429" s="233"/>
      <c r="H429" s="233"/>
      <c r="I429" s="233"/>
      <c r="J429" s="233"/>
      <c r="K429" s="233"/>
      <c r="L429" s="233"/>
      <c r="M429" s="233"/>
      <c r="N429" s="233"/>
      <c r="O429" s="233"/>
      <c r="P429" s="233"/>
      <c r="Q429" s="233"/>
    </row>
    <row r="430" spans="1:17" s="288" customFormat="1" ht="43.5" customHeight="1">
      <c r="A430" s="163">
        <v>424</v>
      </c>
      <c r="B430" s="163" t="s">
        <v>145</v>
      </c>
      <c r="C430" s="290" t="s">
        <v>2432</v>
      </c>
      <c r="D430" s="163">
        <v>2018</v>
      </c>
      <c r="E430" s="237" t="s">
        <v>837</v>
      </c>
      <c r="F430" s="237" t="s">
        <v>1020</v>
      </c>
      <c r="G430" s="233"/>
      <c r="H430" s="233"/>
      <c r="I430" s="233"/>
      <c r="J430" s="233"/>
      <c r="K430" s="233"/>
      <c r="L430" s="233"/>
      <c r="M430" s="233"/>
      <c r="N430" s="233"/>
      <c r="O430" s="233"/>
      <c r="P430" s="233"/>
      <c r="Q430" s="233"/>
    </row>
    <row r="431" spans="1:17" s="288" customFormat="1" ht="43.5" customHeight="1">
      <c r="A431" s="163">
        <v>425</v>
      </c>
      <c r="B431" s="163" t="s">
        <v>2641</v>
      </c>
      <c r="C431" s="290" t="s">
        <v>1193</v>
      </c>
      <c r="D431" s="163">
        <v>2016</v>
      </c>
      <c r="E431" s="237" t="s">
        <v>1179</v>
      </c>
      <c r="F431" s="237" t="s">
        <v>1185</v>
      </c>
      <c r="G431" s="233"/>
      <c r="H431" s="233"/>
      <c r="I431" s="233"/>
      <c r="J431" s="233"/>
      <c r="K431" s="233"/>
      <c r="L431" s="233"/>
      <c r="M431" s="233"/>
      <c r="N431" s="233"/>
      <c r="O431" s="233"/>
      <c r="P431" s="233"/>
      <c r="Q431" s="233"/>
    </row>
    <row r="432" spans="1:17" s="288" customFormat="1" ht="43.5" customHeight="1">
      <c r="A432" s="163">
        <v>426</v>
      </c>
      <c r="B432" s="163" t="s">
        <v>145</v>
      </c>
      <c r="C432" s="290" t="s">
        <v>2407</v>
      </c>
      <c r="D432" s="163">
        <v>2017</v>
      </c>
      <c r="E432" s="237" t="s">
        <v>911</v>
      </c>
      <c r="F432" s="237" t="s">
        <v>1020</v>
      </c>
      <c r="G432" s="233"/>
      <c r="H432" s="233"/>
      <c r="I432" s="233"/>
      <c r="J432" s="233"/>
      <c r="K432" s="233"/>
      <c r="L432" s="233"/>
      <c r="M432" s="233"/>
      <c r="N432" s="233"/>
      <c r="O432" s="233"/>
      <c r="P432" s="233"/>
      <c r="Q432" s="233"/>
    </row>
    <row r="433" spans="1:17" s="288" customFormat="1" ht="43.5" customHeight="1">
      <c r="A433" s="163">
        <v>427</v>
      </c>
      <c r="B433" s="163" t="s">
        <v>145</v>
      </c>
      <c r="C433" s="290" t="s">
        <v>2407</v>
      </c>
      <c r="D433" s="163">
        <v>2017</v>
      </c>
      <c r="E433" s="237" t="s">
        <v>913</v>
      </c>
      <c r="F433" s="237" t="s">
        <v>1020</v>
      </c>
      <c r="G433" s="233"/>
      <c r="H433" s="233"/>
      <c r="I433" s="233"/>
      <c r="J433" s="233"/>
      <c r="K433" s="233"/>
      <c r="L433" s="233"/>
      <c r="M433" s="233"/>
      <c r="N433" s="233"/>
      <c r="O433" s="233"/>
      <c r="P433" s="233"/>
      <c r="Q433" s="233"/>
    </row>
    <row r="434" spans="1:17" s="288" customFormat="1" ht="43.5" customHeight="1">
      <c r="A434" s="163">
        <v>428</v>
      </c>
      <c r="B434" s="163" t="s">
        <v>2641</v>
      </c>
      <c r="C434" s="290" t="s">
        <v>2433</v>
      </c>
      <c r="D434" s="163">
        <v>2018</v>
      </c>
      <c r="E434" s="237" t="s">
        <v>847</v>
      </c>
      <c r="F434" s="237" t="s">
        <v>1024</v>
      </c>
      <c r="G434" s="233"/>
      <c r="H434" s="233"/>
      <c r="I434" s="233"/>
      <c r="J434" s="233"/>
      <c r="K434" s="233"/>
      <c r="L434" s="233"/>
      <c r="M434" s="233"/>
      <c r="N434" s="233"/>
      <c r="O434" s="233"/>
      <c r="P434" s="233"/>
      <c r="Q434" s="233"/>
    </row>
    <row r="435" spans="1:17" s="288" customFormat="1" ht="43.5" customHeight="1">
      <c r="A435" s="163">
        <v>429</v>
      </c>
      <c r="B435" s="163" t="s">
        <v>145</v>
      </c>
      <c r="C435" s="290" t="s">
        <v>1187</v>
      </c>
      <c r="D435" s="163">
        <v>2017</v>
      </c>
      <c r="E435" s="237" t="s">
        <v>1144</v>
      </c>
      <c r="F435" s="237" t="s">
        <v>1185</v>
      </c>
      <c r="G435" s="233"/>
      <c r="H435" s="233"/>
      <c r="I435" s="233"/>
      <c r="J435" s="233"/>
      <c r="K435" s="233"/>
      <c r="L435" s="233"/>
      <c r="M435" s="233"/>
      <c r="N435" s="233"/>
      <c r="O435" s="233"/>
      <c r="P435" s="233"/>
      <c r="Q435" s="233"/>
    </row>
    <row r="436" spans="1:17" s="288" customFormat="1" ht="43.5" customHeight="1">
      <c r="A436" s="163">
        <v>430</v>
      </c>
      <c r="B436" s="163" t="s">
        <v>2641</v>
      </c>
      <c r="C436" s="290" t="s">
        <v>2409</v>
      </c>
      <c r="D436" s="163">
        <v>2018</v>
      </c>
      <c r="E436" s="237" t="s">
        <v>694</v>
      </c>
      <c r="F436" s="237" t="s">
        <v>1023</v>
      </c>
      <c r="G436" s="233"/>
      <c r="H436" s="233"/>
      <c r="I436" s="233"/>
      <c r="J436" s="233"/>
      <c r="K436" s="233"/>
      <c r="L436" s="233"/>
      <c r="M436" s="233"/>
      <c r="N436" s="233"/>
      <c r="O436" s="233"/>
      <c r="P436" s="233"/>
      <c r="Q436" s="233"/>
    </row>
    <row r="437" spans="1:17" s="288" customFormat="1" ht="43.5" customHeight="1">
      <c r="A437" s="163">
        <v>431</v>
      </c>
      <c r="B437" s="163" t="s">
        <v>145</v>
      </c>
      <c r="C437" s="290" t="s">
        <v>2407</v>
      </c>
      <c r="D437" s="163">
        <v>2014</v>
      </c>
      <c r="E437" s="237" t="s">
        <v>715</v>
      </c>
      <c r="F437" s="237" t="s">
        <v>1020</v>
      </c>
      <c r="G437" s="233"/>
      <c r="H437" s="233"/>
      <c r="I437" s="233"/>
      <c r="J437" s="233"/>
      <c r="K437" s="233"/>
      <c r="L437" s="233"/>
      <c r="M437" s="233"/>
      <c r="N437" s="233"/>
      <c r="O437" s="233"/>
      <c r="P437" s="233"/>
      <c r="Q437" s="233"/>
    </row>
    <row r="438" spans="1:17" s="288" customFormat="1" ht="43.5" customHeight="1">
      <c r="A438" s="163">
        <v>432</v>
      </c>
      <c r="B438" s="163" t="s">
        <v>2645</v>
      </c>
      <c r="C438" s="290" t="s">
        <v>2635</v>
      </c>
      <c r="D438" s="163">
        <v>2015</v>
      </c>
      <c r="E438" s="237" t="s">
        <v>1529</v>
      </c>
      <c r="F438" s="237" t="s">
        <v>1020</v>
      </c>
      <c r="G438" s="233"/>
      <c r="H438" s="233"/>
      <c r="I438" s="233"/>
      <c r="J438" s="233"/>
      <c r="K438" s="233"/>
      <c r="L438" s="233"/>
      <c r="M438" s="233"/>
      <c r="N438" s="233"/>
      <c r="O438" s="233"/>
      <c r="P438" s="233"/>
      <c r="Q438" s="233"/>
    </row>
    <row r="439" spans="1:17" s="288" customFormat="1" ht="43.5" customHeight="1">
      <c r="A439" s="163">
        <v>433</v>
      </c>
      <c r="B439" s="163" t="s">
        <v>2645</v>
      </c>
      <c r="C439" s="290" t="s">
        <v>2551</v>
      </c>
      <c r="D439" s="163">
        <v>2013</v>
      </c>
      <c r="E439" s="237" t="s">
        <v>1716</v>
      </c>
      <c r="F439" s="237" t="s">
        <v>1020</v>
      </c>
      <c r="G439" s="233"/>
      <c r="H439" s="233"/>
      <c r="I439" s="233"/>
      <c r="J439" s="233"/>
      <c r="K439" s="233"/>
      <c r="L439" s="233"/>
      <c r="M439" s="233"/>
      <c r="N439" s="233"/>
      <c r="O439" s="233"/>
      <c r="P439" s="233"/>
      <c r="Q439" s="233"/>
    </row>
    <row r="440" spans="1:17" s="288" customFormat="1" ht="43.5" customHeight="1">
      <c r="A440" s="163">
        <v>434</v>
      </c>
      <c r="B440" s="163" t="s">
        <v>2645</v>
      </c>
      <c r="C440" s="290" t="s">
        <v>2635</v>
      </c>
      <c r="D440" s="163">
        <v>2016</v>
      </c>
      <c r="E440" s="237" t="s">
        <v>1528</v>
      </c>
      <c r="F440" s="237" t="s">
        <v>1020</v>
      </c>
      <c r="G440" s="233"/>
      <c r="H440" s="233"/>
      <c r="I440" s="233"/>
      <c r="J440" s="233"/>
      <c r="K440" s="233"/>
      <c r="L440" s="233"/>
      <c r="M440" s="233"/>
      <c r="N440" s="233"/>
      <c r="O440" s="233"/>
      <c r="P440" s="233"/>
      <c r="Q440" s="233"/>
    </row>
    <row r="441" spans="1:17" s="288" customFormat="1" ht="43.5" customHeight="1">
      <c r="A441" s="163">
        <v>435</v>
      </c>
      <c r="B441" s="163" t="s">
        <v>2645</v>
      </c>
      <c r="C441" s="290" t="s">
        <v>2490</v>
      </c>
      <c r="D441" s="163">
        <v>2015</v>
      </c>
      <c r="E441" s="237" t="s">
        <v>1758</v>
      </c>
      <c r="F441" s="237" t="s">
        <v>2686</v>
      </c>
      <c r="G441" s="233"/>
      <c r="H441" s="233"/>
      <c r="I441" s="233"/>
      <c r="J441" s="233"/>
      <c r="K441" s="233"/>
      <c r="L441" s="233"/>
      <c r="M441" s="233"/>
      <c r="N441" s="233"/>
      <c r="O441" s="233"/>
      <c r="P441" s="233"/>
      <c r="Q441" s="233"/>
    </row>
    <row r="442" spans="1:17" s="288" customFormat="1" ht="43.5" customHeight="1">
      <c r="A442" s="163">
        <v>436</v>
      </c>
      <c r="B442" s="163" t="s">
        <v>2645</v>
      </c>
      <c r="C442" s="290" t="s">
        <v>2639</v>
      </c>
      <c r="D442" s="163">
        <v>2014</v>
      </c>
      <c r="E442" s="237" t="s">
        <v>1811</v>
      </c>
      <c r="F442" s="237" t="s">
        <v>2693</v>
      </c>
      <c r="G442" s="233"/>
      <c r="H442" s="233"/>
      <c r="I442" s="233"/>
      <c r="J442" s="233"/>
      <c r="K442" s="233"/>
      <c r="L442" s="233"/>
      <c r="M442" s="233"/>
      <c r="N442" s="233"/>
      <c r="O442" s="233"/>
      <c r="P442" s="233"/>
      <c r="Q442" s="233"/>
    </row>
    <row r="443" spans="1:17" s="288" customFormat="1" ht="43.5" customHeight="1">
      <c r="A443" s="163">
        <v>437</v>
      </c>
      <c r="B443" s="163" t="s">
        <v>2645</v>
      </c>
      <c r="C443" s="290" t="s">
        <v>2635</v>
      </c>
      <c r="D443" s="163">
        <v>2014</v>
      </c>
      <c r="E443" s="237" t="s">
        <v>1711</v>
      </c>
      <c r="F443" s="237" t="s">
        <v>1020</v>
      </c>
      <c r="G443" s="233"/>
      <c r="H443" s="233"/>
      <c r="I443" s="233"/>
      <c r="J443" s="233"/>
      <c r="K443" s="233"/>
      <c r="L443" s="233"/>
      <c r="M443" s="233"/>
      <c r="N443" s="233"/>
      <c r="O443" s="233"/>
      <c r="P443" s="233"/>
      <c r="Q443" s="233"/>
    </row>
    <row r="444" spans="1:17" s="288" customFormat="1" ht="43.5" customHeight="1">
      <c r="A444" s="163">
        <v>438</v>
      </c>
      <c r="B444" s="163" t="s">
        <v>2645</v>
      </c>
      <c r="C444" s="290" t="s">
        <v>2635</v>
      </c>
      <c r="D444" s="163">
        <v>2016</v>
      </c>
      <c r="E444" s="237" t="s">
        <v>1526</v>
      </c>
      <c r="F444" s="237" t="s">
        <v>1020</v>
      </c>
      <c r="G444" s="233"/>
      <c r="H444" s="233"/>
      <c r="I444" s="233"/>
      <c r="J444" s="233"/>
      <c r="K444" s="233"/>
      <c r="L444" s="233"/>
      <c r="M444" s="233"/>
      <c r="N444" s="233"/>
      <c r="O444" s="233"/>
      <c r="P444" s="233"/>
      <c r="Q444" s="233"/>
    </row>
    <row r="445" spans="1:17" s="288" customFormat="1" ht="43.5" customHeight="1">
      <c r="A445" s="163">
        <v>439</v>
      </c>
      <c r="B445" s="163" t="s">
        <v>2645</v>
      </c>
      <c r="C445" s="290" t="s">
        <v>2551</v>
      </c>
      <c r="D445" s="163">
        <v>2013</v>
      </c>
      <c r="E445" s="237" t="s">
        <v>1715</v>
      </c>
      <c r="F445" s="237" t="s">
        <v>1020</v>
      </c>
      <c r="G445" s="233"/>
      <c r="H445" s="233"/>
      <c r="I445" s="233"/>
      <c r="J445" s="233"/>
      <c r="K445" s="233"/>
      <c r="L445" s="233"/>
      <c r="M445" s="233"/>
      <c r="N445" s="233"/>
      <c r="O445" s="233"/>
      <c r="P445" s="233"/>
      <c r="Q445" s="233"/>
    </row>
    <row r="446" spans="1:17" s="288" customFormat="1" ht="43.5" customHeight="1">
      <c r="A446" s="163">
        <v>440</v>
      </c>
      <c r="B446" s="163" t="s">
        <v>2645</v>
      </c>
      <c r="C446" s="290" t="s">
        <v>2635</v>
      </c>
      <c r="D446" s="163">
        <v>2013</v>
      </c>
      <c r="E446" s="237" t="s">
        <v>1731</v>
      </c>
      <c r="F446" s="237" t="s">
        <v>1020</v>
      </c>
      <c r="G446" s="233"/>
      <c r="H446" s="233"/>
      <c r="I446" s="233"/>
      <c r="J446" s="233"/>
      <c r="K446" s="233"/>
      <c r="L446" s="233"/>
      <c r="M446" s="233"/>
      <c r="N446" s="233"/>
      <c r="O446" s="233"/>
      <c r="P446" s="233"/>
      <c r="Q446" s="233"/>
    </row>
    <row r="447" spans="1:17" s="288" customFormat="1" ht="43.5" customHeight="1">
      <c r="A447" s="163">
        <v>441</v>
      </c>
      <c r="B447" s="163" t="s">
        <v>2645</v>
      </c>
      <c r="C447" s="290" t="s">
        <v>2635</v>
      </c>
      <c r="D447" s="163">
        <v>2013</v>
      </c>
      <c r="E447" s="237" t="s">
        <v>1723</v>
      </c>
      <c r="F447" s="237" t="s">
        <v>1020</v>
      </c>
      <c r="G447" s="233"/>
      <c r="H447" s="233"/>
      <c r="I447" s="233"/>
      <c r="J447" s="233"/>
      <c r="K447" s="233"/>
      <c r="L447" s="233"/>
      <c r="M447" s="233"/>
      <c r="N447" s="233"/>
      <c r="O447" s="233"/>
      <c r="P447" s="233"/>
      <c r="Q447" s="233"/>
    </row>
    <row r="448" spans="1:17" s="288" customFormat="1" ht="43.5" customHeight="1">
      <c r="A448" s="163">
        <v>442</v>
      </c>
      <c r="B448" s="163" t="s">
        <v>2645</v>
      </c>
      <c r="C448" s="290" t="s">
        <v>2640</v>
      </c>
      <c r="D448" s="163">
        <v>2013</v>
      </c>
      <c r="E448" s="237" t="s">
        <v>1828</v>
      </c>
      <c r="F448" s="237" t="s">
        <v>2687</v>
      </c>
      <c r="G448" s="233"/>
      <c r="H448" s="233"/>
      <c r="I448" s="233"/>
      <c r="J448" s="233"/>
      <c r="K448" s="233"/>
      <c r="L448" s="233"/>
      <c r="M448" s="233"/>
      <c r="N448" s="233"/>
      <c r="O448" s="233"/>
      <c r="P448" s="233"/>
      <c r="Q448" s="233"/>
    </row>
    <row r="449" spans="1:17" s="288" customFormat="1" ht="43.5" customHeight="1">
      <c r="A449" s="163">
        <v>443</v>
      </c>
      <c r="B449" s="163" t="s">
        <v>2645</v>
      </c>
      <c r="C449" s="290" t="s">
        <v>2557</v>
      </c>
      <c r="D449" s="163">
        <v>2016</v>
      </c>
      <c r="E449" s="237" t="s">
        <v>1566</v>
      </c>
      <c r="F449" s="237" t="s">
        <v>2693</v>
      </c>
      <c r="G449" s="233"/>
      <c r="H449" s="233"/>
      <c r="I449" s="233"/>
      <c r="J449" s="233"/>
      <c r="K449" s="233"/>
      <c r="L449" s="233"/>
      <c r="M449" s="233"/>
      <c r="N449" s="233"/>
      <c r="O449" s="233"/>
      <c r="P449" s="233"/>
      <c r="Q449" s="233"/>
    </row>
    <row r="450" spans="1:17" s="288" customFormat="1" ht="43.5" customHeight="1">
      <c r="A450" s="163">
        <v>444</v>
      </c>
      <c r="B450" s="163" t="s">
        <v>2645</v>
      </c>
      <c r="C450" s="290" t="s">
        <v>2639</v>
      </c>
      <c r="D450" s="163">
        <v>2014</v>
      </c>
      <c r="E450" s="237" t="s">
        <v>1805</v>
      </c>
      <c r="F450" s="237" t="s">
        <v>2693</v>
      </c>
      <c r="G450" s="233"/>
      <c r="H450" s="233"/>
      <c r="I450" s="233"/>
      <c r="J450" s="233"/>
      <c r="K450" s="233"/>
      <c r="L450" s="233"/>
      <c r="M450" s="233"/>
      <c r="N450" s="233"/>
      <c r="O450" s="233"/>
      <c r="P450" s="233"/>
      <c r="Q450" s="233"/>
    </row>
    <row r="451" spans="1:17" s="288" customFormat="1" ht="43.5" customHeight="1">
      <c r="A451" s="163">
        <v>445</v>
      </c>
      <c r="B451" s="163" t="s">
        <v>2645</v>
      </c>
      <c r="C451" s="290" t="s">
        <v>2639</v>
      </c>
      <c r="D451" s="163">
        <v>2014</v>
      </c>
      <c r="E451" s="237" t="s">
        <v>1804</v>
      </c>
      <c r="F451" s="237" t="s">
        <v>2693</v>
      </c>
      <c r="G451" s="233"/>
      <c r="H451" s="233"/>
      <c r="I451" s="233"/>
      <c r="J451" s="233"/>
      <c r="K451" s="233"/>
      <c r="L451" s="233"/>
      <c r="M451" s="233"/>
      <c r="N451" s="233"/>
      <c r="O451" s="233"/>
      <c r="P451" s="233"/>
      <c r="Q451" s="233"/>
    </row>
    <row r="452" spans="1:17" s="288" customFormat="1" ht="43.5" customHeight="1">
      <c r="A452" s="163">
        <v>446</v>
      </c>
      <c r="B452" s="163" t="s">
        <v>2645</v>
      </c>
      <c r="C452" s="290" t="s">
        <v>2611</v>
      </c>
      <c r="D452" s="163">
        <v>2013</v>
      </c>
      <c r="E452" s="237" t="s">
        <v>1835</v>
      </c>
      <c r="F452" s="237" t="s">
        <v>2692</v>
      </c>
      <c r="G452" s="233"/>
      <c r="H452" s="233"/>
      <c r="I452" s="233"/>
      <c r="J452" s="233"/>
      <c r="K452" s="233"/>
      <c r="L452" s="233"/>
      <c r="M452" s="233"/>
      <c r="N452" s="233"/>
      <c r="O452" s="233"/>
      <c r="P452" s="233"/>
      <c r="Q452" s="233"/>
    </row>
    <row r="453" spans="1:17" s="288" customFormat="1" ht="43.5" customHeight="1">
      <c r="A453" s="163">
        <v>447</v>
      </c>
      <c r="B453" s="163" t="s">
        <v>2645</v>
      </c>
      <c r="C453" s="290" t="s">
        <v>2635</v>
      </c>
      <c r="D453" s="163">
        <v>2013</v>
      </c>
      <c r="E453" s="237" t="s">
        <v>1730</v>
      </c>
      <c r="F453" s="237" t="s">
        <v>1020</v>
      </c>
      <c r="G453" s="233"/>
      <c r="H453" s="233"/>
      <c r="I453" s="233"/>
      <c r="J453" s="233"/>
      <c r="K453" s="233"/>
      <c r="L453" s="233"/>
      <c r="M453" s="233"/>
      <c r="N453" s="233"/>
      <c r="O453" s="233"/>
      <c r="P453" s="233"/>
      <c r="Q453" s="233"/>
    </row>
    <row r="454" spans="1:17" s="288" customFormat="1" ht="43.5" customHeight="1">
      <c r="A454" s="163">
        <v>448</v>
      </c>
      <c r="B454" s="163" t="s">
        <v>2645</v>
      </c>
      <c r="C454" s="290" t="s">
        <v>2551</v>
      </c>
      <c r="D454" s="163">
        <v>2015</v>
      </c>
      <c r="E454" s="237" t="s">
        <v>1530</v>
      </c>
      <c r="F454" s="237" t="s">
        <v>1020</v>
      </c>
      <c r="G454" s="233"/>
      <c r="H454" s="233"/>
      <c r="I454" s="233"/>
      <c r="J454" s="233"/>
      <c r="K454" s="233"/>
      <c r="L454" s="233"/>
      <c r="M454" s="233"/>
      <c r="N454" s="233"/>
      <c r="O454" s="233"/>
      <c r="P454" s="233"/>
      <c r="Q454" s="233"/>
    </row>
    <row r="455" spans="1:17" s="288" customFormat="1" ht="43.5" customHeight="1">
      <c r="A455" s="163">
        <v>449</v>
      </c>
      <c r="B455" s="163" t="s">
        <v>2645</v>
      </c>
      <c r="C455" s="290" t="s">
        <v>2551</v>
      </c>
      <c r="D455" s="163">
        <v>2013</v>
      </c>
      <c r="E455" s="237" t="s">
        <v>1713</v>
      </c>
      <c r="F455" s="237" t="s">
        <v>1020</v>
      </c>
      <c r="G455" s="233"/>
      <c r="H455" s="233"/>
      <c r="I455" s="233"/>
      <c r="J455" s="233"/>
      <c r="K455" s="233"/>
      <c r="L455" s="233"/>
      <c r="M455" s="233"/>
      <c r="N455" s="233"/>
      <c r="O455" s="233"/>
      <c r="P455" s="233"/>
      <c r="Q455" s="233"/>
    </row>
    <row r="456" spans="1:17" s="288" customFormat="1" ht="43.5" customHeight="1">
      <c r="A456" s="163">
        <v>450</v>
      </c>
      <c r="B456" s="163" t="s">
        <v>2645</v>
      </c>
      <c r="C456" s="290" t="s">
        <v>2611</v>
      </c>
      <c r="D456" s="163">
        <v>2015</v>
      </c>
      <c r="E456" s="237" t="s">
        <v>1608</v>
      </c>
      <c r="F456" s="237" t="s">
        <v>2692</v>
      </c>
      <c r="G456" s="233"/>
      <c r="H456" s="233"/>
      <c r="I456" s="233"/>
      <c r="J456" s="233"/>
      <c r="K456" s="233"/>
      <c r="L456" s="233"/>
      <c r="M456" s="233"/>
      <c r="N456" s="233"/>
      <c r="O456" s="233"/>
      <c r="P456" s="233"/>
      <c r="Q456" s="233"/>
    </row>
    <row r="457" spans="1:17" s="288" customFormat="1" ht="43.5" customHeight="1">
      <c r="A457" s="163">
        <v>451</v>
      </c>
      <c r="B457" s="163" t="s">
        <v>2645</v>
      </c>
      <c r="C457" s="290" t="s">
        <v>2639</v>
      </c>
      <c r="D457" s="163">
        <v>2014</v>
      </c>
      <c r="E457" s="237" t="s">
        <v>1810</v>
      </c>
      <c r="F457" s="237" t="s">
        <v>2693</v>
      </c>
      <c r="G457" s="233"/>
      <c r="H457" s="233"/>
      <c r="I457" s="233"/>
      <c r="J457" s="233"/>
      <c r="K457" s="233"/>
      <c r="L457" s="233"/>
      <c r="M457" s="233"/>
      <c r="N457" s="233"/>
      <c r="O457" s="233"/>
      <c r="P457" s="233"/>
      <c r="Q457" s="233"/>
    </row>
    <row r="458" spans="1:17" s="288" customFormat="1" ht="43.5" customHeight="1">
      <c r="A458" s="163">
        <v>452</v>
      </c>
      <c r="B458" s="163" t="s">
        <v>2645</v>
      </c>
      <c r="C458" s="290" t="s">
        <v>2611</v>
      </c>
      <c r="D458" s="163">
        <v>2013</v>
      </c>
      <c r="E458" s="237" t="s">
        <v>1836</v>
      </c>
      <c r="F458" s="237" t="s">
        <v>2692</v>
      </c>
      <c r="G458" s="233"/>
      <c r="H458" s="233"/>
      <c r="I458" s="233"/>
      <c r="J458" s="233"/>
      <c r="K458" s="233"/>
      <c r="L458" s="233"/>
      <c r="M458" s="233"/>
      <c r="N458" s="233"/>
      <c r="O458" s="233"/>
      <c r="P458" s="233"/>
      <c r="Q458" s="233"/>
    </row>
    <row r="459" spans="1:17" s="288" customFormat="1" ht="43.5" customHeight="1">
      <c r="A459" s="163">
        <v>453</v>
      </c>
      <c r="B459" s="163" t="s">
        <v>2645</v>
      </c>
      <c r="C459" s="290" t="s">
        <v>2635</v>
      </c>
      <c r="D459" s="163">
        <v>2016</v>
      </c>
      <c r="E459" s="237" t="s">
        <v>1525</v>
      </c>
      <c r="F459" s="237" t="s">
        <v>1020</v>
      </c>
      <c r="G459" s="233"/>
      <c r="H459" s="233"/>
      <c r="I459" s="233"/>
      <c r="J459" s="233"/>
      <c r="K459" s="233"/>
      <c r="L459" s="233"/>
      <c r="M459" s="233"/>
      <c r="N459" s="233"/>
      <c r="O459" s="233"/>
      <c r="P459" s="233"/>
      <c r="Q459" s="233"/>
    </row>
    <row r="460" spans="1:17" s="288" customFormat="1" ht="43.5" customHeight="1">
      <c r="A460" s="163">
        <v>454</v>
      </c>
      <c r="B460" s="163" t="s">
        <v>2645</v>
      </c>
      <c r="C460" s="290" t="s">
        <v>2551</v>
      </c>
      <c r="D460" s="163">
        <v>2015</v>
      </c>
      <c r="E460" s="237" t="s">
        <v>1531</v>
      </c>
      <c r="F460" s="237" t="s">
        <v>1020</v>
      </c>
      <c r="G460" s="233"/>
      <c r="H460" s="233"/>
      <c r="I460" s="233"/>
      <c r="J460" s="233"/>
      <c r="K460" s="233"/>
      <c r="L460" s="233"/>
      <c r="M460" s="233"/>
      <c r="N460" s="233"/>
      <c r="O460" s="233"/>
      <c r="P460" s="233"/>
      <c r="Q460" s="233"/>
    </row>
    <row r="461" spans="1:17" s="288" customFormat="1" ht="43.5" customHeight="1">
      <c r="A461" s="163">
        <v>455</v>
      </c>
      <c r="B461" s="163" t="s">
        <v>2645</v>
      </c>
      <c r="C461" s="290" t="s">
        <v>2640</v>
      </c>
      <c r="D461" s="163">
        <v>2014</v>
      </c>
      <c r="E461" s="237" t="s">
        <v>1823</v>
      </c>
      <c r="F461" s="237" t="s">
        <v>2687</v>
      </c>
      <c r="G461" s="233"/>
      <c r="H461" s="233"/>
      <c r="I461" s="233"/>
      <c r="J461" s="233"/>
      <c r="K461" s="233"/>
      <c r="L461" s="233"/>
      <c r="M461" s="233"/>
      <c r="N461" s="233"/>
      <c r="O461" s="233"/>
      <c r="P461" s="233"/>
      <c r="Q461" s="233"/>
    </row>
    <row r="462" spans="1:17" s="288" customFormat="1" ht="43.5" customHeight="1">
      <c r="A462" s="163">
        <v>456</v>
      </c>
      <c r="B462" s="163" t="s">
        <v>2645</v>
      </c>
      <c r="C462" s="290" t="s">
        <v>2635</v>
      </c>
      <c r="D462" s="163">
        <v>2017</v>
      </c>
      <c r="E462" s="237" t="s">
        <v>1524</v>
      </c>
      <c r="F462" s="237" t="s">
        <v>1020</v>
      </c>
      <c r="G462" s="233"/>
      <c r="H462" s="233"/>
      <c r="I462" s="233"/>
      <c r="J462" s="233"/>
      <c r="K462" s="233"/>
      <c r="L462" s="233"/>
      <c r="M462" s="233"/>
      <c r="N462" s="233"/>
      <c r="O462" s="233"/>
      <c r="P462" s="233"/>
      <c r="Q462" s="233"/>
    </row>
    <row r="463" spans="1:17" s="288" customFormat="1" ht="43.5" customHeight="1">
      <c r="A463" s="163">
        <v>457</v>
      </c>
      <c r="B463" s="163" t="s">
        <v>2645</v>
      </c>
      <c r="C463" s="290" t="s">
        <v>2548</v>
      </c>
      <c r="D463" s="163">
        <v>2015</v>
      </c>
      <c r="E463" s="237" t="s">
        <v>1639</v>
      </c>
      <c r="F463" s="237" t="s">
        <v>2689</v>
      </c>
      <c r="G463" s="233"/>
      <c r="H463" s="233"/>
      <c r="I463" s="233"/>
      <c r="J463" s="233"/>
      <c r="K463" s="233"/>
      <c r="L463" s="233"/>
      <c r="M463" s="233"/>
      <c r="N463" s="233"/>
      <c r="O463" s="233"/>
      <c r="P463" s="233"/>
      <c r="Q463" s="233"/>
    </row>
    <row r="464" spans="1:17" s="288" customFormat="1" ht="43.5" customHeight="1">
      <c r="A464" s="163">
        <v>458</v>
      </c>
      <c r="B464" s="163" t="s">
        <v>2645</v>
      </c>
      <c r="C464" s="290" t="s">
        <v>2621</v>
      </c>
      <c r="D464" s="163">
        <v>2014</v>
      </c>
      <c r="E464" s="237" t="s">
        <v>1850</v>
      </c>
      <c r="F464" s="237" t="s">
        <v>2689</v>
      </c>
      <c r="G464" s="233"/>
      <c r="H464" s="233"/>
      <c r="I464" s="233"/>
      <c r="J464" s="233"/>
      <c r="K464" s="233"/>
      <c r="L464" s="233"/>
      <c r="M464" s="233"/>
      <c r="N464" s="233"/>
      <c r="O464" s="233"/>
      <c r="P464" s="233"/>
      <c r="Q464" s="233"/>
    </row>
    <row r="465" spans="1:17" s="288" customFormat="1" ht="43.5" customHeight="1">
      <c r="A465" s="163">
        <v>459</v>
      </c>
      <c r="B465" s="163" t="s">
        <v>2645</v>
      </c>
      <c r="C465" s="290" t="s">
        <v>2635</v>
      </c>
      <c r="D465" s="163">
        <v>2016</v>
      </c>
      <c r="E465" s="237" t="s">
        <v>1527</v>
      </c>
      <c r="F465" s="237" t="s">
        <v>1020</v>
      </c>
      <c r="G465" s="233"/>
      <c r="H465" s="233"/>
      <c r="I465" s="233"/>
      <c r="J465" s="233"/>
      <c r="K465" s="233"/>
      <c r="L465" s="233"/>
      <c r="M465" s="233"/>
      <c r="N465" s="233"/>
      <c r="O465" s="233"/>
      <c r="P465" s="233"/>
      <c r="Q465" s="233"/>
    </row>
    <row r="466" spans="1:17" s="288" customFormat="1" ht="43.5" customHeight="1">
      <c r="A466" s="163">
        <v>460</v>
      </c>
      <c r="B466" s="163" t="s">
        <v>2645</v>
      </c>
      <c r="C466" s="290" t="s">
        <v>2635</v>
      </c>
      <c r="D466" s="163">
        <v>2014</v>
      </c>
      <c r="E466" s="237" t="s">
        <v>1710</v>
      </c>
      <c r="F466" s="237" t="s">
        <v>1020</v>
      </c>
      <c r="G466" s="233"/>
      <c r="H466" s="233"/>
      <c r="I466" s="233"/>
      <c r="J466" s="233"/>
      <c r="K466" s="233"/>
      <c r="L466" s="233"/>
      <c r="M466" s="233"/>
      <c r="N466" s="233"/>
      <c r="O466" s="233"/>
      <c r="P466" s="233"/>
      <c r="Q466" s="233"/>
    </row>
    <row r="467" spans="1:17" s="288" customFormat="1" ht="43.5" customHeight="1">
      <c r="A467" s="163">
        <v>461</v>
      </c>
      <c r="B467" s="163" t="s">
        <v>2645</v>
      </c>
      <c r="C467" s="290" t="s">
        <v>2635</v>
      </c>
      <c r="D467" s="163">
        <v>2013</v>
      </c>
      <c r="E467" s="237" t="s">
        <v>1726</v>
      </c>
      <c r="F467" s="237" t="s">
        <v>1020</v>
      </c>
      <c r="G467" s="233"/>
      <c r="H467" s="233"/>
      <c r="I467" s="233"/>
      <c r="J467" s="233"/>
      <c r="K467" s="233"/>
      <c r="L467" s="233"/>
      <c r="M467" s="233"/>
      <c r="N467" s="233"/>
      <c r="O467" s="233"/>
      <c r="P467" s="233"/>
      <c r="Q467" s="233"/>
    </row>
    <row r="468" spans="1:17" s="288" customFormat="1" ht="43.5" customHeight="1">
      <c r="A468" s="163">
        <v>462</v>
      </c>
      <c r="B468" s="163" t="s">
        <v>2645</v>
      </c>
      <c r="C468" s="290" t="s">
        <v>2557</v>
      </c>
      <c r="D468" s="163">
        <v>2014</v>
      </c>
      <c r="E468" s="237" t="s">
        <v>1532</v>
      </c>
      <c r="F468" s="237" t="s">
        <v>1020</v>
      </c>
      <c r="G468" s="233"/>
      <c r="H468" s="233"/>
      <c r="I468" s="233"/>
      <c r="J468" s="233"/>
      <c r="K468" s="233"/>
      <c r="L468" s="233"/>
      <c r="M468" s="233"/>
      <c r="N468" s="233"/>
      <c r="O468" s="233"/>
      <c r="P468" s="233"/>
      <c r="Q468" s="233"/>
    </row>
    <row r="469" spans="1:17" s="288" customFormat="1" ht="43.5" customHeight="1">
      <c r="A469" s="163">
        <v>463</v>
      </c>
      <c r="B469" s="163" t="s">
        <v>2645</v>
      </c>
      <c r="C469" s="290" t="s">
        <v>2639</v>
      </c>
      <c r="D469" s="163">
        <v>2014</v>
      </c>
      <c r="E469" s="237" t="s">
        <v>1803</v>
      </c>
      <c r="F469" s="237" t="s">
        <v>2693</v>
      </c>
      <c r="G469" s="233"/>
      <c r="H469" s="233"/>
      <c r="I469" s="233"/>
      <c r="J469" s="233"/>
      <c r="K469" s="233"/>
      <c r="L469" s="233"/>
      <c r="M469" s="233"/>
      <c r="N469" s="233"/>
      <c r="O469" s="233"/>
      <c r="P469" s="233"/>
      <c r="Q469" s="233"/>
    </row>
    <row r="470" spans="1:17" s="288" customFormat="1" ht="43.5" customHeight="1">
      <c r="A470" s="163">
        <v>464</v>
      </c>
      <c r="B470" s="163" t="s">
        <v>2645</v>
      </c>
      <c r="C470" s="290" t="s">
        <v>2636</v>
      </c>
      <c r="D470" s="163">
        <v>2013</v>
      </c>
      <c r="E470" s="237" t="s">
        <v>1780</v>
      </c>
      <c r="F470" s="237" t="s">
        <v>2686</v>
      </c>
      <c r="G470" s="233"/>
      <c r="H470" s="233"/>
      <c r="I470" s="233"/>
      <c r="J470" s="233"/>
      <c r="K470" s="233"/>
      <c r="L470" s="233"/>
      <c r="M470" s="233"/>
      <c r="N470" s="233"/>
      <c r="O470" s="233"/>
      <c r="P470" s="233"/>
      <c r="Q470" s="233"/>
    </row>
    <row r="471" spans="1:17" s="288" customFormat="1" ht="43.5" customHeight="1">
      <c r="A471" s="163">
        <v>465</v>
      </c>
      <c r="B471" s="163" t="s">
        <v>2645</v>
      </c>
      <c r="C471" s="290" t="s">
        <v>2551</v>
      </c>
      <c r="D471" s="163">
        <v>2013</v>
      </c>
      <c r="E471" s="237" t="s">
        <v>1714</v>
      </c>
      <c r="F471" s="237" t="s">
        <v>1020</v>
      </c>
      <c r="G471" s="233"/>
      <c r="H471" s="233"/>
      <c r="I471" s="233"/>
      <c r="J471" s="233"/>
      <c r="K471" s="233"/>
      <c r="L471" s="233"/>
      <c r="M471" s="233"/>
      <c r="N471" s="233"/>
      <c r="O471" s="233"/>
      <c r="P471" s="233"/>
      <c r="Q471" s="233"/>
    </row>
    <row r="472" spans="1:17" s="288" customFormat="1" ht="43.5" customHeight="1">
      <c r="A472" s="163">
        <v>466</v>
      </c>
      <c r="B472" s="163" t="s">
        <v>2645</v>
      </c>
      <c r="C472" s="290" t="s">
        <v>2490</v>
      </c>
      <c r="D472" s="163">
        <v>2015</v>
      </c>
      <c r="E472" s="237" t="s">
        <v>1759</v>
      </c>
      <c r="F472" s="237" t="s">
        <v>2686</v>
      </c>
      <c r="G472" s="233"/>
      <c r="H472" s="233"/>
      <c r="I472" s="233"/>
      <c r="J472" s="233"/>
      <c r="K472" s="233"/>
      <c r="L472" s="233"/>
      <c r="M472" s="233"/>
      <c r="N472" s="233"/>
      <c r="O472" s="233"/>
      <c r="P472" s="233"/>
      <c r="Q472" s="233"/>
    </row>
    <row r="473" spans="1:17" s="288" customFormat="1" ht="43.5" customHeight="1">
      <c r="A473" s="163">
        <v>467</v>
      </c>
      <c r="B473" s="163" t="s">
        <v>2646</v>
      </c>
      <c r="C473" s="290" t="s">
        <v>2490</v>
      </c>
      <c r="D473" s="163">
        <v>2014</v>
      </c>
      <c r="E473" s="237" t="s">
        <v>1778</v>
      </c>
      <c r="F473" s="237" t="s">
        <v>2686</v>
      </c>
      <c r="G473" s="233"/>
      <c r="H473" s="233"/>
      <c r="I473" s="233"/>
      <c r="J473" s="233"/>
      <c r="K473" s="233"/>
      <c r="L473" s="233"/>
      <c r="M473" s="233"/>
      <c r="N473" s="233"/>
      <c r="O473" s="233"/>
      <c r="P473" s="233"/>
      <c r="Q473" s="233"/>
    </row>
    <row r="474" spans="1:17" s="288" customFormat="1" ht="43.5" customHeight="1">
      <c r="A474" s="163">
        <v>468</v>
      </c>
      <c r="B474" s="163" t="s">
        <v>2646</v>
      </c>
      <c r="C474" s="290" t="s">
        <v>2557</v>
      </c>
      <c r="D474" s="163">
        <v>2014</v>
      </c>
      <c r="E474" s="237" t="s">
        <v>1807</v>
      </c>
      <c r="F474" s="237" t="s">
        <v>2693</v>
      </c>
      <c r="G474" s="233"/>
      <c r="H474" s="233"/>
      <c r="I474" s="233"/>
      <c r="J474" s="233"/>
      <c r="K474" s="233"/>
      <c r="L474" s="233"/>
      <c r="M474" s="233"/>
      <c r="N474" s="233"/>
      <c r="O474" s="233"/>
      <c r="P474" s="233"/>
      <c r="Q474" s="233"/>
    </row>
    <row r="475" spans="1:17" s="288" customFormat="1" ht="43.5" customHeight="1">
      <c r="A475" s="163">
        <v>469</v>
      </c>
      <c r="B475" s="163" t="s">
        <v>2646</v>
      </c>
      <c r="C475" s="290" t="s">
        <v>2490</v>
      </c>
      <c r="D475" s="163">
        <v>2016</v>
      </c>
      <c r="E475" s="237" t="s">
        <v>1544</v>
      </c>
      <c r="F475" s="237" t="s">
        <v>2686</v>
      </c>
      <c r="G475" s="233"/>
      <c r="H475" s="233"/>
      <c r="I475" s="233"/>
      <c r="J475" s="233"/>
      <c r="K475" s="233"/>
      <c r="L475" s="233"/>
      <c r="M475" s="233"/>
      <c r="N475" s="233"/>
      <c r="O475" s="233"/>
      <c r="P475" s="233"/>
      <c r="Q475" s="233"/>
    </row>
    <row r="476" spans="1:17" s="288" customFormat="1" ht="43.5" customHeight="1">
      <c r="A476" s="163">
        <v>470</v>
      </c>
      <c r="B476" s="163" t="s">
        <v>2646</v>
      </c>
      <c r="C476" s="290" t="s">
        <v>2557</v>
      </c>
      <c r="D476" s="163">
        <v>2015</v>
      </c>
      <c r="E476" s="237" t="s">
        <v>1796</v>
      </c>
      <c r="F476" s="237" t="s">
        <v>2693</v>
      </c>
      <c r="G476" s="233"/>
      <c r="H476" s="233"/>
      <c r="I476" s="233"/>
      <c r="J476" s="233"/>
      <c r="K476" s="233"/>
      <c r="L476" s="233"/>
      <c r="M476" s="233"/>
      <c r="N476" s="233"/>
      <c r="O476" s="233"/>
      <c r="P476" s="233"/>
      <c r="Q476" s="233"/>
    </row>
    <row r="477" spans="1:17" s="288" customFormat="1" ht="43.5" customHeight="1">
      <c r="A477" s="163">
        <v>471</v>
      </c>
      <c r="B477" s="163" t="s">
        <v>2646</v>
      </c>
      <c r="C477" s="290" t="s">
        <v>2548</v>
      </c>
      <c r="D477" s="163">
        <v>2015</v>
      </c>
      <c r="E477" s="237" t="s">
        <v>1638</v>
      </c>
      <c r="F477" s="237" t="s">
        <v>2689</v>
      </c>
      <c r="G477" s="233"/>
      <c r="H477" s="233"/>
      <c r="I477" s="233"/>
      <c r="J477" s="233"/>
      <c r="K477" s="233"/>
      <c r="L477" s="233"/>
      <c r="M477" s="233"/>
      <c r="N477" s="233"/>
      <c r="O477" s="233"/>
      <c r="P477" s="233"/>
      <c r="Q477" s="233"/>
    </row>
    <row r="478" spans="1:17" s="288" customFormat="1" ht="43.5" customHeight="1">
      <c r="A478" s="163">
        <v>472</v>
      </c>
      <c r="B478" s="163" t="s">
        <v>2646</v>
      </c>
      <c r="C478" s="290" t="s">
        <v>2490</v>
      </c>
      <c r="D478" s="163">
        <v>2015</v>
      </c>
      <c r="E478" s="237" t="s">
        <v>1552</v>
      </c>
      <c r="F478" s="237" t="s">
        <v>2686</v>
      </c>
      <c r="G478" s="233"/>
      <c r="H478" s="233"/>
      <c r="I478" s="233"/>
      <c r="J478" s="233"/>
      <c r="K478" s="233"/>
      <c r="L478" s="233"/>
      <c r="M478" s="233"/>
      <c r="N478" s="233"/>
      <c r="O478" s="233"/>
      <c r="P478" s="233"/>
      <c r="Q478" s="233"/>
    </row>
    <row r="479" spans="1:17" s="288" customFormat="1" ht="43.5" customHeight="1">
      <c r="A479" s="163">
        <v>473</v>
      </c>
      <c r="B479" s="163" t="s">
        <v>2646</v>
      </c>
      <c r="C479" s="290" t="s">
        <v>2587</v>
      </c>
      <c r="D479" s="163">
        <v>2013</v>
      </c>
      <c r="E479" s="237" t="s">
        <v>1814</v>
      </c>
      <c r="F479" s="237" t="s">
        <v>2693</v>
      </c>
      <c r="G479" s="233"/>
      <c r="H479" s="233"/>
      <c r="I479" s="233"/>
      <c r="J479" s="233"/>
      <c r="K479" s="233"/>
      <c r="L479" s="233"/>
      <c r="M479" s="233"/>
      <c r="N479" s="233"/>
      <c r="O479" s="233"/>
      <c r="P479" s="233"/>
      <c r="Q479" s="233"/>
    </row>
    <row r="480" spans="1:17" s="288" customFormat="1" ht="43.5" customHeight="1">
      <c r="A480" s="163">
        <v>474</v>
      </c>
      <c r="B480" s="163" t="s">
        <v>2646</v>
      </c>
      <c r="C480" s="290" t="s">
        <v>2490</v>
      </c>
      <c r="D480" s="163">
        <v>2016</v>
      </c>
      <c r="E480" s="237" t="s">
        <v>1545</v>
      </c>
      <c r="F480" s="237" t="s">
        <v>2686</v>
      </c>
      <c r="G480" s="233"/>
      <c r="H480" s="233"/>
      <c r="I480" s="233"/>
      <c r="J480" s="233"/>
      <c r="K480" s="233"/>
      <c r="L480" s="233"/>
      <c r="M480" s="233"/>
      <c r="N480" s="233"/>
      <c r="O480" s="233"/>
      <c r="P480" s="233"/>
      <c r="Q480" s="233"/>
    </row>
    <row r="481" spans="1:17" s="288" customFormat="1" ht="43.5" customHeight="1">
      <c r="A481" s="163">
        <v>475</v>
      </c>
      <c r="B481" s="163" t="s">
        <v>2646</v>
      </c>
      <c r="C481" s="290" t="s">
        <v>2490</v>
      </c>
      <c r="D481" s="163">
        <v>2013</v>
      </c>
      <c r="E481" s="237" t="s">
        <v>1783</v>
      </c>
      <c r="F481" s="237" t="s">
        <v>2686</v>
      </c>
      <c r="G481" s="233"/>
      <c r="H481" s="233"/>
      <c r="I481" s="233"/>
      <c r="J481" s="233"/>
      <c r="K481" s="233"/>
      <c r="L481" s="233"/>
      <c r="M481" s="233"/>
      <c r="N481" s="233"/>
      <c r="O481" s="233"/>
      <c r="P481" s="233"/>
      <c r="Q481" s="233"/>
    </row>
    <row r="482" spans="1:17" s="288" customFormat="1" ht="43.5" customHeight="1">
      <c r="A482" s="163">
        <v>476</v>
      </c>
      <c r="B482" s="163" t="s">
        <v>2646</v>
      </c>
      <c r="C482" s="290" t="s">
        <v>2490</v>
      </c>
      <c r="D482" s="163">
        <v>2014</v>
      </c>
      <c r="E482" s="237" t="s">
        <v>1773</v>
      </c>
      <c r="F482" s="237" t="s">
        <v>2686</v>
      </c>
      <c r="G482" s="233"/>
      <c r="H482" s="233"/>
      <c r="I482" s="233"/>
      <c r="J482" s="233"/>
      <c r="K482" s="233"/>
      <c r="L482" s="233"/>
      <c r="M482" s="233"/>
      <c r="N482" s="233"/>
      <c r="O482" s="233"/>
      <c r="P482" s="233"/>
      <c r="Q482" s="233"/>
    </row>
    <row r="483" spans="1:17" s="288" customFormat="1" ht="43.5" customHeight="1">
      <c r="A483" s="163">
        <v>477</v>
      </c>
      <c r="B483" s="163" t="s">
        <v>2646</v>
      </c>
      <c r="C483" s="290" t="s">
        <v>2639</v>
      </c>
      <c r="D483" s="163">
        <v>2013</v>
      </c>
      <c r="E483" s="237" t="s">
        <v>1813</v>
      </c>
      <c r="F483" s="237" t="s">
        <v>2693</v>
      </c>
      <c r="G483" s="233"/>
      <c r="H483" s="233"/>
      <c r="I483" s="233"/>
      <c r="J483" s="233"/>
      <c r="K483" s="233"/>
      <c r="L483" s="233"/>
      <c r="M483" s="233"/>
      <c r="N483" s="233"/>
      <c r="O483" s="233"/>
      <c r="P483" s="233"/>
      <c r="Q483" s="233"/>
    </row>
    <row r="484" spans="1:17" s="288" customFormat="1" ht="43.5" customHeight="1">
      <c r="A484" s="163">
        <v>478</v>
      </c>
      <c r="B484" s="163" t="s">
        <v>2646</v>
      </c>
      <c r="C484" s="290" t="s">
        <v>2490</v>
      </c>
      <c r="D484" s="163">
        <v>2016</v>
      </c>
      <c r="E484" s="237" t="s">
        <v>1549</v>
      </c>
      <c r="F484" s="237" t="s">
        <v>2686</v>
      </c>
      <c r="G484" s="233"/>
      <c r="H484" s="233"/>
      <c r="I484" s="233"/>
      <c r="J484" s="233"/>
      <c r="K484" s="233"/>
      <c r="L484" s="233"/>
      <c r="M484" s="233"/>
      <c r="N484" s="233"/>
      <c r="O484" s="233"/>
      <c r="P484" s="233"/>
      <c r="Q484" s="233"/>
    </row>
    <row r="485" spans="1:17" s="288" customFormat="1" ht="43.5" customHeight="1">
      <c r="A485" s="163">
        <v>479</v>
      </c>
      <c r="B485" s="163" t="s">
        <v>2646</v>
      </c>
      <c r="C485" s="290" t="s">
        <v>2548</v>
      </c>
      <c r="D485" s="163">
        <v>2015</v>
      </c>
      <c r="E485" s="237" t="s">
        <v>1846</v>
      </c>
      <c r="F485" s="237" t="s">
        <v>2689</v>
      </c>
      <c r="G485" s="233"/>
      <c r="H485" s="233"/>
      <c r="I485" s="233"/>
      <c r="J485" s="233"/>
      <c r="K485" s="233"/>
      <c r="L485" s="233"/>
      <c r="M485" s="233"/>
      <c r="N485" s="233"/>
      <c r="O485" s="233"/>
      <c r="P485" s="233"/>
      <c r="Q485" s="233"/>
    </row>
    <row r="486" spans="1:17" s="288" customFormat="1" ht="43.5" customHeight="1">
      <c r="A486" s="163">
        <v>480</v>
      </c>
      <c r="B486" s="163" t="s">
        <v>2646</v>
      </c>
      <c r="C486" s="290" t="s">
        <v>2548</v>
      </c>
      <c r="D486" s="163">
        <v>2013</v>
      </c>
      <c r="E486" s="237" t="s">
        <v>1718</v>
      </c>
      <c r="F486" s="237" t="s">
        <v>1020</v>
      </c>
      <c r="G486" s="233"/>
      <c r="H486" s="233"/>
      <c r="I486" s="233"/>
      <c r="J486" s="233"/>
      <c r="K486" s="233"/>
      <c r="L486" s="233"/>
      <c r="M486" s="233"/>
      <c r="N486" s="233"/>
      <c r="O486" s="233"/>
      <c r="P486" s="233"/>
      <c r="Q486" s="233"/>
    </row>
    <row r="487" spans="1:17" s="288" customFormat="1" ht="43.5" customHeight="1">
      <c r="A487" s="163">
        <v>481</v>
      </c>
      <c r="B487" s="163" t="s">
        <v>2646</v>
      </c>
      <c r="C487" s="290" t="s">
        <v>2609</v>
      </c>
      <c r="D487" s="163">
        <v>2016</v>
      </c>
      <c r="E487" s="237" t="s">
        <v>1593</v>
      </c>
      <c r="F487" s="237" t="s">
        <v>2687</v>
      </c>
      <c r="G487" s="233"/>
      <c r="H487" s="233"/>
      <c r="I487" s="233"/>
      <c r="J487" s="233"/>
      <c r="K487" s="233"/>
      <c r="L487" s="233"/>
      <c r="M487" s="233"/>
      <c r="N487" s="233"/>
      <c r="O487" s="233"/>
      <c r="P487" s="233"/>
      <c r="Q487" s="233"/>
    </row>
    <row r="488" spans="1:17" s="288" customFormat="1" ht="43.5" customHeight="1">
      <c r="A488" s="163">
        <v>482</v>
      </c>
      <c r="B488" s="163" t="s">
        <v>2646</v>
      </c>
      <c r="C488" s="290" t="s">
        <v>2579</v>
      </c>
      <c r="D488" s="163">
        <v>2015</v>
      </c>
      <c r="E488" s="237" t="s">
        <v>1793</v>
      </c>
      <c r="F488" s="237" t="s">
        <v>2693</v>
      </c>
      <c r="G488" s="233"/>
      <c r="H488" s="233"/>
      <c r="I488" s="233"/>
      <c r="J488" s="233"/>
      <c r="K488" s="233"/>
      <c r="L488" s="233"/>
      <c r="M488" s="233"/>
      <c r="N488" s="233"/>
      <c r="O488" s="233"/>
      <c r="P488" s="233"/>
      <c r="Q488" s="233"/>
    </row>
    <row r="489" spans="1:17" s="288" customFormat="1" ht="43.5" customHeight="1">
      <c r="A489" s="163">
        <v>483</v>
      </c>
      <c r="B489" s="163" t="s">
        <v>2646</v>
      </c>
      <c r="C489" s="290" t="s">
        <v>2579</v>
      </c>
      <c r="D489" s="163">
        <v>2016</v>
      </c>
      <c r="E489" s="237" t="s">
        <v>1570</v>
      </c>
      <c r="F489" s="237" t="s">
        <v>2693</v>
      </c>
      <c r="G489" s="233"/>
      <c r="H489" s="233"/>
      <c r="I489" s="233"/>
      <c r="J489" s="233"/>
      <c r="K489" s="233"/>
      <c r="L489" s="233"/>
      <c r="M489" s="233"/>
      <c r="N489" s="233"/>
      <c r="O489" s="233"/>
      <c r="P489" s="233"/>
      <c r="Q489" s="233"/>
    </row>
    <row r="490" spans="1:17" s="288" customFormat="1" ht="43.5" customHeight="1">
      <c r="A490" s="163">
        <v>484</v>
      </c>
      <c r="B490" s="163" t="s">
        <v>2646</v>
      </c>
      <c r="C490" s="290" t="s">
        <v>2490</v>
      </c>
      <c r="D490" s="163">
        <v>2015</v>
      </c>
      <c r="E490" s="237" t="s">
        <v>1763</v>
      </c>
      <c r="F490" s="237" t="s">
        <v>2686</v>
      </c>
      <c r="G490" s="233"/>
      <c r="H490" s="233"/>
      <c r="I490" s="233"/>
      <c r="J490" s="233"/>
      <c r="K490" s="233"/>
      <c r="L490" s="233"/>
      <c r="M490" s="233"/>
      <c r="N490" s="233"/>
      <c r="O490" s="233"/>
      <c r="P490" s="233"/>
      <c r="Q490" s="233"/>
    </row>
    <row r="491" spans="1:17" s="288" customFormat="1" ht="43.5" customHeight="1">
      <c r="A491" s="163">
        <v>485</v>
      </c>
      <c r="B491" s="163" t="s">
        <v>2646</v>
      </c>
      <c r="C491" s="290" t="s">
        <v>2490</v>
      </c>
      <c r="D491" s="163">
        <v>2014</v>
      </c>
      <c r="E491" s="237" t="s">
        <v>1769</v>
      </c>
      <c r="F491" s="237" t="s">
        <v>2686</v>
      </c>
      <c r="G491" s="233"/>
      <c r="H491" s="233"/>
      <c r="I491" s="233"/>
      <c r="J491" s="233"/>
      <c r="K491" s="233"/>
      <c r="L491" s="233"/>
      <c r="M491" s="233"/>
      <c r="N491" s="233"/>
      <c r="O491" s="233"/>
      <c r="P491" s="233"/>
      <c r="Q491" s="233"/>
    </row>
    <row r="492" spans="1:17" s="288" customFormat="1" ht="43.5" customHeight="1">
      <c r="A492" s="163">
        <v>486</v>
      </c>
      <c r="B492" s="163" t="s">
        <v>2646</v>
      </c>
      <c r="C492" s="290" t="s">
        <v>2639</v>
      </c>
      <c r="D492" s="163">
        <v>2015</v>
      </c>
      <c r="E492" s="237" t="s">
        <v>1798</v>
      </c>
      <c r="F492" s="237" t="s">
        <v>2693</v>
      </c>
      <c r="G492" s="233"/>
      <c r="H492" s="233"/>
      <c r="I492" s="233"/>
      <c r="J492" s="233"/>
      <c r="K492" s="233"/>
      <c r="L492" s="233"/>
      <c r="M492" s="233"/>
      <c r="N492" s="233"/>
      <c r="O492" s="233"/>
      <c r="P492" s="233"/>
      <c r="Q492" s="233"/>
    </row>
    <row r="493" spans="1:17" s="288" customFormat="1" ht="43.5" customHeight="1">
      <c r="A493" s="163">
        <v>487</v>
      </c>
      <c r="B493" s="163" t="s">
        <v>2646</v>
      </c>
      <c r="C493" s="290" t="s">
        <v>2579</v>
      </c>
      <c r="D493" s="163">
        <v>2016</v>
      </c>
      <c r="E493" s="237" t="s">
        <v>1565</v>
      </c>
      <c r="F493" s="237" t="s">
        <v>2693</v>
      </c>
      <c r="G493" s="233"/>
      <c r="H493" s="233"/>
      <c r="I493" s="233"/>
      <c r="J493" s="233"/>
      <c r="K493" s="233"/>
      <c r="L493" s="233"/>
      <c r="M493" s="233"/>
      <c r="N493" s="233"/>
      <c r="O493" s="233"/>
      <c r="P493" s="233"/>
      <c r="Q493" s="233"/>
    </row>
    <row r="494" spans="1:17" s="288" customFormat="1" ht="43.5" customHeight="1">
      <c r="A494" s="163">
        <v>488</v>
      </c>
      <c r="B494" s="163" t="s">
        <v>2646</v>
      </c>
      <c r="C494" s="290" t="s">
        <v>2618</v>
      </c>
      <c r="D494" s="163">
        <v>2014</v>
      </c>
      <c r="E494" s="237" t="s">
        <v>1619</v>
      </c>
      <c r="F494" s="237" t="s">
        <v>2695</v>
      </c>
      <c r="G494" s="233"/>
      <c r="H494" s="233"/>
      <c r="I494" s="233"/>
      <c r="J494" s="233"/>
      <c r="K494" s="233"/>
      <c r="L494" s="233"/>
      <c r="M494" s="233"/>
      <c r="N494" s="233"/>
      <c r="O494" s="233"/>
      <c r="P494" s="233"/>
      <c r="Q494" s="233"/>
    </row>
    <row r="495" spans="1:17" s="288" customFormat="1" ht="43.5" customHeight="1">
      <c r="A495" s="163">
        <v>489</v>
      </c>
      <c r="B495" s="163" t="s">
        <v>2646</v>
      </c>
      <c r="C495" s="290" t="s">
        <v>2579</v>
      </c>
      <c r="D495" s="163">
        <v>2016</v>
      </c>
      <c r="E495" s="237" t="s">
        <v>1569</v>
      </c>
      <c r="F495" s="237" t="s">
        <v>2693</v>
      </c>
      <c r="G495" s="233"/>
      <c r="H495" s="233"/>
      <c r="I495" s="233"/>
      <c r="J495" s="233"/>
      <c r="K495" s="233"/>
      <c r="L495" s="233"/>
      <c r="M495" s="233"/>
      <c r="N495" s="233"/>
      <c r="O495" s="233"/>
      <c r="P495" s="233"/>
      <c r="Q495" s="233"/>
    </row>
    <row r="496" spans="1:17" s="288" customFormat="1" ht="43.5" customHeight="1">
      <c r="A496" s="163">
        <v>490</v>
      </c>
      <c r="B496" s="163" t="s">
        <v>2646</v>
      </c>
      <c r="C496" s="290" t="s">
        <v>2635</v>
      </c>
      <c r="D496" s="163">
        <v>2014</v>
      </c>
      <c r="E496" s="237" t="s">
        <v>1852</v>
      </c>
      <c r="F496" s="237" t="s">
        <v>2689</v>
      </c>
      <c r="G496" s="233"/>
      <c r="H496" s="233"/>
      <c r="I496" s="233"/>
      <c r="J496" s="233"/>
      <c r="K496" s="233"/>
      <c r="L496" s="233"/>
      <c r="M496" s="233"/>
      <c r="N496" s="233"/>
      <c r="O496" s="233"/>
      <c r="P496" s="233"/>
      <c r="Q496" s="233"/>
    </row>
    <row r="497" spans="1:17" s="288" customFormat="1" ht="43.5" customHeight="1">
      <c r="A497" s="163">
        <v>491</v>
      </c>
      <c r="B497" s="163" t="s">
        <v>2646</v>
      </c>
      <c r="C497" s="290" t="s">
        <v>2490</v>
      </c>
      <c r="D497" s="163">
        <v>2016</v>
      </c>
      <c r="E497" s="237" t="s">
        <v>1548</v>
      </c>
      <c r="F497" s="237" t="s">
        <v>2686</v>
      </c>
      <c r="G497" s="233"/>
      <c r="H497" s="233"/>
      <c r="I497" s="233"/>
      <c r="J497" s="233"/>
      <c r="K497" s="233"/>
      <c r="L497" s="233"/>
      <c r="M497" s="233"/>
      <c r="N497" s="233"/>
      <c r="O497" s="233"/>
      <c r="P497" s="233"/>
      <c r="Q497" s="233"/>
    </row>
    <row r="498" spans="1:17" s="288" customFormat="1" ht="43.5" customHeight="1">
      <c r="A498" s="163">
        <v>492</v>
      </c>
      <c r="B498" s="163" t="s">
        <v>2646</v>
      </c>
      <c r="C498" s="290" t="s">
        <v>2557</v>
      </c>
      <c r="D498" s="163">
        <v>2015</v>
      </c>
      <c r="E498" s="237" t="s">
        <v>1800</v>
      </c>
      <c r="F498" s="237" t="s">
        <v>2693</v>
      </c>
      <c r="G498" s="233"/>
      <c r="H498" s="233"/>
      <c r="I498" s="233"/>
      <c r="J498" s="233"/>
      <c r="K498" s="233"/>
      <c r="L498" s="233"/>
      <c r="M498" s="233"/>
      <c r="N498" s="233"/>
      <c r="O498" s="233"/>
      <c r="P498" s="233"/>
      <c r="Q498" s="233"/>
    </row>
    <row r="499" spans="1:17" s="288" customFormat="1" ht="43.5" customHeight="1">
      <c r="A499" s="163">
        <v>493</v>
      </c>
      <c r="B499" s="163" t="s">
        <v>2646</v>
      </c>
      <c r="C499" s="290" t="s">
        <v>2611</v>
      </c>
      <c r="D499" s="163">
        <v>2014</v>
      </c>
      <c r="E499" s="237" t="s">
        <v>1614</v>
      </c>
      <c r="F499" s="237" t="s">
        <v>2692</v>
      </c>
      <c r="G499" s="233"/>
      <c r="H499" s="233"/>
      <c r="I499" s="233"/>
      <c r="J499" s="233"/>
      <c r="K499" s="233"/>
      <c r="L499" s="233"/>
      <c r="M499" s="233"/>
      <c r="N499" s="233"/>
      <c r="O499" s="233"/>
      <c r="P499" s="233"/>
      <c r="Q499" s="233"/>
    </row>
    <row r="500" spans="1:17" s="288" customFormat="1" ht="43.5" customHeight="1">
      <c r="A500" s="163">
        <v>494</v>
      </c>
      <c r="B500" s="163" t="s">
        <v>2646</v>
      </c>
      <c r="C500" s="290" t="s">
        <v>2613</v>
      </c>
      <c r="D500" s="163">
        <v>2015</v>
      </c>
      <c r="E500" s="237" t="s">
        <v>1609</v>
      </c>
      <c r="F500" s="237" t="s">
        <v>2692</v>
      </c>
      <c r="G500" s="233"/>
      <c r="H500" s="233"/>
      <c r="I500" s="233"/>
      <c r="J500" s="233"/>
      <c r="K500" s="233"/>
      <c r="L500" s="233"/>
      <c r="M500" s="233"/>
      <c r="N500" s="233"/>
      <c r="O500" s="233"/>
      <c r="P500" s="233"/>
      <c r="Q500" s="233"/>
    </row>
    <row r="501" spans="1:17" s="288" customFormat="1" ht="43.5" customHeight="1">
      <c r="A501" s="163">
        <v>495</v>
      </c>
      <c r="B501" s="163" t="s">
        <v>2646</v>
      </c>
      <c r="C501" s="290" t="s">
        <v>2577</v>
      </c>
      <c r="D501" s="163">
        <v>2013</v>
      </c>
      <c r="E501" s="237" t="s">
        <v>1779</v>
      </c>
      <c r="F501" s="237" t="s">
        <v>2686</v>
      </c>
      <c r="G501" s="233"/>
      <c r="H501" s="233"/>
      <c r="I501" s="233"/>
      <c r="J501" s="233"/>
      <c r="K501" s="233"/>
      <c r="L501" s="233"/>
      <c r="M501" s="233"/>
      <c r="N501" s="233"/>
      <c r="O501" s="233"/>
      <c r="P501" s="233"/>
      <c r="Q501" s="233"/>
    </row>
    <row r="502" spans="1:17" s="288" customFormat="1" ht="43.5" customHeight="1">
      <c r="A502" s="163">
        <v>496</v>
      </c>
      <c r="B502" s="163" t="s">
        <v>2646</v>
      </c>
      <c r="C502" s="290" t="s">
        <v>2640</v>
      </c>
      <c r="D502" s="163">
        <v>2016</v>
      </c>
      <c r="E502" s="237" t="s">
        <v>1594</v>
      </c>
      <c r="F502" s="237" t="s">
        <v>2687</v>
      </c>
      <c r="G502" s="233"/>
      <c r="H502" s="233"/>
      <c r="I502" s="233"/>
      <c r="J502" s="233"/>
      <c r="K502" s="233"/>
      <c r="L502" s="233"/>
      <c r="M502" s="233"/>
      <c r="N502" s="233"/>
      <c r="O502" s="233"/>
      <c r="P502" s="233"/>
      <c r="Q502" s="233"/>
    </row>
    <row r="503" spans="1:17" s="288" customFormat="1" ht="43.5" customHeight="1">
      <c r="A503" s="163">
        <v>497</v>
      </c>
      <c r="B503" s="163" t="s">
        <v>2646</v>
      </c>
      <c r="C503" s="290" t="s">
        <v>2640</v>
      </c>
      <c r="D503" s="163">
        <v>2016</v>
      </c>
      <c r="E503" s="237" t="s">
        <v>1596</v>
      </c>
      <c r="F503" s="237" t="s">
        <v>2687</v>
      </c>
      <c r="G503" s="233"/>
      <c r="H503" s="233"/>
      <c r="I503" s="233"/>
      <c r="J503" s="233"/>
      <c r="K503" s="233"/>
      <c r="L503" s="233"/>
      <c r="M503" s="233"/>
      <c r="N503" s="233"/>
      <c r="O503" s="233"/>
      <c r="P503" s="233"/>
      <c r="Q503" s="233"/>
    </row>
    <row r="504" spans="1:17" s="288" customFormat="1" ht="43.5" customHeight="1">
      <c r="A504" s="163">
        <v>498</v>
      </c>
      <c r="B504" s="163" t="s">
        <v>2646</v>
      </c>
      <c r="C504" s="290" t="s">
        <v>2548</v>
      </c>
      <c r="D504" s="163">
        <v>2016</v>
      </c>
      <c r="E504" s="237" t="s">
        <v>1633</v>
      </c>
      <c r="F504" s="237" t="s">
        <v>2689</v>
      </c>
      <c r="G504" s="233"/>
      <c r="H504" s="233"/>
      <c r="I504" s="233"/>
      <c r="J504" s="233"/>
      <c r="K504" s="233"/>
      <c r="L504" s="233"/>
      <c r="M504" s="233"/>
      <c r="N504" s="233"/>
      <c r="O504" s="233"/>
      <c r="P504" s="233"/>
      <c r="Q504" s="233"/>
    </row>
    <row r="505" spans="1:17" s="288" customFormat="1" ht="43.5" customHeight="1">
      <c r="A505" s="163">
        <v>499</v>
      </c>
      <c r="B505" s="163" t="s">
        <v>2646</v>
      </c>
      <c r="C505" s="290" t="s">
        <v>2548</v>
      </c>
      <c r="D505" s="163">
        <v>2016</v>
      </c>
      <c r="E505" s="237" t="s">
        <v>1634</v>
      </c>
      <c r="F505" s="237" t="s">
        <v>2689</v>
      </c>
      <c r="G505" s="233"/>
      <c r="H505" s="233"/>
      <c r="I505" s="233"/>
      <c r="J505" s="233"/>
      <c r="K505" s="233"/>
      <c r="L505" s="233"/>
      <c r="M505" s="233"/>
      <c r="N505" s="233"/>
      <c r="O505" s="233"/>
      <c r="P505" s="233"/>
      <c r="Q505" s="233"/>
    </row>
    <row r="506" spans="1:17" s="288" customFormat="1" ht="43.5" customHeight="1">
      <c r="A506" s="163">
        <v>500</v>
      </c>
      <c r="B506" s="163" t="s">
        <v>2646</v>
      </c>
      <c r="C506" s="290" t="s">
        <v>2557</v>
      </c>
      <c r="D506" s="163">
        <v>2015</v>
      </c>
      <c r="E506" s="237" t="s">
        <v>1797</v>
      </c>
      <c r="F506" s="237" t="s">
        <v>2693</v>
      </c>
      <c r="G506" s="233"/>
      <c r="H506" s="233"/>
      <c r="I506" s="233"/>
      <c r="J506" s="233"/>
      <c r="K506" s="233"/>
      <c r="L506" s="233"/>
      <c r="M506" s="233"/>
      <c r="N506" s="233"/>
      <c r="O506" s="233"/>
      <c r="P506" s="233"/>
      <c r="Q506" s="233"/>
    </row>
    <row r="507" spans="1:17" s="288" customFormat="1" ht="43.5" customHeight="1">
      <c r="A507" s="163">
        <v>501</v>
      </c>
      <c r="B507" s="163" t="s">
        <v>2646</v>
      </c>
      <c r="C507" s="290" t="s">
        <v>2490</v>
      </c>
      <c r="D507" s="163">
        <v>2015</v>
      </c>
      <c r="E507" s="237" t="s">
        <v>1765</v>
      </c>
      <c r="F507" s="237" t="s">
        <v>2686</v>
      </c>
      <c r="G507" s="233"/>
      <c r="H507" s="233"/>
      <c r="I507" s="233"/>
      <c r="J507" s="233"/>
      <c r="K507" s="233"/>
      <c r="L507" s="233"/>
      <c r="M507" s="233"/>
      <c r="N507" s="233"/>
      <c r="O507" s="233"/>
      <c r="P507" s="233"/>
      <c r="Q507" s="233"/>
    </row>
    <row r="508" spans="1:17" s="288" customFormat="1" ht="43.5" customHeight="1">
      <c r="A508" s="163">
        <v>502</v>
      </c>
      <c r="B508" s="163" t="s">
        <v>2646</v>
      </c>
      <c r="C508" s="290" t="s">
        <v>2490</v>
      </c>
      <c r="D508" s="163">
        <v>2014</v>
      </c>
      <c r="E508" s="237" t="s">
        <v>1775</v>
      </c>
      <c r="F508" s="237" t="s">
        <v>2686</v>
      </c>
      <c r="G508" s="233"/>
      <c r="H508" s="233"/>
      <c r="I508" s="233"/>
      <c r="J508" s="233"/>
      <c r="K508" s="233"/>
      <c r="L508" s="233"/>
      <c r="M508" s="233"/>
      <c r="N508" s="233"/>
      <c r="O508" s="233"/>
      <c r="P508" s="233"/>
      <c r="Q508" s="233"/>
    </row>
    <row r="509" spans="1:17" s="288" customFormat="1" ht="43.5" customHeight="1">
      <c r="A509" s="163">
        <v>503</v>
      </c>
      <c r="B509" s="163" t="s">
        <v>2646</v>
      </c>
      <c r="C509" s="290" t="s">
        <v>2621</v>
      </c>
      <c r="D509" s="163">
        <v>2014</v>
      </c>
      <c r="E509" s="237" t="s">
        <v>1853</v>
      </c>
      <c r="F509" s="237" t="s">
        <v>2689</v>
      </c>
      <c r="G509" s="233"/>
      <c r="H509" s="233"/>
      <c r="I509" s="233"/>
      <c r="J509" s="233"/>
      <c r="K509" s="233"/>
      <c r="L509" s="233"/>
      <c r="M509" s="233"/>
      <c r="N509" s="233"/>
      <c r="O509" s="233"/>
      <c r="P509" s="233"/>
      <c r="Q509" s="233"/>
    </row>
    <row r="510" spans="1:17" s="288" customFormat="1" ht="43.5" customHeight="1">
      <c r="A510" s="163">
        <v>504</v>
      </c>
      <c r="B510" s="163" t="s">
        <v>2646</v>
      </c>
      <c r="C510" s="290" t="s">
        <v>2615</v>
      </c>
      <c r="D510" s="163">
        <v>2014</v>
      </c>
      <c r="E510" s="237" t="s">
        <v>1612</v>
      </c>
      <c r="F510" s="237" t="s">
        <v>2692</v>
      </c>
      <c r="G510" s="233"/>
      <c r="H510" s="233"/>
      <c r="I510" s="233"/>
      <c r="J510" s="233"/>
      <c r="K510" s="233"/>
      <c r="L510" s="233"/>
      <c r="M510" s="233"/>
      <c r="N510" s="233"/>
      <c r="O510" s="233"/>
      <c r="P510" s="233"/>
      <c r="Q510" s="233"/>
    </row>
    <row r="511" spans="1:17" s="288" customFormat="1" ht="43.5" customHeight="1">
      <c r="A511" s="163">
        <v>505</v>
      </c>
      <c r="B511" s="163" t="s">
        <v>2646</v>
      </c>
      <c r="C511" s="290" t="s">
        <v>2614</v>
      </c>
      <c r="D511" s="163">
        <v>2014</v>
      </c>
      <c r="E511" s="237" t="s">
        <v>1611</v>
      </c>
      <c r="F511" s="237" t="s">
        <v>2692</v>
      </c>
      <c r="G511" s="233"/>
      <c r="H511" s="233"/>
      <c r="I511" s="233"/>
      <c r="J511" s="233"/>
      <c r="K511" s="233"/>
      <c r="L511" s="233"/>
      <c r="M511" s="233"/>
      <c r="N511" s="233"/>
      <c r="O511" s="233"/>
      <c r="P511" s="233"/>
      <c r="Q511" s="233"/>
    </row>
    <row r="512" spans="1:17" s="288" customFormat="1" ht="43.5" customHeight="1">
      <c r="A512" s="163">
        <v>506</v>
      </c>
      <c r="B512" s="163" t="s">
        <v>2646</v>
      </c>
      <c r="C512" s="290" t="s">
        <v>2640</v>
      </c>
      <c r="D512" s="163">
        <v>2013</v>
      </c>
      <c r="E512" s="237" t="s">
        <v>1824</v>
      </c>
      <c r="F512" s="237" t="s">
        <v>2687</v>
      </c>
      <c r="G512" s="233"/>
      <c r="H512" s="233"/>
      <c r="I512" s="233"/>
      <c r="J512" s="233"/>
      <c r="K512" s="233"/>
      <c r="L512" s="233"/>
      <c r="M512" s="233"/>
      <c r="N512" s="233"/>
      <c r="O512" s="233"/>
      <c r="P512" s="233"/>
      <c r="Q512" s="233"/>
    </row>
    <row r="513" spans="1:17" s="288" customFormat="1" ht="43.5" customHeight="1">
      <c r="A513" s="163">
        <v>507</v>
      </c>
      <c r="B513" s="163" t="s">
        <v>2646</v>
      </c>
      <c r="C513" s="290" t="s">
        <v>2640</v>
      </c>
      <c r="D513" s="163">
        <v>2014</v>
      </c>
      <c r="E513" s="237" t="s">
        <v>1600</v>
      </c>
      <c r="F513" s="237" t="s">
        <v>2687</v>
      </c>
      <c r="G513" s="233"/>
      <c r="H513" s="233"/>
      <c r="I513" s="233"/>
      <c r="J513" s="233"/>
      <c r="K513" s="233"/>
      <c r="L513" s="233"/>
      <c r="M513" s="233"/>
      <c r="N513" s="233"/>
      <c r="O513" s="233"/>
      <c r="P513" s="233"/>
      <c r="Q513" s="233"/>
    </row>
    <row r="514" spans="1:17" s="288" customFormat="1" ht="43.5" customHeight="1">
      <c r="A514" s="163">
        <v>508</v>
      </c>
      <c r="B514" s="163" t="s">
        <v>2646</v>
      </c>
      <c r="C514" s="290" t="s">
        <v>2557</v>
      </c>
      <c r="D514" s="163">
        <v>2015</v>
      </c>
      <c r="E514" s="237" t="s">
        <v>1791</v>
      </c>
      <c r="F514" s="237" t="s">
        <v>2693</v>
      </c>
      <c r="G514" s="233"/>
      <c r="H514" s="233"/>
      <c r="I514" s="233"/>
      <c r="J514" s="233"/>
      <c r="K514" s="233"/>
      <c r="L514" s="233"/>
      <c r="M514" s="233"/>
      <c r="N514" s="233"/>
      <c r="O514" s="233"/>
      <c r="P514" s="233"/>
      <c r="Q514" s="233"/>
    </row>
    <row r="515" spans="1:17" s="288" customFormat="1" ht="43.5" customHeight="1">
      <c r="A515" s="163">
        <v>509</v>
      </c>
      <c r="B515" s="163" t="s">
        <v>2646</v>
      </c>
      <c r="C515" s="290" t="s">
        <v>2557</v>
      </c>
      <c r="D515" s="163">
        <v>2015</v>
      </c>
      <c r="E515" s="237" t="s">
        <v>1794</v>
      </c>
      <c r="F515" s="237" t="s">
        <v>2693</v>
      </c>
      <c r="G515" s="233"/>
      <c r="H515" s="233"/>
      <c r="I515" s="233"/>
      <c r="J515" s="233"/>
      <c r="K515" s="233"/>
      <c r="L515" s="233"/>
      <c r="M515" s="233"/>
      <c r="N515" s="233"/>
      <c r="O515" s="233"/>
      <c r="P515" s="233"/>
      <c r="Q515" s="233"/>
    </row>
    <row r="516" spans="1:17" s="288" customFormat="1" ht="43.5" customHeight="1">
      <c r="A516" s="163">
        <v>510</v>
      </c>
      <c r="B516" s="163" t="s">
        <v>2646</v>
      </c>
      <c r="C516" s="290" t="s">
        <v>2613</v>
      </c>
      <c r="D516" s="163">
        <v>2013</v>
      </c>
      <c r="E516" s="237" t="s">
        <v>1832</v>
      </c>
      <c r="F516" s="237" t="s">
        <v>2692</v>
      </c>
      <c r="G516" s="233"/>
      <c r="H516" s="233"/>
      <c r="I516" s="233"/>
      <c r="J516" s="233"/>
      <c r="K516" s="233"/>
      <c r="L516" s="233"/>
      <c r="M516" s="233"/>
      <c r="N516" s="233"/>
      <c r="O516" s="233"/>
      <c r="P516" s="233"/>
      <c r="Q516" s="233"/>
    </row>
    <row r="517" spans="1:17" s="288" customFormat="1" ht="43.5" customHeight="1">
      <c r="A517" s="163">
        <v>511</v>
      </c>
      <c r="B517" s="163" t="s">
        <v>2646</v>
      </c>
      <c r="C517" s="290" t="s">
        <v>2611</v>
      </c>
      <c r="D517" s="163">
        <v>2013</v>
      </c>
      <c r="E517" s="237" t="s">
        <v>1838</v>
      </c>
      <c r="F517" s="237" t="s">
        <v>2692</v>
      </c>
      <c r="G517" s="233"/>
      <c r="H517" s="233"/>
      <c r="I517" s="233"/>
      <c r="J517" s="233"/>
      <c r="K517" s="233"/>
      <c r="L517" s="233"/>
      <c r="M517" s="233"/>
      <c r="N517" s="233"/>
      <c r="O517" s="233"/>
      <c r="P517" s="233"/>
      <c r="Q517" s="233"/>
    </row>
    <row r="518" spans="1:17" s="288" customFormat="1" ht="43.5" customHeight="1">
      <c r="A518" s="163">
        <v>512</v>
      </c>
      <c r="B518" s="163" t="s">
        <v>2646</v>
      </c>
      <c r="C518" s="290" t="s">
        <v>2613</v>
      </c>
      <c r="D518" s="163">
        <v>2015</v>
      </c>
      <c r="E518" s="237" t="s">
        <v>1610</v>
      </c>
      <c r="F518" s="237" t="s">
        <v>2692</v>
      </c>
      <c r="G518" s="233"/>
      <c r="H518" s="233"/>
      <c r="I518" s="233"/>
      <c r="J518" s="233"/>
      <c r="K518" s="233"/>
      <c r="L518" s="233"/>
      <c r="M518" s="233"/>
      <c r="N518" s="233"/>
      <c r="O518" s="233"/>
      <c r="P518" s="233"/>
      <c r="Q518" s="233"/>
    </row>
    <row r="519" spans="1:17" s="288" customFormat="1" ht="43.5" customHeight="1">
      <c r="A519" s="163">
        <v>513</v>
      </c>
      <c r="B519" s="163" t="s">
        <v>2646</v>
      </c>
      <c r="C519" s="290" t="s">
        <v>2618</v>
      </c>
      <c r="D519" s="163">
        <v>2015</v>
      </c>
      <c r="E519" s="237" t="s">
        <v>1618</v>
      </c>
      <c r="F519" s="237" t="s">
        <v>2695</v>
      </c>
      <c r="G519" s="233"/>
      <c r="H519" s="233"/>
      <c r="I519" s="233"/>
      <c r="J519" s="233"/>
      <c r="K519" s="233"/>
      <c r="L519" s="233"/>
      <c r="M519" s="233"/>
      <c r="N519" s="233"/>
      <c r="O519" s="233"/>
      <c r="P519" s="233"/>
      <c r="Q519" s="233"/>
    </row>
    <row r="520" spans="1:17" s="288" customFormat="1" ht="43.5" customHeight="1">
      <c r="A520" s="163">
        <v>514</v>
      </c>
      <c r="B520" s="163" t="s">
        <v>2646</v>
      </c>
      <c r="C520" s="290" t="s">
        <v>2640</v>
      </c>
      <c r="D520" s="163">
        <v>2013</v>
      </c>
      <c r="E520" s="237" t="s">
        <v>1827</v>
      </c>
      <c r="F520" s="237" t="s">
        <v>2687</v>
      </c>
      <c r="G520" s="233"/>
      <c r="H520" s="233"/>
      <c r="I520" s="233"/>
      <c r="J520" s="233"/>
      <c r="K520" s="233"/>
      <c r="L520" s="233"/>
      <c r="M520" s="233"/>
      <c r="N520" s="233"/>
      <c r="O520" s="233"/>
      <c r="P520" s="233"/>
      <c r="Q520" s="233"/>
    </row>
    <row r="521" spans="1:17" s="288" customFormat="1" ht="43.5" customHeight="1">
      <c r="A521" s="163">
        <v>515</v>
      </c>
      <c r="B521" s="163" t="s">
        <v>2646</v>
      </c>
      <c r="C521" s="290" t="s">
        <v>2548</v>
      </c>
      <c r="D521" s="163">
        <v>2013</v>
      </c>
      <c r="E521" s="237" t="s">
        <v>1729</v>
      </c>
      <c r="F521" s="237" t="s">
        <v>1020</v>
      </c>
      <c r="G521" s="233"/>
      <c r="H521" s="233"/>
      <c r="I521" s="233"/>
      <c r="J521" s="233"/>
      <c r="K521" s="233"/>
      <c r="L521" s="233"/>
      <c r="M521" s="233"/>
      <c r="N521" s="233"/>
      <c r="O521" s="233"/>
      <c r="P521" s="233"/>
      <c r="Q521" s="233"/>
    </row>
    <row r="522" spans="1:17" s="288" customFormat="1" ht="43.5" customHeight="1">
      <c r="A522" s="163">
        <v>516</v>
      </c>
      <c r="B522" s="163" t="s">
        <v>2646</v>
      </c>
      <c r="C522" s="290" t="s">
        <v>2613</v>
      </c>
      <c r="D522" s="163">
        <v>2013</v>
      </c>
      <c r="E522" s="237" t="s">
        <v>1833</v>
      </c>
      <c r="F522" s="237" t="s">
        <v>2692</v>
      </c>
      <c r="G522" s="233"/>
      <c r="H522" s="233"/>
      <c r="I522" s="233"/>
      <c r="J522" s="233"/>
      <c r="K522" s="233"/>
      <c r="L522" s="233"/>
      <c r="M522" s="233"/>
      <c r="N522" s="233"/>
      <c r="O522" s="233"/>
      <c r="P522" s="233"/>
      <c r="Q522" s="233"/>
    </row>
    <row r="523" spans="1:17" s="288" customFormat="1" ht="43.5" customHeight="1">
      <c r="A523" s="163">
        <v>517</v>
      </c>
      <c r="B523" s="163" t="s">
        <v>2646</v>
      </c>
      <c r="C523" s="290" t="s">
        <v>2611</v>
      </c>
      <c r="D523" s="163">
        <v>2014</v>
      </c>
      <c r="E523" s="237" t="s">
        <v>1613</v>
      </c>
      <c r="F523" s="237" t="s">
        <v>2692</v>
      </c>
      <c r="G523" s="233"/>
      <c r="H523" s="233"/>
      <c r="I523" s="233"/>
      <c r="J523" s="233"/>
      <c r="K523" s="233"/>
      <c r="L523" s="233"/>
      <c r="M523" s="233"/>
      <c r="N523" s="233"/>
      <c r="O523" s="233"/>
      <c r="P523" s="233"/>
      <c r="Q523" s="233"/>
    </row>
    <row r="524" spans="1:17" s="288" customFormat="1" ht="43.5" customHeight="1">
      <c r="A524" s="163">
        <v>518</v>
      </c>
      <c r="B524" s="163" t="s">
        <v>2646</v>
      </c>
      <c r="C524" s="290" t="s">
        <v>2611</v>
      </c>
      <c r="D524" s="163">
        <v>2013</v>
      </c>
      <c r="E524" s="237" t="s">
        <v>1830</v>
      </c>
      <c r="F524" s="237" t="s">
        <v>2692</v>
      </c>
      <c r="G524" s="233"/>
      <c r="H524" s="233"/>
      <c r="I524" s="233"/>
      <c r="J524" s="233"/>
      <c r="K524" s="233"/>
      <c r="L524" s="233"/>
      <c r="M524" s="233"/>
      <c r="N524" s="233"/>
      <c r="O524" s="233"/>
      <c r="P524" s="233"/>
      <c r="Q524" s="233"/>
    </row>
    <row r="525" spans="1:17" s="288" customFormat="1" ht="43.5" customHeight="1">
      <c r="A525" s="163">
        <v>519</v>
      </c>
      <c r="B525" s="163" t="s">
        <v>2646</v>
      </c>
      <c r="C525" s="290" t="s">
        <v>2621</v>
      </c>
      <c r="D525" s="163">
        <v>2014</v>
      </c>
      <c r="E525" s="237" t="s">
        <v>1851</v>
      </c>
      <c r="F525" s="237" t="s">
        <v>2689</v>
      </c>
      <c r="G525" s="233"/>
      <c r="H525" s="233"/>
      <c r="I525" s="233"/>
      <c r="J525" s="233"/>
      <c r="K525" s="233"/>
      <c r="L525" s="233"/>
      <c r="M525" s="233"/>
      <c r="N525" s="233"/>
      <c r="O525" s="233"/>
      <c r="P525" s="233"/>
      <c r="Q525" s="233"/>
    </row>
    <row r="526" spans="1:17" s="288" customFormat="1" ht="43.5" customHeight="1">
      <c r="A526" s="163">
        <v>520</v>
      </c>
      <c r="B526" s="163" t="s">
        <v>2646</v>
      </c>
      <c r="C526" s="290" t="s">
        <v>2611</v>
      </c>
      <c r="D526" s="163">
        <v>2013</v>
      </c>
      <c r="E526" s="237" t="s">
        <v>1831</v>
      </c>
      <c r="F526" s="237" t="s">
        <v>2692</v>
      </c>
      <c r="G526" s="233"/>
      <c r="H526" s="233"/>
      <c r="I526" s="233"/>
      <c r="J526" s="233"/>
      <c r="K526" s="233"/>
      <c r="L526" s="233"/>
      <c r="M526" s="233"/>
      <c r="N526" s="233"/>
      <c r="O526" s="233"/>
      <c r="P526" s="233"/>
      <c r="Q526" s="233"/>
    </row>
    <row r="527" spans="1:17" s="288" customFormat="1" ht="43.5" customHeight="1">
      <c r="A527" s="163">
        <v>521</v>
      </c>
      <c r="B527" s="163" t="s">
        <v>2646</v>
      </c>
      <c r="C527" s="290" t="s">
        <v>2611</v>
      </c>
      <c r="D527" s="163">
        <v>2014</v>
      </c>
      <c r="E527" s="237" t="s">
        <v>1829</v>
      </c>
      <c r="F527" s="237" t="s">
        <v>2692</v>
      </c>
      <c r="G527" s="233"/>
      <c r="H527" s="233"/>
      <c r="I527" s="233"/>
      <c r="J527" s="233"/>
      <c r="K527" s="233"/>
      <c r="L527" s="233"/>
      <c r="M527" s="233"/>
      <c r="N527" s="233"/>
      <c r="O527" s="233"/>
      <c r="P527" s="233"/>
      <c r="Q527" s="233"/>
    </row>
    <row r="528" spans="1:17" s="288" customFormat="1" ht="43.5" customHeight="1">
      <c r="A528" s="163">
        <v>522</v>
      </c>
      <c r="B528" s="163" t="s">
        <v>2646</v>
      </c>
      <c r="C528" s="290" t="s">
        <v>2639</v>
      </c>
      <c r="D528" s="163">
        <v>2013</v>
      </c>
      <c r="E528" s="237" t="s">
        <v>1817</v>
      </c>
      <c r="F528" s="237" t="s">
        <v>2693</v>
      </c>
      <c r="G528" s="233"/>
      <c r="H528" s="233"/>
      <c r="I528" s="233"/>
      <c r="J528" s="233"/>
      <c r="K528" s="233"/>
      <c r="L528" s="233"/>
      <c r="M528" s="233"/>
      <c r="N528" s="233"/>
      <c r="O528" s="233"/>
      <c r="P528" s="233"/>
      <c r="Q528" s="233"/>
    </row>
    <row r="529" spans="1:17" s="288" customFormat="1" ht="43.5" customHeight="1">
      <c r="A529" s="163">
        <v>523</v>
      </c>
      <c r="B529" s="163" t="s">
        <v>2646</v>
      </c>
      <c r="C529" s="290" t="s">
        <v>2579</v>
      </c>
      <c r="D529" s="163">
        <v>2015</v>
      </c>
      <c r="E529" s="237" t="s">
        <v>1795</v>
      </c>
      <c r="F529" s="237" t="s">
        <v>2693</v>
      </c>
      <c r="G529" s="233"/>
      <c r="H529" s="233"/>
      <c r="I529" s="233"/>
      <c r="J529" s="233"/>
      <c r="K529" s="233"/>
      <c r="L529" s="233"/>
      <c r="M529" s="233"/>
      <c r="N529" s="233"/>
      <c r="O529" s="233"/>
      <c r="P529" s="233"/>
      <c r="Q529" s="233"/>
    </row>
    <row r="530" spans="1:17" s="288" customFormat="1" ht="43.5" customHeight="1">
      <c r="A530" s="163">
        <v>524</v>
      </c>
      <c r="B530" s="163" t="s">
        <v>2646</v>
      </c>
      <c r="C530" s="290" t="s">
        <v>2621</v>
      </c>
      <c r="D530" s="163">
        <v>2015</v>
      </c>
      <c r="E530" s="237" t="s">
        <v>1848</v>
      </c>
      <c r="F530" s="237" t="s">
        <v>2689</v>
      </c>
      <c r="G530" s="233"/>
      <c r="H530" s="233"/>
      <c r="I530" s="233"/>
      <c r="J530" s="233"/>
      <c r="K530" s="233"/>
      <c r="L530" s="233"/>
      <c r="M530" s="233"/>
      <c r="N530" s="233"/>
      <c r="O530" s="233"/>
      <c r="P530" s="233"/>
      <c r="Q530" s="233"/>
    </row>
    <row r="531" spans="1:17" s="288" customFormat="1" ht="43.5" customHeight="1">
      <c r="A531" s="163">
        <v>525</v>
      </c>
      <c r="B531" s="163" t="s">
        <v>2646</v>
      </c>
      <c r="C531" s="290" t="s">
        <v>2548</v>
      </c>
      <c r="D531" s="163">
        <v>2015</v>
      </c>
      <c r="E531" s="237" t="s">
        <v>1844</v>
      </c>
      <c r="F531" s="237" t="s">
        <v>2689</v>
      </c>
      <c r="G531" s="233"/>
      <c r="H531" s="233"/>
      <c r="I531" s="233"/>
      <c r="J531" s="233"/>
      <c r="K531" s="233"/>
      <c r="L531" s="233"/>
      <c r="M531" s="233"/>
      <c r="N531" s="233"/>
      <c r="O531" s="233"/>
      <c r="P531" s="233"/>
      <c r="Q531" s="233"/>
    </row>
    <row r="532" spans="1:17" s="288" customFormat="1" ht="43.5" customHeight="1">
      <c r="A532" s="163">
        <v>526</v>
      </c>
      <c r="B532" s="163" t="s">
        <v>2646</v>
      </c>
      <c r="C532" s="290" t="s">
        <v>2579</v>
      </c>
      <c r="D532" s="163">
        <v>2016</v>
      </c>
      <c r="E532" s="237" t="s">
        <v>1568</v>
      </c>
      <c r="F532" s="237" t="s">
        <v>2693</v>
      </c>
      <c r="G532" s="233"/>
      <c r="H532" s="233"/>
      <c r="I532" s="233"/>
      <c r="J532" s="233"/>
      <c r="K532" s="233"/>
      <c r="L532" s="233"/>
      <c r="M532" s="233"/>
      <c r="N532" s="233"/>
      <c r="O532" s="233"/>
      <c r="P532" s="233"/>
      <c r="Q532" s="233"/>
    </row>
    <row r="533" spans="1:17" s="288" customFormat="1" ht="43.5" customHeight="1">
      <c r="A533" s="163">
        <v>527</v>
      </c>
      <c r="B533" s="163" t="s">
        <v>2646</v>
      </c>
      <c r="C533" s="290" t="s">
        <v>2548</v>
      </c>
      <c r="D533" s="163">
        <v>2016</v>
      </c>
      <c r="E533" s="237" t="s">
        <v>1636</v>
      </c>
      <c r="F533" s="237" t="s">
        <v>2689</v>
      </c>
      <c r="G533" s="233"/>
      <c r="H533" s="233"/>
      <c r="I533" s="233"/>
      <c r="J533" s="233"/>
      <c r="K533" s="233"/>
      <c r="L533" s="233"/>
      <c r="M533" s="233"/>
      <c r="N533" s="233"/>
      <c r="O533" s="233"/>
      <c r="P533" s="233"/>
      <c r="Q533" s="233"/>
    </row>
    <row r="534" spans="1:17" s="288" customFormat="1" ht="43.5" customHeight="1">
      <c r="A534" s="163">
        <v>528</v>
      </c>
      <c r="B534" s="163" t="s">
        <v>2646</v>
      </c>
      <c r="C534" s="290" t="s">
        <v>2548</v>
      </c>
      <c r="D534" s="163">
        <v>2013</v>
      </c>
      <c r="E534" s="237" t="s">
        <v>1728</v>
      </c>
      <c r="F534" s="237" t="s">
        <v>1020</v>
      </c>
      <c r="G534" s="233"/>
      <c r="H534" s="233"/>
      <c r="I534" s="233"/>
      <c r="J534" s="233"/>
      <c r="K534" s="233"/>
      <c r="L534" s="233"/>
      <c r="M534" s="233"/>
      <c r="N534" s="233"/>
      <c r="O534" s="233"/>
      <c r="P534" s="233"/>
      <c r="Q534" s="233"/>
    </row>
    <row r="535" spans="1:17" s="288" customFormat="1" ht="43.5" customHeight="1">
      <c r="A535" s="163">
        <v>529</v>
      </c>
      <c r="B535" s="163" t="s">
        <v>2646</v>
      </c>
      <c r="C535" s="290" t="s">
        <v>2616</v>
      </c>
      <c r="D535" s="163">
        <v>2013</v>
      </c>
      <c r="E535" s="237" t="s">
        <v>1834</v>
      </c>
      <c r="F535" s="237" t="s">
        <v>2692</v>
      </c>
      <c r="G535" s="233"/>
      <c r="H535" s="233"/>
      <c r="I535" s="233"/>
      <c r="J535" s="233"/>
      <c r="K535" s="233"/>
      <c r="L535" s="233"/>
      <c r="M535" s="233"/>
      <c r="N535" s="233"/>
      <c r="O535" s="233"/>
      <c r="P535" s="233"/>
      <c r="Q535" s="233"/>
    </row>
    <row r="536" spans="1:17" s="288" customFormat="1" ht="43.5" customHeight="1">
      <c r="A536" s="163">
        <v>530</v>
      </c>
      <c r="B536" s="163" t="s">
        <v>2646</v>
      </c>
      <c r="C536" s="290" t="s">
        <v>2490</v>
      </c>
      <c r="D536" s="163">
        <v>2015</v>
      </c>
      <c r="E536" s="237" t="s">
        <v>1762</v>
      </c>
      <c r="F536" s="237" t="s">
        <v>2686</v>
      </c>
      <c r="G536" s="233"/>
      <c r="H536" s="233"/>
      <c r="I536" s="233"/>
      <c r="J536" s="233"/>
      <c r="K536" s="233"/>
      <c r="L536" s="233"/>
      <c r="M536" s="233"/>
      <c r="N536" s="233"/>
      <c r="O536" s="233"/>
      <c r="P536" s="233"/>
      <c r="Q536" s="233"/>
    </row>
    <row r="537" spans="1:17" s="288" customFormat="1" ht="43.5" customHeight="1">
      <c r="A537" s="163">
        <v>531</v>
      </c>
      <c r="B537" s="163" t="s">
        <v>2646</v>
      </c>
      <c r="C537" s="290" t="s">
        <v>2490</v>
      </c>
      <c r="D537" s="163">
        <v>2016</v>
      </c>
      <c r="E537" s="237" t="s">
        <v>1550</v>
      </c>
      <c r="F537" s="237" t="s">
        <v>2686</v>
      </c>
      <c r="G537" s="233"/>
      <c r="H537" s="233"/>
      <c r="I537" s="233"/>
      <c r="J537" s="233"/>
      <c r="K537" s="233"/>
      <c r="L537" s="233"/>
      <c r="M537" s="233"/>
      <c r="N537" s="233"/>
      <c r="O537" s="233"/>
      <c r="P537" s="233"/>
      <c r="Q537" s="233"/>
    </row>
    <row r="538" spans="1:17" s="288" customFormat="1" ht="43.5" customHeight="1">
      <c r="A538" s="163">
        <v>532</v>
      </c>
      <c r="B538" s="163" t="s">
        <v>2646</v>
      </c>
      <c r="C538" s="290" t="s">
        <v>2639</v>
      </c>
      <c r="D538" s="163">
        <v>2014</v>
      </c>
      <c r="E538" s="237" t="s">
        <v>1809</v>
      </c>
      <c r="F538" s="237" t="s">
        <v>2693</v>
      </c>
      <c r="G538" s="233"/>
      <c r="H538" s="233"/>
      <c r="I538" s="233"/>
      <c r="J538" s="233"/>
      <c r="K538" s="233"/>
      <c r="L538" s="233"/>
      <c r="M538" s="233"/>
      <c r="N538" s="233"/>
      <c r="O538" s="233"/>
      <c r="P538" s="233"/>
      <c r="Q538" s="233"/>
    </row>
    <row r="539" spans="1:17" s="288" customFormat="1" ht="43.5" customHeight="1">
      <c r="A539" s="163">
        <v>533</v>
      </c>
      <c r="B539" s="163" t="s">
        <v>2646</v>
      </c>
      <c r="C539" s="290" t="s">
        <v>2611</v>
      </c>
      <c r="D539" s="163">
        <v>2015</v>
      </c>
      <c r="E539" s="237" t="s">
        <v>1607</v>
      </c>
      <c r="F539" s="237" t="s">
        <v>2692</v>
      </c>
      <c r="G539" s="233"/>
      <c r="H539" s="233"/>
      <c r="I539" s="233"/>
      <c r="J539" s="233"/>
      <c r="K539" s="233"/>
      <c r="L539" s="233"/>
      <c r="M539" s="233"/>
      <c r="N539" s="233"/>
      <c r="O539" s="233"/>
      <c r="P539" s="233"/>
      <c r="Q539" s="233"/>
    </row>
    <row r="540" spans="1:17" s="288" customFormat="1" ht="43.5" customHeight="1">
      <c r="A540" s="163">
        <v>534</v>
      </c>
      <c r="B540" s="163" t="s">
        <v>2646</v>
      </c>
      <c r="C540" s="290" t="s">
        <v>2621</v>
      </c>
      <c r="D540" s="163">
        <v>2015</v>
      </c>
      <c r="E540" s="237" t="s">
        <v>1847</v>
      </c>
      <c r="F540" s="237" t="s">
        <v>2689</v>
      </c>
      <c r="G540" s="233"/>
      <c r="H540" s="233"/>
      <c r="I540" s="233"/>
      <c r="J540" s="233"/>
      <c r="K540" s="233"/>
      <c r="L540" s="233"/>
      <c r="M540" s="233"/>
      <c r="N540" s="233"/>
      <c r="O540" s="233"/>
      <c r="P540" s="233"/>
      <c r="Q540" s="233"/>
    </row>
    <row r="541" spans="1:17" s="288" customFormat="1" ht="43.5" customHeight="1">
      <c r="A541" s="163">
        <v>535</v>
      </c>
      <c r="B541" s="163" t="s">
        <v>2646</v>
      </c>
      <c r="C541" s="290" t="s">
        <v>2557</v>
      </c>
      <c r="D541" s="163">
        <v>2016</v>
      </c>
      <c r="E541" s="237" t="s">
        <v>1567</v>
      </c>
      <c r="F541" s="237" t="s">
        <v>2693</v>
      </c>
      <c r="G541" s="233"/>
      <c r="H541" s="233"/>
      <c r="I541" s="233"/>
      <c r="J541" s="233"/>
      <c r="K541" s="233"/>
      <c r="L541" s="233"/>
      <c r="M541" s="233"/>
      <c r="N541" s="233"/>
      <c r="O541" s="233"/>
      <c r="P541" s="233"/>
      <c r="Q541" s="233"/>
    </row>
    <row r="542" spans="1:17" s="288" customFormat="1" ht="43.5" customHeight="1">
      <c r="A542" s="163">
        <v>536</v>
      </c>
      <c r="B542" s="163" t="s">
        <v>2646</v>
      </c>
      <c r="C542" s="290" t="s">
        <v>2579</v>
      </c>
      <c r="D542" s="163">
        <v>2015</v>
      </c>
      <c r="E542" s="237" t="s">
        <v>1801</v>
      </c>
      <c r="F542" s="237" t="s">
        <v>2693</v>
      </c>
      <c r="G542" s="233"/>
      <c r="H542" s="233"/>
      <c r="I542" s="233"/>
      <c r="J542" s="233"/>
      <c r="K542" s="233"/>
      <c r="L542" s="233"/>
      <c r="M542" s="233"/>
      <c r="N542" s="233"/>
      <c r="O542" s="233"/>
      <c r="P542" s="233"/>
      <c r="Q542" s="233"/>
    </row>
    <row r="543" spans="1:17" s="288" customFormat="1" ht="43.5" customHeight="1">
      <c r="A543" s="163">
        <v>537</v>
      </c>
      <c r="B543" s="163" t="s">
        <v>2646</v>
      </c>
      <c r="C543" s="290" t="s">
        <v>2636</v>
      </c>
      <c r="D543" s="163">
        <v>2013</v>
      </c>
      <c r="E543" s="237" t="s">
        <v>1781</v>
      </c>
      <c r="F543" s="237" t="s">
        <v>2686</v>
      </c>
      <c r="G543" s="233"/>
      <c r="H543" s="233"/>
      <c r="I543" s="233"/>
      <c r="J543" s="233"/>
      <c r="K543" s="233"/>
      <c r="L543" s="233"/>
      <c r="M543" s="233"/>
      <c r="N543" s="233"/>
      <c r="O543" s="233"/>
      <c r="P543" s="233"/>
      <c r="Q543" s="233"/>
    </row>
    <row r="544" spans="1:17" s="288" customFormat="1" ht="43.5" customHeight="1">
      <c r="A544" s="163">
        <v>538</v>
      </c>
      <c r="B544" s="163" t="s">
        <v>2646</v>
      </c>
      <c r="C544" s="290" t="s">
        <v>2490</v>
      </c>
      <c r="D544" s="163">
        <v>2015</v>
      </c>
      <c r="E544" s="237" t="s">
        <v>1757</v>
      </c>
      <c r="F544" s="237" t="s">
        <v>2686</v>
      </c>
      <c r="G544" s="233"/>
      <c r="H544" s="233"/>
      <c r="I544" s="233"/>
      <c r="J544" s="233"/>
      <c r="K544" s="233"/>
      <c r="L544" s="233"/>
      <c r="M544" s="233"/>
      <c r="N544" s="233"/>
      <c r="O544" s="233"/>
      <c r="P544" s="233"/>
      <c r="Q544" s="233"/>
    </row>
    <row r="545" spans="1:17" s="288" customFormat="1" ht="43.5" customHeight="1">
      <c r="A545" s="163">
        <v>539</v>
      </c>
      <c r="B545" s="163" t="s">
        <v>2646</v>
      </c>
      <c r="C545" s="290" t="s">
        <v>2548</v>
      </c>
      <c r="D545" s="163">
        <v>2013</v>
      </c>
      <c r="E545" s="237" t="s">
        <v>1725</v>
      </c>
      <c r="F545" s="237" t="s">
        <v>1020</v>
      </c>
      <c r="G545" s="233"/>
      <c r="H545" s="233"/>
      <c r="I545" s="233"/>
      <c r="J545" s="233"/>
      <c r="K545" s="233"/>
      <c r="L545" s="233"/>
      <c r="M545" s="233"/>
      <c r="N545" s="233"/>
      <c r="O545" s="233"/>
      <c r="P545" s="233"/>
      <c r="Q545" s="233"/>
    </row>
    <row r="546" spans="1:17" s="288" customFormat="1" ht="43.5" customHeight="1">
      <c r="A546" s="163">
        <v>540</v>
      </c>
      <c r="B546" s="163" t="s">
        <v>2646</v>
      </c>
      <c r="C546" s="290" t="s">
        <v>2611</v>
      </c>
      <c r="D546" s="163">
        <v>2015</v>
      </c>
      <c r="E546" s="237" t="s">
        <v>1606</v>
      </c>
      <c r="F546" s="237" t="s">
        <v>2692</v>
      </c>
      <c r="G546" s="233"/>
      <c r="H546" s="233"/>
      <c r="I546" s="233"/>
      <c r="J546" s="233"/>
      <c r="K546" s="233"/>
      <c r="L546" s="233"/>
      <c r="M546" s="233"/>
      <c r="N546" s="233"/>
      <c r="O546" s="233"/>
      <c r="P546" s="233"/>
      <c r="Q546" s="233"/>
    </row>
    <row r="547" spans="1:17" s="288" customFormat="1" ht="43.5" customHeight="1">
      <c r="A547" s="163">
        <v>541</v>
      </c>
      <c r="B547" s="163" t="s">
        <v>2646</v>
      </c>
      <c r="C547" s="290" t="s">
        <v>2551</v>
      </c>
      <c r="D547" s="163">
        <v>2013</v>
      </c>
      <c r="E547" s="237" t="s">
        <v>1720</v>
      </c>
      <c r="F547" s="237" t="s">
        <v>1020</v>
      </c>
      <c r="G547" s="233"/>
      <c r="H547" s="233"/>
      <c r="I547" s="233"/>
      <c r="J547" s="233"/>
      <c r="K547" s="233"/>
      <c r="L547" s="233"/>
      <c r="M547" s="233"/>
      <c r="N547" s="233"/>
      <c r="O547" s="233"/>
      <c r="P547" s="233"/>
      <c r="Q547" s="233"/>
    </row>
    <row r="548" spans="1:17" s="288" customFormat="1" ht="43.5" customHeight="1">
      <c r="A548" s="163">
        <v>542</v>
      </c>
      <c r="B548" s="163" t="s">
        <v>2646</v>
      </c>
      <c r="C548" s="290" t="s">
        <v>2548</v>
      </c>
      <c r="D548" s="163">
        <v>2013</v>
      </c>
      <c r="E548" s="237" t="s">
        <v>1727</v>
      </c>
      <c r="F548" s="237" t="s">
        <v>1020</v>
      </c>
      <c r="G548" s="233"/>
      <c r="H548" s="233"/>
      <c r="I548" s="233"/>
      <c r="J548" s="233"/>
      <c r="K548" s="233"/>
      <c r="L548" s="233"/>
      <c r="M548" s="233"/>
      <c r="N548" s="233"/>
      <c r="O548" s="233"/>
      <c r="P548" s="233"/>
      <c r="Q548" s="233"/>
    </row>
    <row r="549" spans="1:17" s="288" customFormat="1" ht="43.5" customHeight="1">
      <c r="A549" s="163">
        <v>543</v>
      </c>
      <c r="B549" s="163" t="s">
        <v>2646</v>
      </c>
      <c r="C549" s="290" t="s">
        <v>2490</v>
      </c>
      <c r="D549" s="163">
        <v>2014</v>
      </c>
      <c r="E549" s="237" t="s">
        <v>1777</v>
      </c>
      <c r="F549" s="237" t="s">
        <v>2686</v>
      </c>
      <c r="G549" s="233"/>
      <c r="H549" s="233"/>
      <c r="I549" s="233"/>
      <c r="J549" s="233"/>
      <c r="K549" s="233"/>
      <c r="L549" s="233"/>
      <c r="M549" s="233"/>
      <c r="N549" s="233"/>
      <c r="O549" s="233"/>
      <c r="P549" s="233"/>
      <c r="Q549" s="233"/>
    </row>
    <row r="550" spans="1:17" s="288" customFormat="1" ht="43.5" customHeight="1">
      <c r="A550" s="163">
        <v>544</v>
      </c>
      <c r="B550" s="163" t="s">
        <v>2646</v>
      </c>
      <c r="C550" s="290" t="s">
        <v>2551</v>
      </c>
      <c r="D550" s="163">
        <v>2013</v>
      </c>
      <c r="E550" s="237" t="s">
        <v>1721</v>
      </c>
      <c r="F550" s="237" t="s">
        <v>1020</v>
      </c>
      <c r="G550" s="233"/>
      <c r="H550" s="233"/>
      <c r="I550" s="233"/>
      <c r="J550" s="233"/>
      <c r="K550" s="233"/>
      <c r="L550" s="233"/>
      <c r="M550" s="233"/>
      <c r="N550" s="233"/>
      <c r="O550" s="233"/>
      <c r="P550" s="233"/>
      <c r="Q550" s="233"/>
    </row>
    <row r="551" spans="1:17" s="288" customFormat="1" ht="43.5" customHeight="1">
      <c r="A551" s="163">
        <v>545</v>
      </c>
      <c r="B551" s="163" t="s">
        <v>2646</v>
      </c>
      <c r="C551" s="290" t="s">
        <v>2579</v>
      </c>
      <c r="D551" s="163">
        <v>2015</v>
      </c>
      <c r="E551" s="237" t="s">
        <v>1792</v>
      </c>
      <c r="F551" s="237" t="s">
        <v>2693</v>
      </c>
      <c r="G551" s="233"/>
      <c r="H551" s="233"/>
      <c r="I551" s="233"/>
      <c r="J551" s="233"/>
      <c r="K551" s="233"/>
      <c r="L551" s="233"/>
      <c r="M551" s="233"/>
      <c r="N551" s="233"/>
      <c r="O551" s="233"/>
      <c r="P551" s="233"/>
      <c r="Q551" s="233"/>
    </row>
    <row r="552" spans="1:17" s="288" customFormat="1" ht="43.5" customHeight="1">
      <c r="A552" s="163">
        <v>546</v>
      </c>
      <c r="B552" s="163" t="s">
        <v>2646</v>
      </c>
      <c r="C552" s="290" t="s">
        <v>2640</v>
      </c>
      <c r="D552" s="163">
        <v>2016</v>
      </c>
      <c r="E552" s="237" t="s">
        <v>1597</v>
      </c>
      <c r="F552" s="237" t="s">
        <v>2687</v>
      </c>
      <c r="G552" s="233"/>
      <c r="H552" s="233"/>
      <c r="I552" s="233"/>
      <c r="J552" s="233"/>
      <c r="K552" s="233"/>
      <c r="L552" s="233"/>
      <c r="M552" s="233"/>
      <c r="N552" s="233"/>
      <c r="O552" s="233"/>
      <c r="P552" s="233"/>
      <c r="Q552" s="233"/>
    </row>
    <row r="553" spans="1:17" s="288" customFormat="1" ht="43.5" customHeight="1">
      <c r="A553" s="163">
        <v>547</v>
      </c>
      <c r="B553" s="163" t="s">
        <v>2646</v>
      </c>
      <c r="C553" s="290" t="s">
        <v>2490</v>
      </c>
      <c r="D553" s="163">
        <v>2015</v>
      </c>
      <c r="E553" s="237" t="s">
        <v>1767</v>
      </c>
      <c r="F553" s="237" t="s">
        <v>2686</v>
      </c>
      <c r="G553" s="233"/>
      <c r="H553" s="233"/>
      <c r="I553" s="233"/>
      <c r="J553" s="233"/>
      <c r="K553" s="233"/>
      <c r="L553" s="233"/>
      <c r="M553" s="233"/>
      <c r="N553" s="233"/>
      <c r="O553" s="233"/>
      <c r="P553" s="233"/>
      <c r="Q553" s="233"/>
    </row>
    <row r="554" spans="1:17" s="288" customFormat="1" ht="43.5" customHeight="1">
      <c r="A554" s="163">
        <v>548</v>
      </c>
      <c r="B554" s="163" t="s">
        <v>2646</v>
      </c>
      <c r="C554" s="290" t="s">
        <v>2639</v>
      </c>
      <c r="D554" s="163">
        <v>2014</v>
      </c>
      <c r="E554" s="237" t="s">
        <v>1806</v>
      </c>
      <c r="F554" s="237" t="s">
        <v>2693</v>
      </c>
      <c r="G554" s="233"/>
      <c r="H554" s="233"/>
      <c r="I554" s="233"/>
      <c r="J554" s="233"/>
      <c r="K554" s="233"/>
      <c r="L554" s="233"/>
      <c r="M554" s="233"/>
      <c r="N554" s="233"/>
      <c r="O554" s="233"/>
      <c r="P554" s="233"/>
      <c r="Q554" s="233"/>
    </row>
    <row r="555" spans="1:17" s="288" customFormat="1" ht="43.5" customHeight="1">
      <c r="A555" s="163">
        <v>549</v>
      </c>
      <c r="B555" s="163" t="s">
        <v>2646</v>
      </c>
      <c r="C555" s="290" t="s">
        <v>2575</v>
      </c>
      <c r="D555" s="163">
        <v>2015</v>
      </c>
      <c r="E555" s="237" t="s">
        <v>1756</v>
      </c>
      <c r="F555" s="237" t="s">
        <v>2686</v>
      </c>
      <c r="G555" s="233"/>
      <c r="H555" s="233"/>
      <c r="I555" s="233"/>
      <c r="J555" s="233"/>
      <c r="K555" s="233"/>
      <c r="L555" s="233"/>
      <c r="M555" s="233"/>
      <c r="N555" s="233"/>
      <c r="O555" s="233"/>
      <c r="P555" s="233"/>
      <c r="Q555" s="233"/>
    </row>
    <row r="556" spans="1:17" s="288" customFormat="1" ht="43.5" customHeight="1">
      <c r="A556" s="163">
        <v>550</v>
      </c>
      <c r="B556" s="163" t="s">
        <v>2646</v>
      </c>
      <c r="C556" s="290" t="s">
        <v>2548</v>
      </c>
      <c r="D556" s="163">
        <v>2015</v>
      </c>
      <c r="E556" s="237" t="s">
        <v>1845</v>
      </c>
      <c r="F556" s="237" t="s">
        <v>2689</v>
      </c>
      <c r="G556" s="233"/>
      <c r="H556" s="233"/>
      <c r="I556" s="233"/>
      <c r="J556" s="233"/>
      <c r="K556" s="233"/>
      <c r="L556" s="233"/>
      <c r="M556" s="233"/>
      <c r="N556" s="233"/>
      <c r="O556" s="233"/>
      <c r="P556" s="233"/>
      <c r="Q556" s="233"/>
    </row>
    <row r="557" spans="1:17" s="288" customFormat="1" ht="43.5" customHeight="1">
      <c r="A557" s="163">
        <v>551</v>
      </c>
      <c r="B557" s="163" t="s">
        <v>2646</v>
      </c>
      <c r="C557" s="290" t="s">
        <v>2579</v>
      </c>
      <c r="D557" s="163">
        <v>2014</v>
      </c>
      <c r="E557" s="237" t="s">
        <v>1808</v>
      </c>
      <c r="F557" s="237" t="s">
        <v>2693</v>
      </c>
      <c r="G557" s="233"/>
      <c r="H557" s="233"/>
      <c r="I557" s="233"/>
      <c r="J557" s="233"/>
      <c r="K557" s="233"/>
      <c r="L557" s="233"/>
      <c r="M557" s="233"/>
      <c r="N557" s="233"/>
      <c r="O557" s="233"/>
      <c r="P557" s="233"/>
      <c r="Q557" s="233"/>
    </row>
    <row r="558" spans="1:17" s="288" customFormat="1" ht="43.5" customHeight="1">
      <c r="A558" s="163">
        <v>552</v>
      </c>
      <c r="B558" s="163" t="s">
        <v>2646</v>
      </c>
      <c r="C558" s="290" t="s">
        <v>2634</v>
      </c>
      <c r="D558" s="163">
        <v>2017</v>
      </c>
      <c r="E558" s="237" t="s">
        <v>1631</v>
      </c>
      <c r="F558" s="237" t="s">
        <v>2689</v>
      </c>
      <c r="G558" s="233"/>
      <c r="H558" s="233"/>
      <c r="I558" s="233"/>
      <c r="J558" s="233"/>
      <c r="K558" s="233"/>
      <c r="L558" s="233"/>
      <c r="M558" s="233"/>
      <c r="N558" s="233"/>
      <c r="O558" s="233"/>
      <c r="P558" s="233"/>
      <c r="Q558" s="233"/>
    </row>
    <row r="559" spans="1:17" s="288" customFormat="1" ht="43.5" customHeight="1">
      <c r="A559" s="163">
        <v>553</v>
      </c>
      <c r="B559" s="163" t="s">
        <v>2646</v>
      </c>
      <c r="C559" s="290" t="s">
        <v>2639</v>
      </c>
      <c r="D559" s="163">
        <v>2015</v>
      </c>
      <c r="E559" s="237" t="s">
        <v>1790</v>
      </c>
      <c r="F559" s="237" t="s">
        <v>2693</v>
      </c>
      <c r="G559" s="233"/>
      <c r="H559" s="233"/>
      <c r="I559" s="233"/>
      <c r="J559" s="233"/>
      <c r="K559" s="233"/>
      <c r="L559" s="233"/>
      <c r="M559" s="233"/>
      <c r="N559" s="233"/>
      <c r="O559" s="233"/>
      <c r="P559" s="233"/>
      <c r="Q559" s="233"/>
    </row>
    <row r="560" spans="1:17" s="288" customFormat="1" ht="43.5" customHeight="1">
      <c r="A560" s="163">
        <v>554</v>
      </c>
      <c r="B560" s="163" t="s">
        <v>2646</v>
      </c>
      <c r="C560" s="290" t="s">
        <v>2576</v>
      </c>
      <c r="D560" s="163">
        <v>2014</v>
      </c>
      <c r="E560" s="237" t="s">
        <v>1771</v>
      </c>
      <c r="F560" s="237" t="s">
        <v>2686</v>
      </c>
      <c r="G560" s="233"/>
      <c r="H560" s="233"/>
      <c r="I560" s="233"/>
      <c r="J560" s="233"/>
      <c r="K560" s="233"/>
      <c r="L560" s="233"/>
      <c r="M560" s="233"/>
      <c r="N560" s="233"/>
      <c r="O560" s="233"/>
      <c r="P560" s="233"/>
      <c r="Q560" s="233"/>
    </row>
    <row r="561" spans="1:17" s="288" customFormat="1" ht="43.5" customHeight="1">
      <c r="A561" s="163">
        <v>555</v>
      </c>
      <c r="B561" s="163" t="s">
        <v>2646</v>
      </c>
      <c r="C561" s="290" t="s">
        <v>2579</v>
      </c>
      <c r="D561" s="163">
        <v>2013</v>
      </c>
      <c r="E561" s="237" t="s">
        <v>1812</v>
      </c>
      <c r="F561" s="237" t="s">
        <v>2693</v>
      </c>
      <c r="G561" s="233"/>
      <c r="H561" s="233"/>
      <c r="I561" s="233"/>
      <c r="J561" s="233"/>
      <c r="K561" s="233"/>
      <c r="L561" s="233"/>
      <c r="M561" s="233"/>
      <c r="N561" s="233"/>
      <c r="O561" s="233"/>
      <c r="P561" s="233"/>
      <c r="Q561" s="233"/>
    </row>
    <row r="562" spans="1:17" s="288" customFormat="1" ht="43.5" customHeight="1">
      <c r="A562" s="163">
        <v>556</v>
      </c>
      <c r="B562" s="163" t="s">
        <v>2646</v>
      </c>
      <c r="C562" s="290" t="s">
        <v>2490</v>
      </c>
      <c r="D562" s="163">
        <v>2013</v>
      </c>
      <c r="E562" s="237" t="s">
        <v>1782</v>
      </c>
      <c r="F562" s="237" t="s">
        <v>2686</v>
      </c>
      <c r="G562" s="233"/>
      <c r="H562" s="233"/>
      <c r="I562" s="233"/>
      <c r="J562" s="233"/>
      <c r="K562" s="233"/>
      <c r="L562" s="233"/>
      <c r="M562" s="233"/>
      <c r="N562" s="233"/>
      <c r="O562" s="233"/>
      <c r="P562" s="233"/>
      <c r="Q562" s="233"/>
    </row>
    <row r="563" spans="1:17" s="288" customFormat="1" ht="43.5" customHeight="1">
      <c r="A563" s="163">
        <v>557</v>
      </c>
      <c r="B563" s="163" t="s">
        <v>2646</v>
      </c>
      <c r="C563" s="290" t="s">
        <v>2574</v>
      </c>
      <c r="D563" s="163">
        <v>2015</v>
      </c>
      <c r="E563" s="237" t="s">
        <v>1755</v>
      </c>
      <c r="F563" s="237" t="s">
        <v>2686</v>
      </c>
      <c r="G563" s="233"/>
      <c r="H563" s="233"/>
      <c r="I563" s="233"/>
      <c r="J563" s="233"/>
      <c r="K563" s="233"/>
      <c r="L563" s="233"/>
      <c r="M563" s="233"/>
      <c r="N563" s="233"/>
      <c r="O563" s="233"/>
      <c r="P563" s="233"/>
      <c r="Q563" s="233"/>
    </row>
    <row r="564" spans="1:17" s="288" customFormat="1" ht="43.5" customHeight="1">
      <c r="A564" s="163">
        <v>558</v>
      </c>
      <c r="B564" s="163" t="s">
        <v>2646</v>
      </c>
      <c r="C564" s="290" t="s">
        <v>2548</v>
      </c>
      <c r="D564" s="163">
        <v>2016</v>
      </c>
      <c r="E564" s="237" t="s">
        <v>1632</v>
      </c>
      <c r="F564" s="237" t="s">
        <v>2689</v>
      </c>
      <c r="G564" s="233"/>
      <c r="H564" s="233"/>
      <c r="I564" s="233"/>
      <c r="J564" s="233"/>
      <c r="K564" s="233"/>
      <c r="L564" s="233"/>
      <c r="M564" s="233"/>
      <c r="N564" s="233"/>
      <c r="O564" s="233"/>
      <c r="P564" s="233"/>
      <c r="Q564" s="233"/>
    </row>
    <row r="565" spans="1:17" s="288" customFormat="1" ht="43.5" customHeight="1">
      <c r="A565" s="163">
        <v>559</v>
      </c>
      <c r="B565" s="163" t="s">
        <v>2646</v>
      </c>
      <c r="C565" s="290" t="s">
        <v>2573</v>
      </c>
      <c r="D565" s="163">
        <v>2015</v>
      </c>
      <c r="E565" s="237" t="s">
        <v>1754</v>
      </c>
      <c r="F565" s="237" t="s">
        <v>2686</v>
      </c>
      <c r="G565" s="233"/>
      <c r="H565" s="233"/>
      <c r="I565" s="233"/>
      <c r="J565" s="233"/>
      <c r="K565" s="233"/>
      <c r="L565" s="233"/>
      <c r="M565" s="233"/>
      <c r="N565" s="233"/>
      <c r="O565" s="233"/>
      <c r="P565" s="233"/>
      <c r="Q565" s="233"/>
    </row>
    <row r="566" spans="1:17" s="288" customFormat="1" ht="43.5" customHeight="1">
      <c r="A566" s="163">
        <v>560</v>
      </c>
      <c r="B566" s="163" t="s">
        <v>2646</v>
      </c>
      <c r="C566" s="290" t="s">
        <v>2548</v>
      </c>
      <c r="D566" s="163">
        <v>2016</v>
      </c>
      <c r="E566" s="237" t="s">
        <v>1635</v>
      </c>
      <c r="F566" s="237" t="s">
        <v>2689</v>
      </c>
      <c r="G566" s="233"/>
      <c r="H566" s="233"/>
      <c r="I566" s="233"/>
      <c r="J566" s="233"/>
      <c r="K566" s="233"/>
      <c r="L566" s="233"/>
      <c r="M566" s="233"/>
      <c r="N566" s="233"/>
      <c r="O566" s="233"/>
      <c r="P566" s="233"/>
      <c r="Q566" s="233"/>
    </row>
    <row r="567" spans="1:17" s="288" customFormat="1" ht="43.5" customHeight="1">
      <c r="A567" s="163">
        <v>561</v>
      </c>
      <c r="B567" s="163" t="s">
        <v>2646</v>
      </c>
      <c r="C567" s="290" t="s">
        <v>2635</v>
      </c>
      <c r="D567" s="163">
        <v>2014</v>
      </c>
      <c r="E567" s="237" t="s">
        <v>1712</v>
      </c>
      <c r="F567" s="237" t="s">
        <v>1020</v>
      </c>
      <c r="G567" s="233"/>
      <c r="H567" s="233"/>
      <c r="I567" s="233"/>
      <c r="J567" s="233"/>
      <c r="K567" s="233"/>
      <c r="L567" s="233"/>
      <c r="M567" s="233"/>
      <c r="N567" s="233"/>
      <c r="O567" s="233"/>
      <c r="P567" s="233"/>
      <c r="Q567" s="233"/>
    </row>
    <row r="568" spans="1:17" s="288" customFormat="1" ht="43.5" customHeight="1">
      <c r="A568" s="163">
        <v>562</v>
      </c>
      <c r="B568" s="163" t="s">
        <v>2646</v>
      </c>
      <c r="C568" s="290" t="s">
        <v>2548</v>
      </c>
      <c r="D568" s="163">
        <v>2016</v>
      </c>
      <c r="E568" s="237" t="s">
        <v>1637</v>
      </c>
      <c r="F568" s="237" t="s">
        <v>2689</v>
      </c>
      <c r="G568" s="233"/>
      <c r="H568" s="233"/>
      <c r="I568" s="233"/>
      <c r="J568" s="233"/>
      <c r="K568" s="233"/>
      <c r="L568" s="233"/>
      <c r="M568" s="233"/>
      <c r="N568" s="233"/>
      <c r="O568" s="233"/>
      <c r="P568" s="233"/>
      <c r="Q568" s="233"/>
    </row>
    <row r="569" spans="1:17" s="288" customFormat="1" ht="43.5" customHeight="1">
      <c r="A569" s="163">
        <v>563</v>
      </c>
      <c r="B569" s="163" t="s">
        <v>2646</v>
      </c>
      <c r="C569" s="290" t="s">
        <v>2640</v>
      </c>
      <c r="D569" s="163">
        <v>2016</v>
      </c>
      <c r="E569" s="237" t="s">
        <v>1595</v>
      </c>
      <c r="F569" s="237" t="s">
        <v>2687</v>
      </c>
      <c r="G569" s="233"/>
      <c r="H569" s="233"/>
      <c r="I569" s="233"/>
      <c r="J569" s="233"/>
      <c r="K569" s="233"/>
      <c r="L569" s="233"/>
      <c r="M569" s="233"/>
      <c r="N569" s="233"/>
      <c r="O569" s="233"/>
      <c r="P569" s="233"/>
      <c r="Q569" s="233"/>
    </row>
    <row r="570" spans="1:17" s="288" customFormat="1" ht="43.5" customHeight="1">
      <c r="A570" s="163">
        <v>564</v>
      </c>
      <c r="B570" s="163" t="s">
        <v>2646</v>
      </c>
      <c r="C570" s="290" t="s">
        <v>2557</v>
      </c>
      <c r="D570" s="163">
        <v>2015</v>
      </c>
      <c r="E570" s="237" t="s">
        <v>1571</v>
      </c>
      <c r="F570" s="237" t="s">
        <v>2693</v>
      </c>
      <c r="G570" s="233"/>
      <c r="H570" s="233"/>
      <c r="I570" s="233"/>
      <c r="J570" s="233"/>
      <c r="K570" s="233"/>
      <c r="L570" s="233"/>
      <c r="M570" s="233"/>
      <c r="N570" s="233"/>
      <c r="O570" s="233"/>
      <c r="P570" s="233"/>
      <c r="Q570" s="233"/>
    </row>
    <row r="571" spans="1:17" s="288" customFormat="1" ht="43.5" customHeight="1">
      <c r="A571" s="163">
        <v>565</v>
      </c>
      <c r="B571" s="163" t="s">
        <v>2646</v>
      </c>
      <c r="C571" s="290" t="s">
        <v>2640</v>
      </c>
      <c r="D571" s="163">
        <v>2015</v>
      </c>
      <c r="E571" s="237" t="s">
        <v>1599</v>
      </c>
      <c r="F571" s="237" t="s">
        <v>2687</v>
      </c>
      <c r="G571" s="233"/>
      <c r="H571" s="233"/>
      <c r="I571" s="233"/>
      <c r="J571" s="233"/>
      <c r="K571" s="233"/>
      <c r="L571" s="233"/>
      <c r="M571" s="233"/>
      <c r="N571" s="233"/>
      <c r="O571" s="233"/>
      <c r="P571" s="233"/>
      <c r="Q571" s="233"/>
    </row>
    <row r="572" spans="1:17" s="288" customFormat="1" ht="43.5" customHeight="1">
      <c r="A572" s="163">
        <v>566</v>
      </c>
      <c r="B572" s="163" t="s">
        <v>2646</v>
      </c>
      <c r="C572" s="290" t="s">
        <v>2490</v>
      </c>
      <c r="D572" s="163">
        <v>2015</v>
      </c>
      <c r="E572" s="237" t="s">
        <v>1551</v>
      </c>
      <c r="F572" s="237" t="s">
        <v>2686</v>
      </c>
      <c r="G572" s="233"/>
      <c r="H572" s="233"/>
      <c r="I572" s="233"/>
      <c r="J572" s="233"/>
      <c r="K572" s="233"/>
      <c r="L572" s="233"/>
      <c r="M572" s="233"/>
      <c r="N572" s="233"/>
      <c r="O572" s="233"/>
      <c r="P572" s="233"/>
      <c r="Q572" s="233"/>
    </row>
    <row r="573" spans="1:17" s="288" customFormat="1" ht="43.5" customHeight="1">
      <c r="A573" s="163">
        <v>567</v>
      </c>
      <c r="B573" s="163" t="s">
        <v>2646</v>
      </c>
      <c r="C573" s="290" t="s">
        <v>2639</v>
      </c>
      <c r="D573" s="163">
        <v>2013</v>
      </c>
      <c r="E573" s="237" t="s">
        <v>1815</v>
      </c>
      <c r="F573" s="237" t="s">
        <v>2693</v>
      </c>
      <c r="G573" s="233"/>
      <c r="H573" s="233"/>
      <c r="I573" s="233"/>
      <c r="J573" s="233"/>
      <c r="K573" s="233"/>
      <c r="L573" s="233"/>
      <c r="M573" s="233"/>
      <c r="N573" s="233"/>
      <c r="O573" s="233"/>
      <c r="P573" s="233"/>
      <c r="Q573" s="233"/>
    </row>
    <row r="574" spans="1:17" s="288" customFormat="1" ht="43.5" customHeight="1">
      <c r="A574" s="163">
        <v>568</v>
      </c>
      <c r="B574" s="163" t="s">
        <v>2646</v>
      </c>
      <c r="C574" s="290" t="s">
        <v>2639</v>
      </c>
      <c r="D574" s="163">
        <v>2013</v>
      </c>
      <c r="E574" s="237" t="s">
        <v>1816</v>
      </c>
      <c r="F574" s="237" t="s">
        <v>2693</v>
      </c>
      <c r="G574" s="233"/>
      <c r="H574" s="233"/>
      <c r="I574" s="233"/>
      <c r="J574" s="233"/>
      <c r="K574" s="233"/>
      <c r="L574" s="233"/>
      <c r="M574" s="233"/>
      <c r="N574" s="233"/>
      <c r="O574" s="233"/>
      <c r="P574" s="233"/>
      <c r="Q574" s="233"/>
    </row>
    <row r="575" spans="1:17" s="288" customFormat="1" ht="43.5" customHeight="1">
      <c r="A575" s="163">
        <v>569</v>
      </c>
      <c r="B575" s="163" t="s">
        <v>2646</v>
      </c>
      <c r="C575" s="290" t="s">
        <v>2490</v>
      </c>
      <c r="D575" s="163">
        <v>2015</v>
      </c>
      <c r="E575" s="237" t="s">
        <v>1766</v>
      </c>
      <c r="F575" s="237" t="s">
        <v>2686</v>
      </c>
      <c r="G575" s="233"/>
      <c r="H575" s="233"/>
      <c r="I575" s="233"/>
      <c r="J575" s="233"/>
      <c r="K575" s="233"/>
      <c r="L575" s="233"/>
      <c r="M575" s="233"/>
      <c r="N575" s="233"/>
      <c r="O575" s="233"/>
      <c r="P575" s="233"/>
      <c r="Q575" s="233"/>
    </row>
    <row r="576" spans="1:17" s="288" customFormat="1" ht="43.5" customHeight="1">
      <c r="A576" s="163">
        <v>570</v>
      </c>
      <c r="B576" s="163" t="s">
        <v>2646</v>
      </c>
      <c r="C576" s="290" t="s">
        <v>2551</v>
      </c>
      <c r="D576" s="163">
        <v>2013</v>
      </c>
      <c r="E576" s="237" t="s">
        <v>1722</v>
      </c>
      <c r="F576" s="237" t="s">
        <v>1020</v>
      </c>
      <c r="G576" s="233"/>
      <c r="H576" s="233"/>
      <c r="I576" s="233"/>
      <c r="J576" s="233"/>
      <c r="K576" s="233"/>
      <c r="L576" s="233"/>
      <c r="M576" s="233"/>
      <c r="N576" s="233"/>
      <c r="O576" s="233"/>
      <c r="P576" s="233"/>
      <c r="Q576" s="233"/>
    </row>
    <row r="577" spans="1:17" s="288" customFormat="1" ht="43.5" customHeight="1">
      <c r="A577" s="163">
        <v>571</v>
      </c>
      <c r="B577" s="163" t="s">
        <v>2646</v>
      </c>
      <c r="C577" s="290" t="s">
        <v>2557</v>
      </c>
      <c r="D577" s="163">
        <v>2015</v>
      </c>
      <c r="E577" s="237" t="s">
        <v>1572</v>
      </c>
      <c r="F577" s="237" t="s">
        <v>2693</v>
      </c>
      <c r="G577" s="233"/>
      <c r="H577" s="233"/>
      <c r="I577" s="233"/>
      <c r="J577" s="233"/>
      <c r="K577" s="233"/>
      <c r="L577" s="233"/>
      <c r="M577" s="233"/>
      <c r="N577" s="233"/>
      <c r="O577" s="233"/>
      <c r="P577" s="233"/>
      <c r="Q577" s="233"/>
    </row>
    <row r="578" spans="1:17" s="288" customFormat="1" ht="43.5" customHeight="1">
      <c r="A578" s="163">
        <v>572</v>
      </c>
      <c r="B578" s="163" t="s">
        <v>2646</v>
      </c>
      <c r="C578" s="290" t="s">
        <v>2572</v>
      </c>
      <c r="D578" s="163">
        <v>2016</v>
      </c>
      <c r="E578" s="237" t="s">
        <v>1546</v>
      </c>
      <c r="F578" s="237" t="s">
        <v>2686</v>
      </c>
      <c r="G578" s="233"/>
      <c r="H578" s="233"/>
      <c r="I578" s="233"/>
      <c r="J578" s="233"/>
      <c r="K578" s="233"/>
      <c r="L578" s="233"/>
      <c r="M578" s="233"/>
      <c r="N578" s="233"/>
      <c r="O578" s="233"/>
      <c r="P578" s="233"/>
      <c r="Q578" s="233"/>
    </row>
    <row r="579" spans="1:17" s="288" customFormat="1" ht="43.5" customHeight="1">
      <c r="A579" s="163">
        <v>573</v>
      </c>
      <c r="B579" s="163" t="s">
        <v>2646</v>
      </c>
      <c r="C579" s="290" t="s">
        <v>2490</v>
      </c>
      <c r="D579" s="163">
        <v>2014</v>
      </c>
      <c r="E579" s="237" t="s">
        <v>1770</v>
      </c>
      <c r="F579" s="237" t="s">
        <v>2686</v>
      </c>
      <c r="G579" s="233"/>
      <c r="H579" s="233"/>
      <c r="I579" s="233"/>
      <c r="J579" s="233"/>
      <c r="K579" s="233"/>
      <c r="L579" s="233"/>
      <c r="M579" s="233"/>
      <c r="N579" s="233"/>
      <c r="O579" s="233"/>
      <c r="P579" s="233"/>
      <c r="Q579" s="233"/>
    </row>
    <row r="580" spans="1:17" s="288" customFormat="1" ht="43.5" customHeight="1">
      <c r="A580" s="163">
        <v>574</v>
      </c>
      <c r="B580" s="163" t="s">
        <v>2646</v>
      </c>
      <c r="C580" s="290" t="s">
        <v>2490</v>
      </c>
      <c r="D580" s="163">
        <v>2015</v>
      </c>
      <c r="E580" s="237" t="s">
        <v>1764</v>
      </c>
      <c r="F580" s="237" t="s">
        <v>2686</v>
      </c>
      <c r="G580" s="233"/>
      <c r="H580" s="233"/>
      <c r="I580" s="233"/>
      <c r="J580" s="233"/>
      <c r="K580" s="233"/>
      <c r="L580" s="233"/>
      <c r="M580" s="233"/>
      <c r="N580" s="233"/>
      <c r="O580" s="233"/>
      <c r="P580" s="233"/>
      <c r="Q580" s="233"/>
    </row>
    <row r="581" spans="1:17" s="288" customFormat="1" ht="43.5" customHeight="1">
      <c r="A581" s="163">
        <v>575</v>
      </c>
      <c r="B581" s="163" t="s">
        <v>2646</v>
      </c>
      <c r="C581" s="290" t="s">
        <v>2548</v>
      </c>
      <c r="D581" s="163">
        <v>2013</v>
      </c>
      <c r="E581" s="237" t="s">
        <v>1719</v>
      </c>
      <c r="F581" s="237" t="s">
        <v>1020</v>
      </c>
      <c r="G581" s="233"/>
      <c r="H581" s="233"/>
      <c r="I581" s="233"/>
      <c r="J581" s="233"/>
      <c r="K581" s="233"/>
      <c r="L581" s="233"/>
      <c r="M581" s="233"/>
      <c r="N581" s="233"/>
      <c r="O581" s="233"/>
      <c r="P581" s="233"/>
      <c r="Q581" s="233"/>
    </row>
    <row r="582" spans="1:17" s="288" customFormat="1" ht="43.5" customHeight="1">
      <c r="A582" s="163">
        <v>576</v>
      </c>
      <c r="B582" s="163" t="s">
        <v>2646</v>
      </c>
      <c r="C582" s="290" t="s">
        <v>2548</v>
      </c>
      <c r="D582" s="163">
        <v>2015</v>
      </c>
      <c r="E582" s="237" t="s">
        <v>1849</v>
      </c>
      <c r="F582" s="237" t="s">
        <v>2689</v>
      </c>
      <c r="G582" s="233"/>
      <c r="H582" s="233"/>
      <c r="I582" s="233"/>
      <c r="J582" s="233"/>
      <c r="K582" s="233"/>
      <c r="L582" s="233"/>
      <c r="M582" s="233"/>
      <c r="N582" s="233"/>
      <c r="O582" s="233"/>
      <c r="P582" s="233"/>
      <c r="Q582" s="233"/>
    </row>
    <row r="583" spans="1:17" s="288" customFormat="1" ht="43.5" customHeight="1">
      <c r="A583" s="163">
        <v>577</v>
      </c>
      <c r="B583" s="163" t="s">
        <v>2646</v>
      </c>
      <c r="C583" s="290" t="s">
        <v>2640</v>
      </c>
      <c r="D583" s="163">
        <v>2015</v>
      </c>
      <c r="E583" s="237" t="s">
        <v>1598</v>
      </c>
      <c r="F583" s="237" t="s">
        <v>2687</v>
      </c>
      <c r="G583" s="233"/>
      <c r="H583" s="233"/>
      <c r="I583" s="233"/>
      <c r="J583" s="233"/>
      <c r="K583" s="233"/>
      <c r="L583" s="233"/>
      <c r="M583" s="233"/>
      <c r="N583" s="233"/>
      <c r="O583" s="233"/>
      <c r="P583" s="233"/>
      <c r="Q583" s="233"/>
    </row>
    <row r="584" spans="1:17" s="288" customFormat="1" ht="43.5" customHeight="1">
      <c r="A584" s="163">
        <v>578</v>
      </c>
      <c r="B584" s="163" t="s">
        <v>2646</v>
      </c>
      <c r="C584" s="290" t="s">
        <v>2490</v>
      </c>
      <c r="D584" s="163">
        <v>2014</v>
      </c>
      <c r="E584" s="237" t="s">
        <v>1776</v>
      </c>
      <c r="F584" s="237" t="s">
        <v>2686</v>
      </c>
      <c r="G584" s="233"/>
      <c r="H584" s="233"/>
      <c r="I584" s="233"/>
      <c r="J584" s="233"/>
      <c r="K584" s="233"/>
      <c r="L584" s="233"/>
      <c r="M584" s="233"/>
      <c r="N584" s="233"/>
      <c r="O584" s="233"/>
      <c r="P584" s="233"/>
      <c r="Q584" s="233"/>
    </row>
    <row r="585" spans="1:17" s="288" customFormat="1" ht="43.5" customHeight="1">
      <c r="A585" s="163">
        <v>579</v>
      </c>
      <c r="B585" s="163" t="s">
        <v>2646</v>
      </c>
      <c r="C585" s="290" t="s">
        <v>2575</v>
      </c>
      <c r="D585" s="163">
        <v>2014</v>
      </c>
      <c r="E585" s="237" t="s">
        <v>1774</v>
      </c>
      <c r="F585" s="237" t="s">
        <v>2686</v>
      </c>
      <c r="G585" s="233"/>
      <c r="H585" s="233"/>
      <c r="I585" s="233"/>
      <c r="J585" s="233"/>
      <c r="K585" s="233"/>
      <c r="L585" s="233"/>
      <c r="M585" s="233"/>
      <c r="N585" s="233"/>
      <c r="O585" s="233"/>
      <c r="P585" s="233"/>
      <c r="Q585" s="233"/>
    </row>
    <row r="586" spans="1:17" s="288" customFormat="1" ht="43.5" customHeight="1">
      <c r="A586" s="163">
        <v>580</v>
      </c>
      <c r="B586" s="163" t="s">
        <v>2646</v>
      </c>
      <c r="C586" s="290" t="s">
        <v>2640</v>
      </c>
      <c r="D586" s="163">
        <v>2014</v>
      </c>
      <c r="E586" s="237" t="s">
        <v>1601</v>
      </c>
      <c r="F586" s="237" t="s">
        <v>2687</v>
      </c>
      <c r="G586" s="233"/>
      <c r="H586" s="233"/>
      <c r="I586" s="233"/>
      <c r="J586" s="233"/>
      <c r="K586" s="233"/>
      <c r="L586" s="233"/>
      <c r="M586" s="233"/>
      <c r="N586" s="233"/>
      <c r="O586" s="233"/>
      <c r="P586" s="233"/>
      <c r="Q586" s="233"/>
    </row>
    <row r="587" spans="1:17" s="288" customFormat="1" ht="43.5" customHeight="1">
      <c r="A587" s="163">
        <v>581</v>
      </c>
      <c r="B587" s="163" t="s">
        <v>2646</v>
      </c>
      <c r="C587" s="290" t="s">
        <v>2640</v>
      </c>
      <c r="D587" s="163">
        <v>2013</v>
      </c>
      <c r="E587" s="237" t="s">
        <v>1825</v>
      </c>
      <c r="F587" s="237" t="s">
        <v>2687</v>
      </c>
      <c r="G587" s="233"/>
      <c r="H587" s="233"/>
      <c r="I587" s="233"/>
      <c r="J587" s="233"/>
      <c r="K587" s="233"/>
      <c r="L587" s="233"/>
      <c r="M587" s="233"/>
      <c r="N587" s="233"/>
      <c r="O587" s="233"/>
      <c r="P587" s="233"/>
      <c r="Q587" s="233"/>
    </row>
    <row r="588" spans="1:17" s="288" customFormat="1" ht="43.5" customHeight="1">
      <c r="A588" s="163">
        <v>582</v>
      </c>
      <c r="B588" s="163" t="s">
        <v>2646</v>
      </c>
      <c r="C588" s="290" t="s">
        <v>2548</v>
      </c>
      <c r="D588" s="163">
        <v>2013</v>
      </c>
      <c r="E588" s="237" t="s">
        <v>1717</v>
      </c>
      <c r="F588" s="237" t="s">
        <v>1020</v>
      </c>
      <c r="G588" s="233"/>
      <c r="H588" s="233"/>
      <c r="I588" s="233"/>
      <c r="J588" s="233"/>
      <c r="K588" s="233"/>
      <c r="L588" s="233"/>
      <c r="M588" s="233"/>
      <c r="N588" s="233"/>
      <c r="O588" s="233"/>
      <c r="P588" s="233"/>
      <c r="Q588" s="233"/>
    </row>
    <row r="589" spans="1:17" s="288" customFormat="1" ht="43.5" customHeight="1">
      <c r="A589" s="163">
        <v>583</v>
      </c>
      <c r="B589" s="163" t="s">
        <v>2646</v>
      </c>
      <c r="C589" s="290" t="s">
        <v>2573</v>
      </c>
      <c r="D589" s="163">
        <v>2015</v>
      </c>
      <c r="E589" s="237" t="s">
        <v>1768</v>
      </c>
      <c r="F589" s="237" t="s">
        <v>2686</v>
      </c>
      <c r="G589" s="233"/>
      <c r="H589" s="233"/>
      <c r="I589" s="233"/>
      <c r="J589" s="233"/>
      <c r="K589" s="233"/>
      <c r="L589" s="233"/>
      <c r="M589" s="233"/>
      <c r="N589" s="233"/>
      <c r="O589" s="233"/>
      <c r="P589" s="233"/>
      <c r="Q589" s="233"/>
    </row>
    <row r="590" spans="1:17" s="288" customFormat="1" ht="43.5" customHeight="1">
      <c r="A590" s="163">
        <v>584</v>
      </c>
      <c r="B590" s="163" t="s">
        <v>2646</v>
      </c>
      <c r="C590" s="290" t="s">
        <v>2548</v>
      </c>
      <c r="D590" s="163">
        <v>2013</v>
      </c>
      <c r="E590" s="237" t="s">
        <v>1724</v>
      </c>
      <c r="F590" s="237" t="s">
        <v>1020</v>
      </c>
      <c r="G590" s="233"/>
      <c r="H590" s="233"/>
      <c r="I590" s="233"/>
      <c r="J590" s="233"/>
      <c r="K590" s="233"/>
      <c r="L590" s="233"/>
      <c r="M590" s="233"/>
      <c r="N590" s="233"/>
      <c r="O590" s="233"/>
      <c r="P590" s="233"/>
      <c r="Q590" s="233"/>
    </row>
    <row r="591" spans="1:17" s="288" customFormat="1" ht="43.5" customHeight="1">
      <c r="A591" s="163">
        <v>585</v>
      </c>
      <c r="B591" s="163" t="s">
        <v>2646</v>
      </c>
      <c r="C591" s="290" t="s">
        <v>2490</v>
      </c>
      <c r="D591" s="163">
        <v>2014</v>
      </c>
      <c r="E591" s="237" t="s">
        <v>1772</v>
      </c>
      <c r="F591" s="237" t="s">
        <v>2686</v>
      </c>
      <c r="G591" s="233"/>
      <c r="H591" s="233"/>
      <c r="I591" s="233"/>
      <c r="J591" s="233"/>
      <c r="K591" s="233"/>
      <c r="L591" s="233"/>
      <c r="M591" s="233"/>
      <c r="N591" s="233"/>
      <c r="O591" s="233"/>
      <c r="P591" s="233"/>
      <c r="Q591" s="233"/>
    </row>
    <row r="592" spans="1:17" s="288" customFormat="1" ht="43.5" customHeight="1">
      <c r="A592" s="163">
        <v>586</v>
      </c>
      <c r="B592" s="163" t="s">
        <v>2646</v>
      </c>
      <c r="C592" s="290" t="s">
        <v>2490</v>
      </c>
      <c r="D592" s="163">
        <v>2015</v>
      </c>
      <c r="E592" s="237" t="s">
        <v>1761</v>
      </c>
      <c r="F592" s="237" t="s">
        <v>2686</v>
      </c>
      <c r="G592" s="233"/>
      <c r="H592" s="233"/>
      <c r="I592" s="233"/>
      <c r="J592" s="233"/>
      <c r="K592" s="233"/>
      <c r="L592" s="233"/>
      <c r="M592" s="233"/>
      <c r="N592" s="233"/>
      <c r="O592" s="233"/>
      <c r="P592" s="233"/>
      <c r="Q592" s="233"/>
    </row>
    <row r="593" spans="1:17" s="288" customFormat="1" ht="43.5" customHeight="1">
      <c r="A593" s="163">
        <v>587</v>
      </c>
      <c r="B593" s="163" t="s">
        <v>2646</v>
      </c>
      <c r="C593" s="290" t="s">
        <v>2639</v>
      </c>
      <c r="D593" s="163">
        <v>2015</v>
      </c>
      <c r="E593" s="237" t="s">
        <v>1573</v>
      </c>
      <c r="F593" s="237" t="s">
        <v>2693</v>
      </c>
      <c r="G593" s="233"/>
      <c r="H593" s="233"/>
      <c r="I593" s="233"/>
      <c r="J593" s="233"/>
      <c r="K593" s="233"/>
      <c r="L593" s="233"/>
      <c r="M593" s="233"/>
      <c r="N593" s="233"/>
      <c r="O593" s="233"/>
      <c r="P593" s="233"/>
      <c r="Q593" s="233"/>
    </row>
    <row r="594" spans="1:17" s="288" customFormat="1" ht="43.5" customHeight="1">
      <c r="A594" s="163">
        <v>588</v>
      </c>
      <c r="B594" s="163" t="s">
        <v>2646</v>
      </c>
      <c r="C594" s="290" t="s">
        <v>2621</v>
      </c>
      <c r="D594" s="163">
        <v>2014</v>
      </c>
      <c r="E594" s="237" t="s">
        <v>1854</v>
      </c>
      <c r="F594" s="237" t="s">
        <v>2689</v>
      </c>
      <c r="G594" s="233"/>
      <c r="H594" s="233"/>
      <c r="I594" s="233"/>
      <c r="J594" s="233"/>
      <c r="K594" s="233"/>
      <c r="L594" s="233"/>
      <c r="M594" s="233"/>
      <c r="N594" s="233"/>
      <c r="O594" s="233"/>
      <c r="P594" s="233"/>
      <c r="Q594" s="233"/>
    </row>
    <row r="595" spans="1:17" s="288" customFormat="1" ht="43.5" customHeight="1">
      <c r="A595" s="163">
        <v>589</v>
      </c>
      <c r="B595" s="163" t="s">
        <v>2646</v>
      </c>
      <c r="C595" s="290" t="s">
        <v>2611</v>
      </c>
      <c r="D595" s="163">
        <v>2013</v>
      </c>
      <c r="E595" s="237" t="s">
        <v>1837</v>
      </c>
      <c r="F595" s="237" t="s">
        <v>2692</v>
      </c>
      <c r="G595" s="233"/>
      <c r="H595" s="233"/>
      <c r="I595" s="233"/>
      <c r="J595" s="233"/>
      <c r="K595" s="233"/>
      <c r="L595" s="233"/>
      <c r="M595" s="233"/>
      <c r="N595" s="233"/>
      <c r="O595" s="233"/>
      <c r="P595" s="233"/>
      <c r="Q595" s="233"/>
    </row>
    <row r="596" spans="1:17" s="288" customFormat="1" ht="43.5" customHeight="1">
      <c r="A596" s="163">
        <v>590</v>
      </c>
      <c r="B596" s="163" t="s">
        <v>2646</v>
      </c>
      <c r="C596" s="290" t="s">
        <v>2640</v>
      </c>
      <c r="D596" s="163">
        <v>2013</v>
      </c>
      <c r="E596" s="237" t="s">
        <v>1826</v>
      </c>
      <c r="F596" s="237" t="s">
        <v>2687</v>
      </c>
      <c r="G596" s="233"/>
      <c r="H596" s="233"/>
      <c r="I596" s="233"/>
      <c r="J596" s="233"/>
      <c r="K596" s="233"/>
      <c r="L596" s="233"/>
      <c r="M596" s="233"/>
      <c r="N596" s="233"/>
      <c r="O596" s="233"/>
      <c r="P596" s="233"/>
      <c r="Q596" s="233"/>
    </row>
    <row r="597" spans="1:17" s="288" customFormat="1" ht="43.5" customHeight="1">
      <c r="A597" s="163">
        <v>591</v>
      </c>
      <c r="B597" s="163" t="s">
        <v>2646</v>
      </c>
      <c r="C597" s="290" t="s">
        <v>2490</v>
      </c>
      <c r="D597" s="163">
        <v>2015</v>
      </c>
      <c r="E597" s="237" t="s">
        <v>1760</v>
      </c>
      <c r="F597" s="237" t="s">
        <v>2686</v>
      </c>
      <c r="G597" s="233"/>
      <c r="H597" s="233"/>
      <c r="I597" s="233"/>
      <c r="J597" s="233"/>
      <c r="K597" s="233"/>
      <c r="L597" s="233"/>
      <c r="M597" s="233"/>
      <c r="N597" s="233"/>
      <c r="O597" s="233"/>
      <c r="P597" s="233"/>
      <c r="Q597" s="233"/>
    </row>
    <row r="598" spans="1:17" s="288" customFormat="1" ht="43.5" customHeight="1">
      <c r="A598" s="163">
        <v>592</v>
      </c>
      <c r="B598" s="163" t="s">
        <v>2646</v>
      </c>
      <c r="C598" s="290" t="s">
        <v>2579</v>
      </c>
      <c r="D598" s="163">
        <v>2015</v>
      </c>
      <c r="E598" s="237" t="s">
        <v>1799</v>
      </c>
      <c r="F598" s="237" t="s">
        <v>2693</v>
      </c>
      <c r="G598" s="233"/>
      <c r="H598" s="233"/>
      <c r="I598" s="233"/>
      <c r="J598" s="233"/>
      <c r="K598" s="233"/>
      <c r="L598" s="233"/>
      <c r="M598" s="233"/>
      <c r="N598" s="233"/>
      <c r="O598" s="233"/>
      <c r="P598" s="233"/>
      <c r="Q598" s="233"/>
    </row>
    <row r="599" spans="1:17" s="288" customFormat="1" ht="43.5" customHeight="1">
      <c r="A599" s="163">
        <v>593</v>
      </c>
      <c r="B599" s="163" t="s">
        <v>2646</v>
      </c>
      <c r="C599" s="290" t="s">
        <v>2639</v>
      </c>
      <c r="D599" s="163">
        <v>2013</v>
      </c>
      <c r="E599" s="237" t="s">
        <v>1818</v>
      </c>
      <c r="F599" s="237" t="s">
        <v>2693</v>
      </c>
      <c r="G599" s="233"/>
      <c r="H599" s="233"/>
      <c r="I599" s="233"/>
      <c r="J599" s="233"/>
      <c r="K599" s="233"/>
      <c r="L599" s="233"/>
      <c r="M599" s="233"/>
      <c r="N599" s="233"/>
      <c r="O599" s="233"/>
      <c r="P599" s="233"/>
      <c r="Q599" s="233"/>
    </row>
    <row r="600" spans="1:17" s="288" customFormat="1" ht="43.5" customHeight="1">
      <c r="A600" s="163">
        <v>594</v>
      </c>
      <c r="B600" s="163" t="s">
        <v>2646</v>
      </c>
      <c r="C600" s="290" t="s">
        <v>2573</v>
      </c>
      <c r="D600" s="163">
        <v>2016</v>
      </c>
      <c r="E600" s="237" t="s">
        <v>1547</v>
      </c>
      <c r="F600" s="237" t="s">
        <v>2686</v>
      </c>
      <c r="G600" s="233"/>
      <c r="H600" s="233"/>
      <c r="I600" s="233"/>
      <c r="J600" s="233"/>
      <c r="K600" s="233"/>
      <c r="L600" s="233"/>
      <c r="M600" s="233"/>
      <c r="N600" s="233"/>
      <c r="O600" s="233"/>
      <c r="P600" s="233"/>
      <c r="Q600" s="233"/>
    </row>
    <row r="601" spans="1:17" s="288" customFormat="1" ht="43.5" customHeight="1">
      <c r="A601" s="163">
        <v>595</v>
      </c>
      <c r="B601" s="163" t="s">
        <v>2641</v>
      </c>
      <c r="C601" s="290" t="s">
        <v>1190</v>
      </c>
      <c r="D601" s="163">
        <v>2017</v>
      </c>
      <c r="E601" s="237" t="s">
        <v>679</v>
      </c>
      <c r="F601" s="237" t="s">
        <v>1022</v>
      </c>
      <c r="G601" s="233"/>
      <c r="H601" s="233"/>
      <c r="I601" s="233"/>
      <c r="J601" s="233"/>
      <c r="K601" s="233"/>
      <c r="L601" s="233"/>
      <c r="M601" s="233"/>
      <c r="N601" s="233"/>
      <c r="O601" s="233"/>
      <c r="P601" s="233"/>
      <c r="Q601" s="233"/>
    </row>
    <row r="602" spans="1:17" s="288" customFormat="1" ht="43.5" customHeight="1">
      <c r="A602" s="163">
        <v>596</v>
      </c>
      <c r="B602" s="163" t="s">
        <v>145</v>
      </c>
      <c r="C602" s="290" t="s">
        <v>2490</v>
      </c>
      <c r="D602" s="163">
        <v>2018</v>
      </c>
      <c r="E602" s="237" t="s">
        <v>743</v>
      </c>
      <c r="F602" s="237" t="s">
        <v>1019</v>
      </c>
      <c r="G602" s="233"/>
      <c r="H602" s="233"/>
      <c r="I602" s="233"/>
      <c r="J602" s="233"/>
      <c r="K602" s="233"/>
      <c r="L602" s="233"/>
      <c r="M602" s="233"/>
      <c r="N602" s="233"/>
      <c r="O602" s="233"/>
      <c r="P602" s="233"/>
      <c r="Q602" s="233"/>
    </row>
    <row r="603" spans="1:17" s="288" customFormat="1" ht="43.5" customHeight="1">
      <c r="A603" s="163">
        <v>597</v>
      </c>
      <c r="B603" s="163" t="s">
        <v>145</v>
      </c>
      <c r="C603" s="290" t="s">
        <v>2407</v>
      </c>
      <c r="D603" s="163">
        <v>2014</v>
      </c>
      <c r="E603" s="237" t="s">
        <v>705</v>
      </c>
      <c r="F603" s="237" t="s">
        <v>1020</v>
      </c>
      <c r="G603" s="233"/>
      <c r="H603" s="233"/>
      <c r="I603" s="233"/>
      <c r="J603" s="233"/>
      <c r="K603" s="233"/>
      <c r="L603" s="233"/>
      <c r="M603" s="233"/>
      <c r="N603" s="233"/>
      <c r="O603" s="233"/>
      <c r="P603" s="233"/>
      <c r="Q603" s="233"/>
    </row>
    <row r="604" spans="1:17" s="288" customFormat="1" ht="43.5" customHeight="1">
      <c r="A604" s="163">
        <v>598</v>
      </c>
      <c r="B604" s="163" t="s">
        <v>2641</v>
      </c>
      <c r="C604" s="290" t="s">
        <v>2409</v>
      </c>
      <c r="D604" s="163">
        <v>2017</v>
      </c>
      <c r="E604" s="237" t="s">
        <v>828</v>
      </c>
      <c r="F604" s="237" t="s">
        <v>1023</v>
      </c>
      <c r="G604" s="233"/>
      <c r="H604" s="233"/>
      <c r="I604" s="233"/>
      <c r="J604" s="233"/>
      <c r="K604" s="233"/>
      <c r="L604" s="233"/>
      <c r="M604" s="233"/>
      <c r="N604" s="233"/>
      <c r="O604" s="233"/>
      <c r="P604" s="233"/>
      <c r="Q604" s="233"/>
    </row>
    <row r="605" spans="1:17" s="288" customFormat="1" ht="43.5" customHeight="1">
      <c r="A605" s="163">
        <v>599</v>
      </c>
      <c r="B605" s="163" t="s">
        <v>2641</v>
      </c>
      <c r="C605" s="290" t="s">
        <v>1186</v>
      </c>
      <c r="D605" s="163">
        <v>2013</v>
      </c>
      <c r="E605" s="237" t="s">
        <v>1152</v>
      </c>
      <c r="F605" s="237" t="s">
        <v>1185</v>
      </c>
      <c r="G605" s="233"/>
      <c r="H605" s="233"/>
      <c r="I605" s="233"/>
      <c r="J605" s="233"/>
      <c r="K605" s="233"/>
      <c r="L605" s="233"/>
      <c r="M605" s="233"/>
      <c r="N605" s="233"/>
      <c r="O605" s="233"/>
      <c r="P605" s="233"/>
      <c r="Q605" s="233"/>
    </row>
    <row r="606" spans="1:17" s="288" customFormat="1" ht="10.5" customHeight="1">
      <c r="A606" s="84"/>
      <c r="B606" s="84"/>
      <c r="C606" s="287"/>
      <c r="D606" s="166"/>
      <c r="E606" s="287"/>
      <c r="F606" s="232"/>
      <c r="G606" s="233"/>
      <c r="H606" s="233"/>
      <c r="I606" s="233"/>
      <c r="J606" s="233"/>
      <c r="K606" s="233"/>
      <c r="L606" s="233"/>
      <c r="M606" s="233"/>
      <c r="N606" s="233"/>
      <c r="O606" s="233"/>
      <c r="P606" s="233"/>
      <c r="Q606" s="233"/>
    </row>
    <row r="607" spans="1:17" s="286" customFormat="1" ht="27.75" customHeight="1">
      <c r="A607" s="87" t="s">
        <v>160</v>
      </c>
      <c r="B607" s="87"/>
      <c r="D607" s="222"/>
      <c r="F607" s="232"/>
      <c r="G607" s="233"/>
      <c r="H607" s="233"/>
      <c r="I607" s="233"/>
      <c r="J607" s="233"/>
      <c r="K607" s="233"/>
      <c r="L607" s="233"/>
      <c r="M607" s="233"/>
      <c r="N607" s="233"/>
      <c r="O607" s="233"/>
      <c r="P607" s="233"/>
      <c r="Q607" s="233"/>
    </row>
    <row r="608" spans="1:17" s="286" customFormat="1" ht="27.75" customHeight="1">
      <c r="A608" s="87" t="s">
        <v>161</v>
      </c>
      <c r="B608" s="87"/>
      <c r="D608" s="222"/>
      <c r="F608" s="232"/>
      <c r="G608" s="233"/>
      <c r="H608" s="233"/>
      <c r="I608" s="233"/>
      <c r="J608" s="233"/>
      <c r="K608" s="233"/>
      <c r="L608" s="233"/>
      <c r="M608" s="233"/>
      <c r="N608" s="233"/>
      <c r="O608" s="233"/>
      <c r="P608" s="233"/>
      <c r="Q608" s="233"/>
    </row>
    <row r="609" spans="1:17" s="288" customFormat="1" ht="19.5" customHeight="1">
      <c r="A609" s="234" t="s">
        <v>144</v>
      </c>
      <c r="B609" s="437" t="s">
        <v>206</v>
      </c>
      <c r="C609" s="437"/>
      <c r="D609" s="437" t="s">
        <v>145</v>
      </c>
      <c r="E609" s="437"/>
      <c r="F609" s="232"/>
      <c r="G609" s="233"/>
      <c r="H609" s="233"/>
      <c r="I609" s="233"/>
      <c r="J609" s="233"/>
      <c r="K609" s="233"/>
      <c r="L609" s="233"/>
      <c r="M609" s="233"/>
      <c r="N609" s="233"/>
      <c r="O609" s="233"/>
      <c r="P609" s="233"/>
      <c r="Q609" s="233"/>
    </row>
    <row r="610" spans="1:17" s="288" customFormat="1" ht="19.5" customHeight="1">
      <c r="A610" s="234" t="s">
        <v>146</v>
      </c>
      <c r="B610" s="437" t="s">
        <v>207</v>
      </c>
      <c r="C610" s="437"/>
      <c r="D610" s="437"/>
      <c r="E610" s="437"/>
      <c r="F610" s="232"/>
      <c r="G610" s="233"/>
      <c r="H610" s="233"/>
      <c r="I610" s="233"/>
      <c r="J610" s="233"/>
      <c r="K610" s="233"/>
      <c r="L610" s="233"/>
      <c r="M610" s="233"/>
      <c r="N610" s="233"/>
      <c r="O610" s="233"/>
      <c r="P610" s="233"/>
      <c r="Q610" s="233"/>
    </row>
    <row r="611" spans="1:17" s="288" customFormat="1" ht="19.5" customHeight="1">
      <c r="A611" s="234" t="s">
        <v>147</v>
      </c>
      <c r="B611" s="437" t="s">
        <v>208</v>
      </c>
      <c r="C611" s="437"/>
      <c r="D611" s="437"/>
      <c r="E611" s="437"/>
      <c r="F611" s="232"/>
      <c r="G611" s="233"/>
      <c r="H611" s="233"/>
      <c r="I611" s="233"/>
      <c r="J611" s="233"/>
      <c r="K611" s="233"/>
      <c r="L611" s="233"/>
      <c r="M611" s="233"/>
      <c r="N611" s="233"/>
      <c r="O611" s="233"/>
      <c r="P611" s="233"/>
      <c r="Q611" s="233"/>
    </row>
    <row r="612" spans="1:17" s="288" customFormat="1" ht="19.5" customHeight="1">
      <c r="A612" s="234" t="s">
        <v>148</v>
      </c>
      <c r="B612" s="437" t="s">
        <v>209</v>
      </c>
      <c r="C612" s="437"/>
      <c r="D612" s="437"/>
      <c r="E612" s="437"/>
      <c r="F612" s="232"/>
      <c r="G612" s="233"/>
      <c r="H612" s="233"/>
      <c r="I612" s="233"/>
      <c r="J612" s="233"/>
      <c r="K612" s="233"/>
      <c r="L612" s="233"/>
      <c r="M612" s="233"/>
      <c r="N612" s="233"/>
      <c r="O612" s="233"/>
      <c r="P612" s="233"/>
      <c r="Q612" s="233"/>
    </row>
    <row r="613" spans="1:17" s="288" customFormat="1" ht="19.5" customHeight="1">
      <c r="A613" s="234" t="s">
        <v>149</v>
      </c>
      <c r="B613" s="437" t="s">
        <v>210</v>
      </c>
      <c r="C613" s="437"/>
      <c r="D613" s="437" t="s">
        <v>150</v>
      </c>
      <c r="E613" s="437"/>
      <c r="F613" s="232"/>
      <c r="G613" s="233"/>
      <c r="H613" s="233"/>
      <c r="I613" s="233"/>
      <c r="J613" s="233"/>
      <c r="K613" s="233"/>
      <c r="L613" s="233"/>
      <c r="M613" s="233"/>
      <c r="N613" s="233"/>
      <c r="O613" s="233"/>
      <c r="P613" s="233"/>
      <c r="Q613" s="233"/>
    </row>
    <row r="614" spans="1:17" s="288" customFormat="1" ht="19.5" customHeight="1">
      <c r="A614" s="234" t="s">
        <v>151</v>
      </c>
      <c r="B614" s="437" t="s">
        <v>211</v>
      </c>
      <c r="C614" s="437"/>
      <c r="D614" s="437" t="s">
        <v>162</v>
      </c>
      <c r="E614" s="437"/>
      <c r="F614" s="232"/>
      <c r="G614" s="233"/>
      <c r="H614" s="233"/>
      <c r="I614" s="233"/>
      <c r="J614" s="233"/>
      <c r="K614" s="233"/>
      <c r="L614" s="233"/>
      <c r="M614" s="233"/>
      <c r="N614" s="233"/>
      <c r="O614" s="233"/>
      <c r="P614" s="233"/>
      <c r="Q614" s="233"/>
    </row>
    <row r="615" spans="1:17" s="288" customFormat="1" ht="115.5" customHeight="1">
      <c r="A615" s="234" t="s">
        <v>152</v>
      </c>
      <c r="B615" s="437" t="s">
        <v>212</v>
      </c>
      <c r="C615" s="437"/>
      <c r="D615" s="437" t="s">
        <v>163</v>
      </c>
      <c r="E615" s="437"/>
      <c r="F615" s="232"/>
      <c r="G615" s="233"/>
      <c r="H615" s="233"/>
      <c r="I615" s="233"/>
      <c r="J615" s="233"/>
      <c r="K615" s="233"/>
      <c r="L615" s="233"/>
      <c r="M615" s="233"/>
      <c r="N615" s="233"/>
      <c r="O615" s="233"/>
      <c r="P615" s="233"/>
      <c r="Q615" s="233"/>
    </row>
    <row r="616" spans="1:17" s="288" customFormat="1" ht="47.25" customHeight="1">
      <c r="A616" s="234" t="s">
        <v>153</v>
      </c>
      <c r="B616" s="437" t="s">
        <v>213</v>
      </c>
      <c r="C616" s="437"/>
      <c r="D616" s="437" t="s">
        <v>154</v>
      </c>
      <c r="E616" s="437"/>
      <c r="F616" s="232"/>
      <c r="G616" s="233"/>
      <c r="H616" s="233"/>
      <c r="I616" s="233"/>
      <c r="J616" s="233"/>
      <c r="K616" s="233"/>
      <c r="L616" s="233"/>
      <c r="M616" s="233"/>
      <c r="N616" s="233"/>
      <c r="O616" s="233"/>
      <c r="P616" s="233"/>
      <c r="Q616" s="233"/>
    </row>
    <row r="617" spans="1:17" s="288" customFormat="1" ht="19.5" customHeight="1">
      <c r="A617" s="234" t="s">
        <v>155</v>
      </c>
      <c r="B617" s="437" t="s">
        <v>214</v>
      </c>
      <c r="C617" s="437"/>
      <c r="D617" s="437" t="s">
        <v>156</v>
      </c>
      <c r="E617" s="437"/>
      <c r="F617" s="232"/>
      <c r="G617" s="233"/>
      <c r="H617" s="233"/>
      <c r="I617" s="233"/>
      <c r="J617" s="233"/>
      <c r="K617" s="233"/>
      <c r="L617" s="233"/>
      <c r="M617" s="233"/>
      <c r="N617" s="233"/>
      <c r="O617" s="233"/>
      <c r="P617" s="233"/>
      <c r="Q617" s="233"/>
    </row>
    <row r="618" spans="1:17" s="288" customFormat="1" ht="19.5" customHeight="1">
      <c r="A618" s="234" t="s">
        <v>157</v>
      </c>
      <c r="B618" s="437" t="s">
        <v>215</v>
      </c>
      <c r="C618" s="437"/>
      <c r="D618" s="437" t="s">
        <v>158</v>
      </c>
      <c r="E618" s="437"/>
      <c r="F618" s="232"/>
      <c r="G618" s="233"/>
      <c r="H618" s="233"/>
      <c r="I618" s="233"/>
      <c r="J618" s="233"/>
      <c r="K618" s="233"/>
      <c r="L618" s="233"/>
      <c r="M618" s="233"/>
      <c r="N618" s="233"/>
      <c r="O618" s="233"/>
      <c r="P618" s="233"/>
      <c r="Q618" s="233"/>
    </row>
    <row r="619" spans="1:17" s="288" customFormat="1" ht="10.5" customHeight="1">
      <c r="A619" s="211"/>
      <c r="B619" s="211"/>
      <c r="C619" s="212"/>
      <c r="D619" s="231"/>
      <c r="E619" s="212"/>
      <c r="F619" s="232"/>
      <c r="G619" s="233"/>
      <c r="H619" s="233"/>
      <c r="I619" s="233"/>
      <c r="J619" s="233"/>
      <c r="K619" s="233"/>
      <c r="L619" s="233"/>
      <c r="M619" s="233"/>
      <c r="N619" s="233"/>
      <c r="O619" s="233"/>
      <c r="P619" s="233"/>
      <c r="Q619" s="233"/>
    </row>
    <row r="620" spans="1:17" s="288" customFormat="1" ht="20.25" customHeight="1">
      <c r="A620" s="235" t="s">
        <v>2489</v>
      </c>
      <c r="B620" s="213"/>
      <c r="C620" s="213"/>
      <c r="D620" s="222"/>
      <c r="E620" s="213"/>
      <c r="F620" s="232"/>
      <c r="G620" s="233"/>
      <c r="H620" s="233"/>
      <c r="I620" s="233"/>
      <c r="J620" s="233"/>
      <c r="K620" s="233"/>
      <c r="L620" s="233"/>
      <c r="M620" s="233"/>
      <c r="N620" s="233"/>
      <c r="O620" s="233"/>
      <c r="P620" s="233"/>
      <c r="Q620" s="233"/>
    </row>
    <row r="621" spans="1:17" s="288" customFormat="1" ht="15" customHeight="1">
      <c r="A621" s="83"/>
      <c r="B621" s="83"/>
      <c r="C621" s="83"/>
      <c r="D621" s="289"/>
      <c r="E621" s="83"/>
      <c r="F621" s="232"/>
      <c r="G621" s="233"/>
      <c r="H621" s="233"/>
      <c r="I621" s="233"/>
      <c r="J621" s="233"/>
      <c r="K621" s="233"/>
      <c r="L621" s="233"/>
      <c r="M621" s="233"/>
      <c r="N621" s="233"/>
      <c r="O621" s="233"/>
      <c r="P621" s="233"/>
      <c r="Q621" s="233"/>
    </row>
    <row r="622" spans="1:17" s="288" customFormat="1" ht="15" customHeight="1">
      <c r="A622" s="83"/>
      <c r="B622" s="83"/>
      <c r="C622" s="83"/>
      <c r="D622" s="289"/>
      <c r="E622" s="83"/>
      <c r="F622" s="232"/>
      <c r="G622" s="233"/>
      <c r="H622" s="233"/>
      <c r="I622" s="233"/>
      <c r="J622" s="233"/>
      <c r="K622" s="233"/>
      <c r="L622" s="233"/>
      <c r="M622" s="233"/>
      <c r="N622" s="233"/>
      <c r="O622" s="233"/>
      <c r="P622" s="233"/>
      <c r="Q622" s="233"/>
    </row>
    <row r="623" spans="1:17" s="288" customFormat="1" ht="15" customHeight="1">
      <c r="A623" s="83"/>
      <c r="B623" s="83"/>
      <c r="C623" s="83"/>
      <c r="D623" s="289"/>
      <c r="E623" s="83"/>
      <c r="F623" s="232"/>
      <c r="G623" s="233"/>
      <c r="H623" s="233"/>
      <c r="I623" s="233"/>
      <c r="J623" s="233"/>
      <c r="K623" s="233"/>
      <c r="L623" s="233"/>
      <c r="M623" s="233"/>
      <c r="N623" s="233"/>
      <c r="O623" s="233"/>
      <c r="P623" s="233"/>
      <c r="Q623" s="233"/>
    </row>
    <row r="624" spans="1:17" s="288" customFormat="1" ht="15" customHeight="1">
      <c r="A624" s="83"/>
      <c r="B624" s="83"/>
      <c r="C624" s="83"/>
      <c r="D624" s="289"/>
      <c r="E624" s="83"/>
      <c r="F624" s="232"/>
      <c r="G624" s="233"/>
      <c r="H624" s="233"/>
      <c r="I624" s="233"/>
      <c r="J624" s="233"/>
      <c r="K624" s="233"/>
      <c r="L624" s="233"/>
      <c r="M624" s="233"/>
      <c r="N624" s="233"/>
      <c r="O624" s="233"/>
      <c r="P624" s="233"/>
      <c r="Q624" s="233"/>
    </row>
    <row r="625" spans="1:17" s="288" customFormat="1" ht="15" customHeight="1">
      <c r="A625" s="83"/>
      <c r="B625" s="83"/>
      <c r="C625" s="83"/>
      <c r="D625" s="289"/>
      <c r="E625" s="83"/>
      <c r="F625" s="232"/>
      <c r="G625" s="233"/>
      <c r="H625" s="233"/>
      <c r="I625" s="233"/>
      <c r="J625" s="233"/>
      <c r="K625" s="233"/>
      <c r="L625" s="233"/>
      <c r="M625" s="233"/>
      <c r="N625" s="233"/>
      <c r="O625" s="233"/>
      <c r="P625" s="233"/>
      <c r="Q625" s="233"/>
    </row>
    <row r="626" spans="1:17" s="288" customFormat="1" ht="15" customHeight="1">
      <c r="A626" s="83"/>
      <c r="B626" s="83"/>
      <c r="C626" s="83"/>
      <c r="D626" s="289"/>
      <c r="E626" s="83"/>
      <c r="F626" s="232"/>
      <c r="G626" s="233"/>
      <c r="H626" s="233"/>
      <c r="I626" s="233"/>
      <c r="J626" s="233"/>
      <c r="K626" s="233"/>
      <c r="L626" s="233"/>
      <c r="M626" s="233"/>
      <c r="N626" s="233"/>
      <c r="O626" s="233"/>
      <c r="P626" s="233"/>
      <c r="Q626" s="233"/>
    </row>
    <row r="627" spans="1:17" s="288" customFormat="1" ht="15" customHeight="1">
      <c r="A627" s="83"/>
      <c r="B627" s="83"/>
      <c r="C627" s="83"/>
      <c r="D627" s="289"/>
      <c r="E627" s="83"/>
      <c r="F627" s="232"/>
      <c r="G627" s="233"/>
      <c r="H627" s="233"/>
      <c r="I627" s="233"/>
      <c r="J627" s="233"/>
      <c r="K627" s="233"/>
      <c r="L627" s="233"/>
      <c r="M627" s="233"/>
      <c r="N627" s="233"/>
      <c r="O627" s="233"/>
      <c r="P627" s="233"/>
      <c r="Q627" s="233"/>
    </row>
    <row r="628" spans="1:17" s="288" customFormat="1" ht="15" customHeight="1">
      <c r="A628" s="83"/>
      <c r="B628" s="83"/>
      <c r="C628" s="83"/>
      <c r="D628" s="289"/>
      <c r="E628" s="83"/>
      <c r="F628" s="232"/>
      <c r="G628" s="233"/>
      <c r="H628" s="233"/>
      <c r="I628" s="233"/>
      <c r="J628" s="233"/>
      <c r="K628" s="233"/>
      <c r="L628" s="233"/>
      <c r="M628" s="233"/>
      <c r="N628" s="233"/>
      <c r="O628" s="233"/>
      <c r="P628" s="233"/>
      <c r="Q628" s="233"/>
    </row>
    <row r="629" spans="1:17" s="288" customFormat="1" ht="15" customHeight="1">
      <c r="A629" s="83"/>
      <c r="B629" s="83"/>
      <c r="C629" s="83"/>
      <c r="D629" s="289"/>
      <c r="E629" s="83"/>
      <c r="F629" s="232"/>
      <c r="G629" s="233"/>
      <c r="H629" s="233"/>
      <c r="I629" s="233"/>
      <c r="J629" s="233"/>
      <c r="K629" s="233"/>
      <c r="L629" s="233"/>
      <c r="M629" s="233"/>
      <c r="N629" s="233"/>
      <c r="O629" s="233"/>
      <c r="P629" s="233"/>
      <c r="Q629" s="233"/>
    </row>
    <row r="630" spans="1:17" s="288" customFormat="1" ht="15" customHeight="1">
      <c r="A630" s="83"/>
      <c r="B630" s="83"/>
      <c r="C630" s="83"/>
      <c r="D630" s="289"/>
      <c r="E630" s="83"/>
      <c r="F630" s="232"/>
      <c r="G630" s="233"/>
      <c r="H630" s="233"/>
      <c r="I630" s="233"/>
      <c r="J630" s="233"/>
      <c r="K630" s="233"/>
      <c r="L630" s="233"/>
      <c r="M630" s="233"/>
      <c r="N630" s="233"/>
      <c r="O630" s="233"/>
      <c r="P630" s="233"/>
      <c r="Q630" s="233"/>
    </row>
    <row r="631" spans="1:17" s="288" customFormat="1" ht="15" customHeight="1">
      <c r="A631" s="83"/>
      <c r="B631" s="83"/>
      <c r="C631" s="83"/>
      <c r="D631" s="289"/>
      <c r="E631" s="83"/>
      <c r="F631" s="232"/>
      <c r="G631" s="233"/>
      <c r="H631" s="233"/>
      <c r="I631" s="233"/>
      <c r="J631" s="233"/>
      <c r="K631" s="233"/>
      <c r="L631" s="233"/>
      <c r="M631" s="233"/>
      <c r="N631" s="233"/>
      <c r="O631" s="233"/>
      <c r="P631" s="233"/>
      <c r="Q631" s="233"/>
    </row>
    <row r="632" spans="1:17" s="288" customFormat="1" ht="15" customHeight="1">
      <c r="A632" s="83"/>
      <c r="B632" s="83"/>
      <c r="C632" s="83"/>
      <c r="D632" s="289"/>
      <c r="E632" s="83"/>
      <c r="F632" s="232"/>
      <c r="G632" s="233"/>
      <c r="H632" s="233"/>
      <c r="I632" s="233"/>
      <c r="J632" s="233"/>
      <c r="K632" s="233"/>
      <c r="L632" s="233"/>
      <c r="M632" s="233"/>
      <c r="N632" s="233"/>
      <c r="O632" s="233"/>
      <c r="P632" s="233"/>
      <c r="Q632" s="233"/>
    </row>
    <row r="633" spans="1:17" s="288" customFormat="1" ht="15" customHeight="1">
      <c r="A633" s="83"/>
      <c r="B633" s="83"/>
      <c r="C633" s="83"/>
      <c r="D633" s="289"/>
      <c r="E633" s="83"/>
      <c r="F633" s="232"/>
      <c r="G633" s="233"/>
      <c r="H633" s="233"/>
      <c r="I633" s="233"/>
      <c r="J633" s="233"/>
      <c r="K633" s="233"/>
      <c r="L633" s="233"/>
      <c r="M633" s="233"/>
      <c r="N633" s="233"/>
      <c r="O633" s="233"/>
      <c r="P633" s="233"/>
      <c r="Q633" s="233"/>
    </row>
    <row r="634" spans="1:17" s="288" customFormat="1" ht="15" customHeight="1">
      <c r="A634" s="83"/>
      <c r="B634" s="83"/>
      <c r="C634" s="83"/>
      <c r="D634" s="289"/>
      <c r="E634" s="83"/>
      <c r="F634" s="232"/>
      <c r="G634" s="233"/>
      <c r="H634" s="233"/>
      <c r="I634" s="233"/>
      <c r="J634" s="233"/>
      <c r="K634" s="233"/>
      <c r="L634" s="233"/>
      <c r="M634" s="233"/>
      <c r="N634" s="233"/>
      <c r="O634" s="233"/>
      <c r="P634" s="233"/>
      <c r="Q634" s="233"/>
    </row>
    <row r="635" spans="1:17" s="288" customFormat="1" ht="15" customHeight="1">
      <c r="A635" s="83"/>
      <c r="B635" s="83"/>
      <c r="C635" s="83"/>
      <c r="D635" s="289"/>
      <c r="E635" s="83"/>
      <c r="F635" s="232"/>
      <c r="G635" s="233"/>
      <c r="H635" s="233"/>
      <c r="I635" s="233"/>
      <c r="J635" s="233"/>
      <c r="K635" s="233"/>
      <c r="L635" s="233"/>
      <c r="M635" s="233"/>
      <c r="N635" s="233"/>
      <c r="O635" s="233"/>
      <c r="P635" s="233"/>
      <c r="Q635" s="233"/>
    </row>
    <row r="636" spans="1:17" s="288" customFormat="1" ht="15" customHeight="1">
      <c r="A636" s="83"/>
      <c r="B636" s="83"/>
      <c r="C636" s="83"/>
      <c r="D636" s="289"/>
      <c r="E636" s="83"/>
      <c r="F636" s="232"/>
      <c r="G636" s="233"/>
      <c r="H636" s="233"/>
      <c r="I636" s="233"/>
      <c r="J636" s="233"/>
      <c r="K636" s="233"/>
      <c r="L636" s="233"/>
      <c r="M636" s="233"/>
      <c r="N636" s="233"/>
      <c r="O636" s="233"/>
      <c r="P636" s="233"/>
      <c r="Q636" s="233"/>
    </row>
  </sheetData>
  <autoFilter ref="A6:F605"/>
  <mergeCells count="21">
    <mergeCell ref="B617:C617"/>
    <mergeCell ref="B618:C618"/>
    <mergeCell ref="B609:C609"/>
    <mergeCell ref="D617:E617"/>
    <mergeCell ref="D618:E618"/>
    <mergeCell ref="B611:C611"/>
    <mergeCell ref="B612:C612"/>
    <mergeCell ref="B613:C613"/>
    <mergeCell ref="B614:C614"/>
    <mergeCell ref="B615:C615"/>
    <mergeCell ref="D609:E612"/>
    <mergeCell ref="D613:E613"/>
    <mergeCell ref="D614:E614"/>
    <mergeCell ref="B610:C610"/>
    <mergeCell ref="A2:E2"/>
    <mergeCell ref="A3:E3"/>
    <mergeCell ref="A4:E4"/>
    <mergeCell ref="A5:E5"/>
    <mergeCell ref="D616:E616"/>
    <mergeCell ref="D615:E615"/>
    <mergeCell ref="B616:C616"/>
  </mergeCells>
  <conditionalFormatting sqref="E7:E605">
    <cfRule type="duplicateValues" dxfId="5" priority="3"/>
    <cfRule type="duplicateValues" dxfId="4" priority="4"/>
  </conditionalFormatting>
  <conditionalFormatting sqref="E1 E619:E1048576 D613:D618 E5:E608 D609">
    <cfRule type="duplicateValues" dxfId="3" priority="5"/>
    <cfRule type="duplicateValues" dxfId="2" priority="6"/>
  </conditionalFormatting>
  <conditionalFormatting sqref="G2:G4">
    <cfRule type="duplicateValues" dxfId="1" priority="1"/>
    <cfRule type="duplicateValues" dxfId="0" priority="2"/>
  </conditionalFormatting>
  <printOptions horizontalCentered="1"/>
  <pageMargins left="0.31496062992125984" right="0.59055118110236227" top="0.98425196850393704" bottom="0.70866141732283472" header="0" footer="0"/>
  <pageSetup scale="84"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1"/>
  <sheetViews>
    <sheetView zoomScaleNormal="100" workbookViewId="0">
      <selection activeCell="J14" sqref="J14"/>
    </sheetView>
  </sheetViews>
  <sheetFormatPr baseColWidth="10" defaultRowHeight="16.5"/>
  <cols>
    <col min="1" max="1" width="6.125" style="194" customWidth="1"/>
    <col min="2" max="2" width="21.375" style="194" customWidth="1"/>
    <col min="3" max="3" width="24.625" style="194" customWidth="1"/>
    <col min="4" max="4" width="10.5" style="194" customWidth="1"/>
    <col min="5" max="5" width="11.75" style="199" customWidth="1"/>
    <col min="6" max="6" width="38.25" style="199" customWidth="1"/>
    <col min="7" max="9" width="11" style="194"/>
    <col min="10" max="10" width="9.625" style="194" customWidth="1"/>
    <col min="11" max="16384" width="11" style="194"/>
  </cols>
  <sheetData>
    <row r="2" spans="1:6" ht="16.5" customHeight="1">
      <c r="A2" s="441" t="s">
        <v>0</v>
      </c>
      <c r="B2" s="441"/>
      <c r="C2" s="441"/>
      <c r="D2" s="441"/>
      <c r="E2" s="441"/>
      <c r="F2" s="441"/>
    </row>
    <row r="3" spans="1:6" ht="16.5" customHeight="1">
      <c r="A3" s="441" t="s">
        <v>1</v>
      </c>
      <c r="B3" s="441"/>
      <c r="C3" s="441"/>
      <c r="D3" s="441"/>
      <c r="E3" s="441"/>
      <c r="F3" s="441"/>
    </row>
    <row r="4" spans="1:6" s="189" customFormat="1" ht="18" customHeight="1">
      <c r="A4" s="441" t="s">
        <v>233</v>
      </c>
      <c r="B4" s="441"/>
      <c r="C4" s="441"/>
      <c r="D4" s="441"/>
      <c r="E4" s="441"/>
      <c r="F4" s="441"/>
    </row>
    <row r="5" spans="1:6" s="189" customFormat="1" ht="15" customHeight="1">
      <c r="A5" s="195"/>
      <c r="B5" s="196"/>
      <c r="C5" s="196"/>
      <c r="D5" s="196"/>
      <c r="E5" s="196"/>
      <c r="F5" s="196"/>
    </row>
    <row r="6" spans="1:6" s="189" customFormat="1" ht="40.5" customHeight="1">
      <c r="A6" s="66" t="s">
        <v>32</v>
      </c>
      <c r="B6" s="66" t="s">
        <v>234</v>
      </c>
      <c r="C6" s="66" t="s">
        <v>235</v>
      </c>
      <c r="D6" s="66" t="s">
        <v>236</v>
      </c>
      <c r="E6" s="66" t="s">
        <v>237</v>
      </c>
      <c r="F6" s="66" t="s">
        <v>238</v>
      </c>
    </row>
    <row r="7" spans="1:6" s="188" customFormat="1" ht="33" customHeight="1">
      <c r="A7" s="197">
        <v>1</v>
      </c>
      <c r="B7" s="147" t="s">
        <v>239</v>
      </c>
      <c r="C7" s="147"/>
      <c r="D7" s="150">
        <v>1492</v>
      </c>
      <c r="E7" s="147" t="s">
        <v>240</v>
      </c>
      <c r="F7" s="147" t="s">
        <v>327</v>
      </c>
    </row>
    <row r="8" spans="1:6" s="201" customFormat="1" ht="33" customHeight="1">
      <c r="A8" s="197">
        <v>2</v>
      </c>
      <c r="B8" s="147" t="s">
        <v>328</v>
      </c>
      <c r="C8" s="147"/>
      <c r="D8" s="150">
        <v>147</v>
      </c>
      <c r="E8" s="147" t="s">
        <v>240</v>
      </c>
      <c r="F8" s="147" t="s">
        <v>241</v>
      </c>
    </row>
    <row r="9" spans="1:6" s="188" customFormat="1" ht="33" customHeight="1">
      <c r="A9" s="197">
        <v>3</v>
      </c>
      <c r="B9" s="147" t="s">
        <v>242</v>
      </c>
      <c r="C9" s="147"/>
      <c r="D9" s="150">
        <v>439</v>
      </c>
      <c r="E9" s="147" t="s">
        <v>240</v>
      </c>
      <c r="F9" s="147" t="s">
        <v>241</v>
      </c>
    </row>
    <row r="10" spans="1:6" s="200" customFormat="1" ht="33" customHeight="1">
      <c r="A10" s="197">
        <v>4</v>
      </c>
      <c r="B10" s="147" t="s">
        <v>59</v>
      </c>
      <c r="C10" s="147" t="s">
        <v>321</v>
      </c>
      <c r="D10" s="150">
        <v>13</v>
      </c>
      <c r="E10" s="147" t="s">
        <v>240</v>
      </c>
      <c r="F10" s="147" t="s">
        <v>329</v>
      </c>
    </row>
    <row r="11" spans="1:6" s="201" customFormat="1" ht="33" customHeight="1">
      <c r="A11" s="197">
        <v>5</v>
      </c>
      <c r="B11" s="147" t="s">
        <v>59</v>
      </c>
      <c r="C11" s="147" t="s">
        <v>330</v>
      </c>
      <c r="D11" s="150">
        <v>1</v>
      </c>
      <c r="E11" s="147" t="s">
        <v>240</v>
      </c>
      <c r="F11" s="147" t="s">
        <v>241</v>
      </c>
    </row>
    <row r="12" spans="1:6" s="200" customFormat="1" ht="33" customHeight="1">
      <c r="A12" s="197">
        <v>6</v>
      </c>
      <c r="B12" s="147" t="s">
        <v>59</v>
      </c>
      <c r="C12" s="147" t="s">
        <v>322</v>
      </c>
      <c r="D12" s="150">
        <v>7</v>
      </c>
      <c r="E12" s="147" t="s">
        <v>240</v>
      </c>
      <c r="F12" s="147" t="s">
        <v>241</v>
      </c>
    </row>
    <row r="13" spans="1:6" s="200" customFormat="1" ht="33" customHeight="1">
      <c r="A13" s="197">
        <v>7</v>
      </c>
      <c r="B13" s="147" t="s">
        <v>59</v>
      </c>
      <c r="C13" s="147" t="s">
        <v>323</v>
      </c>
      <c r="D13" s="150">
        <v>1</v>
      </c>
      <c r="E13" s="147" t="s">
        <v>240</v>
      </c>
      <c r="F13" s="147" t="s">
        <v>241</v>
      </c>
    </row>
    <row r="14" spans="1:6" s="200" customFormat="1" ht="87" customHeight="1">
      <c r="A14" s="197">
        <v>8</v>
      </c>
      <c r="B14" s="147" t="s">
        <v>59</v>
      </c>
      <c r="C14" s="147" t="s">
        <v>326</v>
      </c>
      <c r="D14" s="150">
        <v>5</v>
      </c>
      <c r="E14" s="147" t="s">
        <v>240</v>
      </c>
      <c r="F14" s="147" t="s">
        <v>331</v>
      </c>
    </row>
    <row r="15" spans="1:6" s="189" customFormat="1" ht="33" customHeight="1">
      <c r="A15" s="197">
        <v>9</v>
      </c>
      <c r="B15" s="147" t="s">
        <v>59</v>
      </c>
      <c r="C15" s="147" t="s">
        <v>312</v>
      </c>
      <c r="D15" s="203">
        <v>11</v>
      </c>
      <c r="E15" s="147" t="s">
        <v>240</v>
      </c>
      <c r="F15" s="147" t="s">
        <v>241</v>
      </c>
    </row>
    <row r="16" spans="1:6" s="189" customFormat="1" ht="33" customHeight="1">
      <c r="A16" s="197">
        <v>10</v>
      </c>
      <c r="B16" s="147" t="s">
        <v>59</v>
      </c>
      <c r="C16" s="147" t="s">
        <v>243</v>
      </c>
      <c r="D16" s="203">
        <v>20</v>
      </c>
      <c r="E16" s="202" t="s">
        <v>240</v>
      </c>
      <c r="F16" s="202" t="s">
        <v>244</v>
      </c>
    </row>
    <row r="17" spans="1:6" s="189" customFormat="1" ht="33" customHeight="1">
      <c r="A17" s="197">
        <v>11</v>
      </c>
      <c r="B17" s="147" t="s">
        <v>59</v>
      </c>
      <c r="C17" s="147" t="s">
        <v>324</v>
      </c>
      <c r="D17" s="203">
        <v>1</v>
      </c>
      <c r="E17" s="202" t="s">
        <v>240</v>
      </c>
      <c r="F17" s="147" t="s">
        <v>313</v>
      </c>
    </row>
    <row r="18" spans="1:6" s="189" customFormat="1" ht="33" customHeight="1">
      <c r="A18" s="197">
        <v>12</v>
      </c>
      <c r="B18" s="147" t="s">
        <v>59</v>
      </c>
      <c r="C18" s="147" t="s">
        <v>314</v>
      </c>
      <c r="D18" s="203">
        <v>50</v>
      </c>
      <c r="E18" s="202" t="s">
        <v>240</v>
      </c>
      <c r="F18" s="147" t="s">
        <v>241</v>
      </c>
    </row>
    <row r="19" spans="1:6" s="189" customFormat="1" ht="33" customHeight="1">
      <c r="A19" s="197">
        <v>13</v>
      </c>
      <c r="B19" s="147" t="s">
        <v>59</v>
      </c>
      <c r="C19" s="147" t="s">
        <v>315</v>
      </c>
      <c r="D19" s="203">
        <v>20</v>
      </c>
      <c r="E19" s="202" t="s">
        <v>240</v>
      </c>
      <c r="F19" s="147" t="s">
        <v>241</v>
      </c>
    </row>
    <row r="20" spans="1:6" s="189" customFormat="1" ht="33" customHeight="1">
      <c r="A20" s="197">
        <v>14</v>
      </c>
      <c r="B20" s="147" t="s">
        <v>59</v>
      </c>
      <c r="C20" s="147" t="s">
        <v>325</v>
      </c>
      <c r="D20" s="203">
        <v>153</v>
      </c>
      <c r="E20" s="202" t="s">
        <v>240</v>
      </c>
      <c r="F20" s="147" t="s">
        <v>241</v>
      </c>
    </row>
    <row r="21" spans="1:6" ht="105.75" customHeight="1">
      <c r="A21" s="197">
        <v>15</v>
      </c>
      <c r="B21" s="147" t="s">
        <v>59</v>
      </c>
      <c r="C21" s="147" t="s">
        <v>316</v>
      </c>
      <c r="D21" s="203">
        <v>174</v>
      </c>
      <c r="E21" s="202" t="s">
        <v>240</v>
      </c>
      <c r="F21" s="147" t="s">
        <v>332</v>
      </c>
    </row>
    <row r="22" spans="1:6" ht="33" customHeight="1">
      <c r="A22" s="197">
        <v>16</v>
      </c>
      <c r="B22" s="147" t="s">
        <v>59</v>
      </c>
      <c r="C22" s="147" t="s">
        <v>317</v>
      </c>
      <c r="D22" s="203">
        <v>4</v>
      </c>
      <c r="E22" s="202" t="s">
        <v>240</v>
      </c>
      <c r="F22" s="147" t="s">
        <v>241</v>
      </c>
    </row>
    <row r="23" spans="1:6" ht="33" customHeight="1">
      <c r="A23" s="197">
        <v>17</v>
      </c>
      <c r="B23" s="147" t="s">
        <v>59</v>
      </c>
      <c r="C23" s="147" t="s">
        <v>318</v>
      </c>
      <c r="D23" s="203">
        <v>10</v>
      </c>
      <c r="E23" s="202" t="s">
        <v>240</v>
      </c>
      <c r="F23" s="147" t="s">
        <v>241</v>
      </c>
    </row>
    <row r="24" spans="1:6" ht="33" customHeight="1">
      <c r="A24" s="197">
        <v>18</v>
      </c>
      <c r="B24" s="147" t="s">
        <v>59</v>
      </c>
      <c r="C24" s="147" t="s">
        <v>245</v>
      </c>
      <c r="D24" s="203">
        <v>25</v>
      </c>
      <c r="E24" s="202" t="s">
        <v>240</v>
      </c>
      <c r="F24" s="147" t="s">
        <v>241</v>
      </c>
    </row>
    <row r="25" spans="1:6" ht="33" customHeight="1">
      <c r="A25" s="197">
        <v>19</v>
      </c>
      <c r="B25" s="147" t="s">
        <v>59</v>
      </c>
      <c r="C25" s="147" t="s">
        <v>246</v>
      </c>
      <c r="D25" s="203">
        <v>894</v>
      </c>
      <c r="E25" s="202" t="s">
        <v>240</v>
      </c>
      <c r="F25" s="147" t="s">
        <v>247</v>
      </c>
    </row>
    <row r="26" spans="1:6" ht="33" customHeight="1">
      <c r="A26" s="197">
        <v>20</v>
      </c>
      <c r="B26" s="147" t="s">
        <v>59</v>
      </c>
      <c r="C26" s="147" t="s">
        <v>319</v>
      </c>
      <c r="D26" s="203">
        <v>8</v>
      </c>
      <c r="E26" s="202" t="s">
        <v>240</v>
      </c>
      <c r="F26" s="147" t="s">
        <v>241</v>
      </c>
    </row>
    <row r="27" spans="1:6" ht="33" customHeight="1">
      <c r="A27" s="197">
        <v>21</v>
      </c>
      <c r="B27" s="147" t="s">
        <v>59</v>
      </c>
      <c r="C27" s="147" t="s">
        <v>333</v>
      </c>
      <c r="D27" s="203">
        <v>6</v>
      </c>
      <c r="E27" s="202" t="s">
        <v>240</v>
      </c>
      <c r="F27" s="147" t="s">
        <v>334</v>
      </c>
    </row>
    <row r="28" spans="1:6" ht="243.75" customHeight="1">
      <c r="A28" s="197">
        <v>22</v>
      </c>
      <c r="B28" s="147" t="s">
        <v>59</v>
      </c>
      <c r="C28" s="147" t="s">
        <v>248</v>
      </c>
      <c r="D28" s="203">
        <v>254</v>
      </c>
      <c r="E28" s="202" t="s">
        <v>240</v>
      </c>
      <c r="F28" s="147" t="s">
        <v>337</v>
      </c>
    </row>
    <row r="29" spans="1:6" ht="82.5" customHeight="1">
      <c r="A29" s="197">
        <v>23</v>
      </c>
      <c r="B29" s="147" t="s">
        <v>59</v>
      </c>
      <c r="C29" s="147" t="s">
        <v>335</v>
      </c>
      <c r="D29" s="203">
        <v>70</v>
      </c>
      <c r="E29" s="202"/>
      <c r="F29" s="147" t="s">
        <v>336</v>
      </c>
    </row>
    <row r="31" spans="1:6">
      <c r="A31" s="198" t="s">
        <v>320</v>
      </c>
    </row>
  </sheetData>
  <mergeCells count="3">
    <mergeCell ref="A2:F2"/>
    <mergeCell ref="A3:F3"/>
    <mergeCell ref="A4:F4"/>
  </mergeCells>
  <printOptions horizontalCentered="1"/>
  <pageMargins left="0.5625" right="0.39370078740157483" top="0.98425196850393704" bottom="0.70866141732283472" header="0" footer="0"/>
  <pageSetup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J18" sqref="J18"/>
    </sheetView>
  </sheetViews>
  <sheetFormatPr baseColWidth="10" defaultRowHeight="15"/>
  <cols>
    <col min="1" max="5" width="11.25" style="180" customWidth="1"/>
    <col min="6" max="6" width="16.75" style="180" customWidth="1"/>
    <col min="7" max="7" width="16.5" style="180" customWidth="1"/>
    <col min="8" max="8" width="15.5" style="180" customWidth="1"/>
    <col min="9" max="16384" width="11" style="180"/>
  </cols>
  <sheetData>
    <row r="1" spans="1:8" ht="45">
      <c r="A1" s="178" t="s">
        <v>223</v>
      </c>
      <c r="B1" s="179" t="s">
        <v>224</v>
      </c>
      <c r="C1" s="179" t="s">
        <v>225</v>
      </c>
      <c r="D1" s="179" t="s">
        <v>226</v>
      </c>
      <c r="E1" s="179" t="s">
        <v>227</v>
      </c>
      <c r="F1" s="179" t="s">
        <v>228</v>
      </c>
      <c r="G1" s="179" t="s">
        <v>229</v>
      </c>
      <c r="H1" s="179" t="s">
        <v>230</v>
      </c>
    </row>
    <row r="2" spans="1:8">
      <c r="A2" s="100"/>
      <c r="B2" s="181"/>
      <c r="C2" s="181"/>
      <c r="D2" s="181"/>
      <c r="E2" s="181"/>
      <c r="F2" s="181"/>
      <c r="G2" s="181"/>
      <c r="H2" s="100"/>
    </row>
    <row r="3" spans="1:8" ht="21.75" customHeight="1">
      <c r="A3" s="182">
        <v>131</v>
      </c>
      <c r="B3" s="183">
        <v>35</v>
      </c>
      <c r="C3" s="183">
        <v>11</v>
      </c>
      <c r="D3" s="184">
        <v>24</v>
      </c>
      <c r="E3" s="183">
        <v>299</v>
      </c>
      <c r="F3" s="185">
        <f t="shared" ref="F3:F12" si="0">B3/E3</f>
        <v>0.11705685618729098</v>
      </c>
      <c r="G3" s="185">
        <f t="shared" ref="G3:G12" si="1">(B3+C3)/E3</f>
        <v>0.15384615384615385</v>
      </c>
      <c r="H3" s="186">
        <f t="shared" ref="H3:H12" si="2">SUM(B3,C3)</f>
        <v>46</v>
      </c>
    </row>
    <row r="4" spans="1:8" ht="21.75" customHeight="1">
      <c r="A4" s="182">
        <v>132</v>
      </c>
      <c r="B4" s="183">
        <v>38</v>
      </c>
      <c r="C4" s="183">
        <v>6</v>
      </c>
      <c r="D4" s="184">
        <v>29</v>
      </c>
      <c r="E4" s="184">
        <v>292</v>
      </c>
      <c r="F4" s="185">
        <f t="shared" si="0"/>
        <v>0.13013698630136986</v>
      </c>
      <c r="G4" s="185">
        <f t="shared" si="1"/>
        <v>0.15068493150684931</v>
      </c>
      <c r="H4" s="186">
        <f t="shared" si="2"/>
        <v>44</v>
      </c>
    </row>
    <row r="5" spans="1:8" ht="21.75" customHeight="1">
      <c r="A5" s="182">
        <v>141</v>
      </c>
      <c r="B5" s="183">
        <v>41</v>
      </c>
      <c r="C5" s="183">
        <v>13</v>
      </c>
      <c r="D5" s="184">
        <v>36</v>
      </c>
      <c r="E5" s="184">
        <v>290</v>
      </c>
      <c r="F5" s="185">
        <f t="shared" si="0"/>
        <v>0.14137931034482759</v>
      </c>
      <c r="G5" s="185">
        <f t="shared" si="1"/>
        <v>0.18620689655172415</v>
      </c>
      <c r="H5" s="186">
        <f t="shared" si="2"/>
        <v>54</v>
      </c>
    </row>
    <row r="6" spans="1:8" ht="21.75" customHeight="1">
      <c r="A6" s="182">
        <v>142</v>
      </c>
      <c r="B6" s="184">
        <v>7</v>
      </c>
      <c r="C6" s="184">
        <v>4</v>
      </c>
      <c r="D6" s="184">
        <v>31</v>
      </c>
      <c r="E6" s="184">
        <v>264</v>
      </c>
      <c r="F6" s="185">
        <f t="shared" si="0"/>
        <v>2.6515151515151516E-2</v>
      </c>
      <c r="G6" s="185">
        <f t="shared" si="1"/>
        <v>4.1666666666666664E-2</v>
      </c>
      <c r="H6" s="186">
        <f t="shared" si="2"/>
        <v>11</v>
      </c>
    </row>
    <row r="7" spans="1:8" ht="21.75" customHeight="1">
      <c r="A7" s="182">
        <v>151</v>
      </c>
      <c r="B7" s="184">
        <v>55</v>
      </c>
      <c r="C7" s="184">
        <v>14</v>
      </c>
      <c r="D7" s="184">
        <v>28</v>
      </c>
      <c r="E7" s="184">
        <v>292</v>
      </c>
      <c r="F7" s="185">
        <f t="shared" si="0"/>
        <v>0.18835616438356165</v>
      </c>
      <c r="G7" s="185">
        <f t="shared" si="1"/>
        <v>0.2363013698630137</v>
      </c>
      <c r="H7" s="186">
        <f t="shared" si="2"/>
        <v>69</v>
      </c>
    </row>
    <row r="8" spans="1:8" ht="21.75" customHeight="1">
      <c r="A8" s="182">
        <v>152</v>
      </c>
      <c r="B8" s="184">
        <v>15</v>
      </c>
      <c r="C8" s="184">
        <v>2</v>
      </c>
      <c r="D8" s="184">
        <v>34</v>
      </c>
      <c r="E8" s="184">
        <v>237</v>
      </c>
      <c r="F8" s="185">
        <f t="shared" si="0"/>
        <v>6.3291139240506333E-2</v>
      </c>
      <c r="G8" s="185">
        <f t="shared" si="1"/>
        <v>7.1729957805907171E-2</v>
      </c>
      <c r="H8" s="186">
        <f t="shared" si="2"/>
        <v>17</v>
      </c>
    </row>
    <row r="9" spans="1:8" ht="21.75" customHeight="1">
      <c r="A9" s="182">
        <v>161</v>
      </c>
      <c r="B9" s="184">
        <v>40</v>
      </c>
      <c r="C9" s="184">
        <v>9</v>
      </c>
      <c r="D9" s="184">
        <v>35</v>
      </c>
      <c r="E9" s="184">
        <v>302</v>
      </c>
      <c r="F9" s="185">
        <f t="shared" si="0"/>
        <v>0.13245033112582782</v>
      </c>
      <c r="G9" s="185">
        <f t="shared" si="1"/>
        <v>0.16225165562913907</v>
      </c>
      <c r="H9" s="186">
        <f t="shared" si="2"/>
        <v>49</v>
      </c>
    </row>
    <row r="10" spans="1:8" ht="21.75" customHeight="1">
      <c r="A10" s="182">
        <v>162</v>
      </c>
      <c r="B10" s="184">
        <v>32</v>
      </c>
      <c r="C10" s="184">
        <v>10</v>
      </c>
      <c r="D10" s="184">
        <v>39</v>
      </c>
      <c r="E10" s="184">
        <v>283</v>
      </c>
      <c r="F10" s="185">
        <f t="shared" si="0"/>
        <v>0.11307420494699646</v>
      </c>
      <c r="G10" s="185">
        <f t="shared" si="1"/>
        <v>0.14840989399293286</v>
      </c>
      <c r="H10" s="186">
        <f t="shared" si="2"/>
        <v>42</v>
      </c>
    </row>
    <row r="11" spans="1:8" ht="21.75" customHeight="1">
      <c r="A11" s="182">
        <v>171</v>
      </c>
      <c r="B11" s="184">
        <v>40</v>
      </c>
      <c r="C11" s="184">
        <v>8</v>
      </c>
      <c r="D11" s="184">
        <v>37</v>
      </c>
      <c r="E11" s="184">
        <v>291</v>
      </c>
      <c r="F11" s="185">
        <f t="shared" si="0"/>
        <v>0.13745704467353953</v>
      </c>
      <c r="G11" s="185">
        <f t="shared" si="1"/>
        <v>0.16494845360824742</v>
      </c>
      <c r="H11" s="186">
        <f t="shared" si="2"/>
        <v>48</v>
      </c>
    </row>
    <row r="12" spans="1:8" ht="21.75" customHeight="1">
      <c r="A12" s="182">
        <v>172</v>
      </c>
      <c r="B12" s="184">
        <v>29</v>
      </c>
      <c r="C12" s="184">
        <v>7</v>
      </c>
      <c r="D12" s="184">
        <v>26</v>
      </c>
      <c r="E12" s="184">
        <v>249</v>
      </c>
      <c r="F12" s="185">
        <f t="shared" si="0"/>
        <v>0.11646586345381527</v>
      </c>
      <c r="G12" s="185">
        <f t="shared" si="1"/>
        <v>0.14457831325301204</v>
      </c>
      <c r="H12" s="186">
        <f t="shared" si="2"/>
        <v>36</v>
      </c>
    </row>
    <row r="13" spans="1:8" ht="21.75" customHeight="1">
      <c r="A13" s="182">
        <v>181</v>
      </c>
      <c r="B13" s="184">
        <v>32</v>
      </c>
      <c r="C13" s="184">
        <v>14</v>
      </c>
      <c r="D13" s="184">
        <v>30</v>
      </c>
      <c r="E13" s="184">
        <v>265</v>
      </c>
      <c r="F13" s="185">
        <f>B13/E13</f>
        <v>0.12075471698113208</v>
      </c>
      <c r="G13" s="185">
        <f>(B13+C13)/E13</f>
        <v>0.17358490566037735</v>
      </c>
      <c r="H13" s="186">
        <f>SUM(B13,C13)</f>
        <v>46</v>
      </c>
    </row>
    <row r="14" spans="1:8">
      <c r="A14" s="100"/>
      <c r="B14" s="181"/>
      <c r="C14" s="181"/>
      <c r="D14" s="181"/>
      <c r="E14" s="181"/>
      <c r="F14" s="181"/>
      <c r="G14" s="181"/>
      <c r="H14" s="100"/>
    </row>
    <row r="15" spans="1:8">
      <c r="A15" s="100"/>
      <c r="B15" s="181"/>
      <c r="C15" s="181"/>
      <c r="D15" s="181"/>
      <c r="E15" s="181"/>
      <c r="F15" s="181"/>
      <c r="G15" s="181"/>
      <c r="H15" s="100"/>
    </row>
    <row r="16" spans="1:8" ht="24" customHeight="1">
      <c r="A16" s="353" t="s">
        <v>231</v>
      </c>
      <c r="B16" s="353"/>
      <c r="C16" s="353"/>
      <c r="D16" s="353"/>
      <c r="E16" s="353"/>
      <c r="F16" s="353"/>
      <c r="G16" s="353"/>
      <c r="H16" s="353"/>
    </row>
    <row r="17" spans="1:8" ht="24" customHeight="1">
      <c r="A17" s="353" t="s">
        <v>232</v>
      </c>
      <c r="B17" s="353"/>
      <c r="C17" s="353"/>
      <c r="D17" s="353"/>
      <c r="E17" s="353"/>
      <c r="F17" s="353"/>
      <c r="G17" s="353"/>
      <c r="H17" s="353"/>
    </row>
  </sheetData>
  <mergeCells count="2">
    <mergeCell ref="A16:H16"/>
    <mergeCell ref="A17:H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22"/>
  <sheetViews>
    <sheetView zoomScaleNormal="100" workbookViewId="0">
      <selection activeCell="A8" sqref="A8:A18"/>
    </sheetView>
  </sheetViews>
  <sheetFormatPr baseColWidth="10" defaultRowHeight="16.5"/>
  <cols>
    <col min="3" max="4" width="16.125" customWidth="1"/>
    <col min="6" max="6" width="9.125" customWidth="1"/>
    <col min="7" max="7" width="12.875" customWidth="1"/>
    <col min="8" max="8" width="16.625" bestFit="1" customWidth="1"/>
    <col min="11" max="11" width="9.625" customWidth="1"/>
  </cols>
  <sheetData>
    <row r="1" spans="1:10" ht="12.75" customHeight="1"/>
    <row r="2" spans="1:10" ht="18.75" customHeight="1">
      <c r="A2" s="354" t="s">
        <v>0</v>
      </c>
      <c r="B2" s="354"/>
      <c r="C2" s="354"/>
      <c r="D2" s="354"/>
      <c r="E2" s="354"/>
      <c r="F2" s="354"/>
      <c r="G2" s="354"/>
      <c r="H2" s="354"/>
      <c r="I2" s="354"/>
    </row>
    <row r="3" spans="1:10" ht="18.75" customHeight="1">
      <c r="A3" s="354" t="s">
        <v>1</v>
      </c>
      <c r="B3" s="354"/>
      <c r="C3" s="354"/>
      <c r="D3" s="354"/>
      <c r="E3" s="354"/>
      <c r="F3" s="354"/>
      <c r="G3" s="354"/>
      <c r="H3" s="354"/>
      <c r="I3" s="354"/>
    </row>
    <row r="4" spans="1:10" ht="18.75" customHeight="1">
      <c r="A4" s="354" t="s">
        <v>47</v>
      </c>
      <c r="B4" s="354"/>
      <c r="C4" s="354"/>
      <c r="D4" s="354"/>
      <c r="E4" s="354"/>
      <c r="F4" s="354"/>
      <c r="G4" s="354"/>
      <c r="H4" s="354"/>
      <c r="I4" s="354"/>
    </row>
    <row r="5" spans="1:10" s="2" customFormat="1" ht="16.5" customHeight="1">
      <c r="A5" s="355"/>
      <c r="B5" s="355"/>
      <c r="C5" s="355"/>
      <c r="D5" s="355"/>
      <c r="E5" s="355"/>
      <c r="F5" s="355"/>
      <c r="G5" s="355"/>
      <c r="H5" s="355"/>
      <c r="I5" s="355"/>
      <c r="J5" s="136"/>
    </row>
    <row r="6" spans="1:10" s="2" customFormat="1" ht="30.75" customHeight="1">
      <c r="A6" s="313" t="s">
        <v>50</v>
      </c>
      <c r="B6" s="313" t="s">
        <v>4</v>
      </c>
      <c r="C6" s="313" t="s">
        <v>102</v>
      </c>
      <c r="D6" s="313" t="s">
        <v>121</v>
      </c>
      <c r="E6" s="313" t="s">
        <v>103</v>
      </c>
      <c r="F6" s="313"/>
      <c r="G6" s="313"/>
      <c r="H6" s="313" t="s">
        <v>122</v>
      </c>
      <c r="I6" s="313" t="s">
        <v>12</v>
      </c>
      <c r="J6" s="3"/>
    </row>
    <row r="7" spans="1:10" s="2" customFormat="1" ht="54" customHeight="1">
      <c r="A7" s="313"/>
      <c r="B7" s="313"/>
      <c r="C7" s="313"/>
      <c r="D7" s="313"/>
      <c r="E7" s="134" t="s">
        <v>27</v>
      </c>
      <c r="F7" s="134" t="s">
        <v>99</v>
      </c>
      <c r="G7" s="40" t="s">
        <v>88</v>
      </c>
      <c r="H7" s="313"/>
      <c r="I7" s="313"/>
      <c r="J7" s="3"/>
    </row>
    <row r="8" spans="1:10" s="2" customFormat="1" ht="23.25" customHeight="1">
      <c r="A8" s="320">
        <v>2013</v>
      </c>
      <c r="B8" s="133" t="s">
        <v>6</v>
      </c>
      <c r="C8" s="291">
        <v>6</v>
      </c>
      <c r="D8" s="34">
        <v>0</v>
      </c>
      <c r="E8" s="34">
        <v>0</v>
      </c>
      <c r="F8" s="34">
        <v>6</v>
      </c>
      <c r="G8" s="34">
        <v>0</v>
      </c>
      <c r="H8" s="34">
        <v>65</v>
      </c>
      <c r="I8" s="34">
        <f t="shared" ref="I8:I18" si="0">SUM(C8:H8)</f>
        <v>77</v>
      </c>
      <c r="J8" s="4"/>
    </row>
    <row r="9" spans="1:10" s="2" customFormat="1" ht="23.25" customHeight="1">
      <c r="A9" s="320"/>
      <c r="B9" s="133" t="s">
        <v>7</v>
      </c>
      <c r="C9" s="291">
        <v>6</v>
      </c>
      <c r="D9" s="34">
        <v>0</v>
      </c>
      <c r="E9" s="34">
        <v>0</v>
      </c>
      <c r="F9" s="34">
        <v>6</v>
      </c>
      <c r="G9" s="34">
        <v>0</v>
      </c>
      <c r="H9" s="34">
        <v>60</v>
      </c>
      <c r="I9" s="34">
        <f t="shared" si="0"/>
        <v>72</v>
      </c>
      <c r="J9" s="4"/>
    </row>
    <row r="10" spans="1:10" s="2" customFormat="1" ht="23.25" customHeight="1">
      <c r="A10" s="320">
        <v>2014</v>
      </c>
      <c r="B10" s="133" t="s">
        <v>6</v>
      </c>
      <c r="C10" s="291">
        <v>6</v>
      </c>
      <c r="D10" s="34">
        <v>0</v>
      </c>
      <c r="E10" s="34">
        <v>0</v>
      </c>
      <c r="F10" s="34">
        <v>8</v>
      </c>
      <c r="G10" s="34">
        <v>0</v>
      </c>
      <c r="H10" s="34">
        <v>73</v>
      </c>
      <c r="I10" s="34">
        <f t="shared" si="0"/>
        <v>87</v>
      </c>
      <c r="J10" s="4"/>
    </row>
    <row r="11" spans="1:10" s="2" customFormat="1" ht="23.25" customHeight="1">
      <c r="A11" s="320"/>
      <c r="B11" s="133" t="s">
        <v>7</v>
      </c>
      <c r="C11" s="291">
        <v>6</v>
      </c>
      <c r="D11" s="34">
        <v>0</v>
      </c>
      <c r="E11" s="34">
        <v>0</v>
      </c>
      <c r="F11" s="34">
        <v>8</v>
      </c>
      <c r="G11" s="34">
        <v>0</v>
      </c>
      <c r="H11" s="34">
        <v>62</v>
      </c>
      <c r="I11" s="34">
        <f t="shared" si="0"/>
        <v>76</v>
      </c>
      <c r="J11" s="4"/>
    </row>
    <row r="12" spans="1:10" s="2" customFormat="1" ht="23.25" customHeight="1">
      <c r="A12" s="320">
        <v>2015</v>
      </c>
      <c r="B12" s="133" t="s">
        <v>6</v>
      </c>
      <c r="C12" s="291">
        <v>6</v>
      </c>
      <c r="D12" s="34">
        <v>0</v>
      </c>
      <c r="E12" s="34">
        <v>0</v>
      </c>
      <c r="F12" s="34">
        <v>9</v>
      </c>
      <c r="G12" s="34">
        <v>0</v>
      </c>
      <c r="H12" s="34">
        <v>67</v>
      </c>
      <c r="I12" s="34">
        <f t="shared" si="0"/>
        <v>82</v>
      </c>
      <c r="J12" s="4"/>
    </row>
    <row r="13" spans="1:10" s="2" customFormat="1" ht="23.25" customHeight="1">
      <c r="A13" s="320"/>
      <c r="B13" s="133" t="s">
        <v>7</v>
      </c>
      <c r="C13" s="291">
        <v>6</v>
      </c>
      <c r="D13" s="34">
        <v>0</v>
      </c>
      <c r="E13" s="34">
        <v>0</v>
      </c>
      <c r="F13" s="34">
        <v>9</v>
      </c>
      <c r="G13" s="34">
        <v>0</v>
      </c>
      <c r="H13" s="34">
        <v>68</v>
      </c>
      <c r="I13" s="34">
        <f t="shared" si="0"/>
        <v>83</v>
      </c>
      <c r="J13" s="4"/>
    </row>
    <row r="14" spans="1:10" s="2" customFormat="1" ht="23.25" customHeight="1">
      <c r="A14" s="320">
        <v>2016</v>
      </c>
      <c r="B14" s="133" t="s">
        <v>6</v>
      </c>
      <c r="C14" s="291">
        <v>6</v>
      </c>
      <c r="D14" s="34">
        <v>0</v>
      </c>
      <c r="E14" s="34">
        <v>0</v>
      </c>
      <c r="F14" s="34">
        <v>9</v>
      </c>
      <c r="G14" s="34">
        <v>0</v>
      </c>
      <c r="H14" s="34">
        <v>71</v>
      </c>
      <c r="I14" s="34">
        <f t="shared" si="0"/>
        <v>86</v>
      </c>
      <c r="J14" s="4"/>
    </row>
    <row r="15" spans="1:10" s="2" customFormat="1" ht="23.25" customHeight="1">
      <c r="A15" s="320"/>
      <c r="B15" s="133" t="s">
        <v>7</v>
      </c>
      <c r="C15" s="291">
        <v>6</v>
      </c>
      <c r="D15" s="34">
        <v>0</v>
      </c>
      <c r="E15" s="34">
        <v>0</v>
      </c>
      <c r="F15" s="34">
        <v>9</v>
      </c>
      <c r="G15" s="34">
        <v>0</v>
      </c>
      <c r="H15" s="34">
        <v>61</v>
      </c>
      <c r="I15" s="34">
        <f t="shared" si="0"/>
        <v>76</v>
      </c>
      <c r="J15" s="4"/>
    </row>
    <row r="16" spans="1:10" s="2" customFormat="1" ht="23.25" customHeight="1">
      <c r="A16" s="320">
        <v>2017</v>
      </c>
      <c r="B16" s="133" t="s">
        <v>6</v>
      </c>
      <c r="C16" s="291">
        <v>6</v>
      </c>
      <c r="D16" s="34">
        <v>0</v>
      </c>
      <c r="E16" s="34">
        <v>0</v>
      </c>
      <c r="F16" s="34">
        <v>9</v>
      </c>
      <c r="G16" s="34">
        <v>0</v>
      </c>
      <c r="H16" s="34">
        <v>56</v>
      </c>
      <c r="I16" s="34">
        <f t="shared" si="0"/>
        <v>71</v>
      </c>
      <c r="J16" s="4"/>
    </row>
    <row r="17" spans="1:10" s="2" customFormat="1" ht="23.25" customHeight="1">
      <c r="A17" s="320"/>
      <c r="B17" s="133" t="s">
        <v>7</v>
      </c>
      <c r="C17" s="88">
        <v>5</v>
      </c>
      <c r="D17" s="34">
        <v>0</v>
      </c>
      <c r="E17" s="34">
        <v>0</v>
      </c>
      <c r="F17" s="34">
        <v>9</v>
      </c>
      <c r="G17" s="34">
        <v>0</v>
      </c>
      <c r="H17" s="34">
        <v>70</v>
      </c>
      <c r="I17" s="34">
        <f t="shared" si="0"/>
        <v>84</v>
      </c>
      <c r="J17" s="4"/>
    </row>
    <row r="18" spans="1:10" s="2" customFormat="1" ht="23.25" customHeight="1">
      <c r="A18" s="274">
        <v>2018</v>
      </c>
      <c r="B18" s="273"/>
      <c r="C18" s="88">
        <v>5</v>
      </c>
      <c r="D18" s="34">
        <v>0</v>
      </c>
      <c r="E18" s="34">
        <v>0</v>
      </c>
      <c r="F18" s="34">
        <v>9</v>
      </c>
      <c r="G18" s="34">
        <v>0</v>
      </c>
      <c r="H18" s="34">
        <v>67</v>
      </c>
      <c r="I18" s="34">
        <f t="shared" si="0"/>
        <v>81</v>
      </c>
      <c r="J18" s="4"/>
    </row>
    <row r="19" spans="1:10" s="12" customFormat="1" ht="13.5"/>
    <row r="20" spans="1:10" s="12" customFormat="1" ht="16.5" customHeight="1">
      <c r="A20" s="35" t="s">
        <v>120</v>
      </c>
      <c r="B20" s="11"/>
      <c r="C20" s="11"/>
      <c r="D20" s="11"/>
      <c r="E20" s="11"/>
      <c r="F20" s="11"/>
      <c r="G20" s="11"/>
      <c r="H20" s="11"/>
      <c r="I20" s="11"/>
      <c r="J20" s="11"/>
    </row>
    <row r="22" spans="1:10">
      <c r="A22" s="171" t="s">
        <v>199</v>
      </c>
    </row>
  </sheetData>
  <mergeCells count="16">
    <mergeCell ref="A16:A17"/>
    <mergeCell ref="A2:I2"/>
    <mergeCell ref="A3:I3"/>
    <mergeCell ref="A4:I4"/>
    <mergeCell ref="A5:I5"/>
    <mergeCell ref="A6:A7"/>
    <mergeCell ref="B6:B7"/>
    <mergeCell ref="C6:C7"/>
    <mergeCell ref="D6:D7"/>
    <mergeCell ref="E6:G6"/>
    <mergeCell ref="H6:H7"/>
    <mergeCell ref="I6:I7"/>
    <mergeCell ref="A8:A9"/>
    <mergeCell ref="A10:A11"/>
    <mergeCell ref="A12:A13"/>
    <mergeCell ref="A14:A15"/>
  </mergeCells>
  <printOptions horizontalCentered="1"/>
  <pageMargins left="0.19685039370078741" right="1.1811023622047245" top="0.98425196850393704" bottom="0.70866141732283472" header="0" footer="0"/>
  <pageSetup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77"/>
  <sheetViews>
    <sheetView tabSelected="1" zoomScale="85" zoomScaleNormal="85" workbookViewId="0">
      <selection activeCell="E67" sqref="E67"/>
    </sheetView>
  </sheetViews>
  <sheetFormatPr baseColWidth="10" defaultColWidth="11" defaultRowHeight="16.5"/>
  <cols>
    <col min="1" max="1" width="9.375" style="22" customWidth="1"/>
    <col min="2" max="2" width="12.375" style="22" customWidth="1"/>
    <col min="3" max="3" width="42.75" style="23" customWidth="1"/>
    <col min="4" max="4" width="11" style="22"/>
    <col min="5" max="8" width="13.5" style="22" customWidth="1"/>
    <col min="9" max="9" width="11" style="22"/>
    <col min="10" max="10" width="17.625" style="22" customWidth="1"/>
    <col min="11" max="15" width="12.625" style="22" customWidth="1"/>
    <col min="16" max="16384" width="11" style="22"/>
  </cols>
  <sheetData>
    <row r="1" spans="1:8">
      <c r="A1" s="357"/>
      <c r="B1" s="357"/>
      <c r="C1" s="357"/>
      <c r="D1" s="357"/>
      <c r="E1" s="357"/>
      <c r="F1" s="357"/>
      <c r="G1" s="357"/>
      <c r="H1" s="357"/>
    </row>
    <row r="2" spans="1:8" ht="16.5" customHeight="1">
      <c r="A2" s="359" t="s">
        <v>0</v>
      </c>
      <c r="B2" s="359"/>
      <c r="C2" s="359"/>
      <c r="D2" s="359"/>
      <c r="E2" s="359"/>
      <c r="F2" s="359"/>
      <c r="G2" s="359"/>
      <c r="H2" s="359"/>
    </row>
    <row r="3" spans="1:8" ht="16.5" customHeight="1">
      <c r="A3" s="359" t="s">
        <v>1</v>
      </c>
      <c r="B3" s="359"/>
      <c r="C3" s="359"/>
      <c r="D3" s="359"/>
      <c r="E3" s="359"/>
      <c r="F3" s="359"/>
      <c r="G3" s="359"/>
      <c r="H3" s="359"/>
    </row>
    <row r="4" spans="1:8" ht="16.5" customHeight="1">
      <c r="A4" s="359" t="s">
        <v>106</v>
      </c>
      <c r="B4" s="359"/>
      <c r="C4" s="359"/>
      <c r="D4" s="359"/>
      <c r="E4" s="359"/>
      <c r="F4" s="359"/>
      <c r="G4" s="359"/>
      <c r="H4" s="359"/>
    </row>
    <row r="5" spans="1:8">
      <c r="A5" s="358"/>
      <c r="B5" s="358"/>
      <c r="C5" s="358"/>
      <c r="D5" s="358"/>
      <c r="E5" s="358"/>
      <c r="F5" s="358"/>
      <c r="G5" s="358"/>
      <c r="H5" s="358"/>
    </row>
    <row r="6" spans="1:8" ht="26.25" customHeight="1">
      <c r="A6" s="151"/>
      <c r="B6" s="151"/>
      <c r="C6" s="151"/>
      <c r="D6" s="151"/>
      <c r="E6" s="317" t="s">
        <v>30</v>
      </c>
      <c r="F6" s="317"/>
      <c r="G6" s="317"/>
      <c r="H6" s="317"/>
    </row>
    <row r="7" spans="1:8" ht="27" customHeight="1">
      <c r="A7" s="152" t="s">
        <v>50</v>
      </c>
      <c r="B7" s="152" t="s">
        <v>4</v>
      </c>
      <c r="C7" s="152" t="s">
        <v>51</v>
      </c>
      <c r="D7" s="152" t="s">
        <v>12</v>
      </c>
      <c r="E7" s="135" t="s">
        <v>13</v>
      </c>
      <c r="F7" s="135" t="s">
        <v>14</v>
      </c>
      <c r="G7" s="135" t="s">
        <v>22</v>
      </c>
      <c r="H7" s="135" t="s">
        <v>15</v>
      </c>
    </row>
    <row r="8" spans="1:8" ht="27.75" customHeight="1">
      <c r="A8" s="360">
        <v>2013</v>
      </c>
      <c r="B8" s="361" t="s">
        <v>6</v>
      </c>
      <c r="C8" s="39" t="s">
        <v>115</v>
      </c>
      <c r="D8" s="32">
        <f t="shared" ref="D8:D39" si="0">SUM(E8:H8)</f>
        <v>6</v>
      </c>
      <c r="E8" s="32">
        <v>1</v>
      </c>
      <c r="F8" s="32"/>
      <c r="G8" s="32">
        <v>5</v>
      </c>
      <c r="H8" s="32"/>
    </row>
    <row r="9" spans="1:8" ht="27.95" customHeight="1">
      <c r="A9" s="360"/>
      <c r="B9" s="361"/>
      <c r="C9" s="39" t="s">
        <v>116</v>
      </c>
      <c r="D9" s="32">
        <f t="shared" si="0"/>
        <v>0</v>
      </c>
      <c r="E9" s="32"/>
      <c r="F9" s="32"/>
      <c r="G9" s="32"/>
      <c r="H9" s="32"/>
    </row>
    <row r="10" spans="1:8" ht="27.95" customHeight="1">
      <c r="A10" s="360"/>
      <c r="B10" s="361"/>
      <c r="C10" s="39" t="s">
        <v>117</v>
      </c>
      <c r="D10" s="32">
        <f t="shared" si="0"/>
        <v>5</v>
      </c>
      <c r="E10" s="32"/>
      <c r="F10" s="32"/>
      <c r="G10" s="32">
        <v>5</v>
      </c>
      <c r="H10" s="32"/>
    </row>
    <row r="11" spans="1:8" ht="27.95" customHeight="1">
      <c r="A11" s="360"/>
      <c r="B11" s="361"/>
      <c r="C11" s="39" t="s">
        <v>118</v>
      </c>
      <c r="D11" s="32">
        <f t="shared" si="0"/>
        <v>1</v>
      </c>
      <c r="E11" s="32"/>
      <c r="F11" s="32"/>
      <c r="G11" s="32">
        <v>1</v>
      </c>
      <c r="H11" s="32"/>
    </row>
    <row r="12" spans="1:8" ht="27.95" customHeight="1">
      <c r="A12" s="360"/>
      <c r="B12" s="361"/>
      <c r="C12" s="39" t="s">
        <v>11</v>
      </c>
      <c r="D12" s="32">
        <f t="shared" si="0"/>
        <v>65</v>
      </c>
      <c r="E12" s="453"/>
      <c r="F12" s="453">
        <v>13</v>
      </c>
      <c r="G12" s="453">
        <v>19</v>
      </c>
      <c r="H12" s="454">
        <v>33</v>
      </c>
    </row>
    <row r="13" spans="1:8" ht="27.95" customHeight="1">
      <c r="A13" s="360"/>
      <c r="B13" s="361" t="s">
        <v>7</v>
      </c>
      <c r="C13" s="39" t="s">
        <v>115</v>
      </c>
      <c r="D13" s="32">
        <f t="shared" si="0"/>
        <v>6</v>
      </c>
      <c r="E13" s="32">
        <v>1</v>
      </c>
      <c r="F13" s="32"/>
      <c r="G13" s="32">
        <v>5</v>
      </c>
      <c r="H13" s="32"/>
    </row>
    <row r="14" spans="1:8" ht="27.95" customHeight="1">
      <c r="A14" s="360"/>
      <c r="B14" s="361"/>
      <c r="C14" s="39" t="s">
        <v>116</v>
      </c>
      <c r="D14" s="32">
        <f t="shared" si="0"/>
        <v>0</v>
      </c>
      <c r="E14" s="32"/>
      <c r="F14" s="32"/>
      <c r="G14" s="32"/>
      <c r="H14" s="32"/>
    </row>
    <row r="15" spans="1:8" ht="27.95" customHeight="1">
      <c r="A15" s="360"/>
      <c r="B15" s="361"/>
      <c r="C15" s="39" t="s">
        <v>117</v>
      </c>
      <c r="D15" s="32">
        <f t="shared" si="0"/>
        <v>5</v>
      </c>
      <c r="E15" s="32"/>
      <c r="F15" s="32"/>
      <c r="G15" s="32">
        <v>5</v>
      </c>
      <c r="H15" s="32"/>
    </row>
    <row r="16" spans="1:8" ht="27.95" customHeight="1">
      <c r="A16" s="360"/>
      <c r="B16" s="361"/>
      <c r="C16" s="39" t="s">
        <v>118</v>
      </c>
      <c r="D16" s="32">
        <f t="shared" si="0"/>
        <v>1</v>
      </c>
      <c r="E16" s="32"/>
      <c r="F16" s="32"/>
      <c r="G16" s="32">
        <v>1</v>
      </c>
      <c r="H16" s="32"/>
    </row>
    <row r="17" spans="1:8" ht="27.95" customHeight="1">
      <c r="A17" s="360"/>
      <c r="B17" s="361"/>
      <c r="C17" s="39" t="s">
        <v>11</v>
      </c>
      <c r="D17" s="32">
        <f t="shared" si="0"/>
        <v>60</v>
      </c>
      <c r="E17" s="453"/>
      <c r="F17" s="453">
        <v>7</v>
      </c>
      <c r="G17" s="453">
        <v>23</v>
      </c>
      <c r="H17" s="454">
        <v>30</v>
      </c>
    </row>
    <row r="18" spans="1:8" ht="27.95" customHeight="1">
      <c r="A18" s="360">
        <v>2014</v>
      </c>
      <c r="B18" s="361" t="s">
        <v>6</v>
      </c>
      <c r="C18" s="39" t="s">
        <v>115</v>
      </c>
      <c r="D18" s="32">
        <f t="shared" si="0"/>
        <v>6</v>
      </c>
      <c r="E18" s="32">
        <v>1</v>
      </c>
      <c r="F18" s="32"/>
      <c r="G18" s="32">
        <v>5</v>
      </c>
      <c r="H18" s="32"/>
    </row>
    <row r="19" spans="1:8" ht="27.95" customHeight="1">
      <c r="A19" s="360"/>
      <c r="B19" s="361"/>
      <c r="C19" s="39" t="s">
        <v>116</v>
      </c>
      <c r="D19" s="32">
        <f t="shared" si="0"/>
        <v>0</v>
      </c>
      <c r="E19" s="32"/>
      <c r="F19" s="32"/>
      <c r="G19" s="32"/>
      <c r="H19" s="32"/>
    </row>
    <row r="20" spans="1:8" ht="27.95" customHeight="1">
      <c r="A20" s="360"/>
      <c r="B20" s="361"/>
      <c r="C20" s="39" t="s">
        <v>117</v>
      </c>
      <c r="D20" s="32">
        <f t="shared" si="0"/>
        <v>6</v>
      </c>
      <c r="E20" s="32">
        <v>1</v>
      </c>
      <c r="F20" s="32"/>
      <c r="G20" s="32">
        <v>5</v>
      </c>
      <c r="H20" s="32"/>
    </row>
    <row r="21" spans="1:8" ht="27.95" customHeight="1">
      <c r="A21" s="360"/>
      <c r="B21" s="361"/>
      <c r="C21" s="39" t="s">
        <v>118</v>
      </c>
      <c r="D21" s="32">
        <f t="shared" si="0"/>
        <v>2</v>
      </c>
      <c r="E21" s="32"/>
      <c r="F21" s="32"/>
      <c r="G21" s="32">
        <v>2</v>
      </c>
      <c r="H21" s="32"/>
    </row>
    <row r="22" spans="1:8" ht="27.95" customHeight="1">
      <c r="A22" s="360"/>
      <c r="B22" s="361"/>
      <c r="C22" s="39" t="s">
        <v>11</v>
      </c>
      <c r="D22" s="32">
        <f t="shared" si="0"/>
        <v>73</v>
      </c>
      <c r="E22" s="453"/>
      <c r="F22" s="453">
        <v>13</v>
      </c>
      <c r="G22" s="453">
        <v>23</v>
      </c>
      <c r="H22" s="454">
        <v>37</v>
      </c>
    </row>
    <row r="23" spans="1:8" ht="27.95" customHeight="1">
      <c r="A23" s="360"/>
      <c r="B23" s="361" t="s">
        <v>7</v>
      </c>
      <c r="C23" s="39" t="s">
        <v>115</v>
      </c>
      <c r="D23" s="32">
        <f t="shared" si="0"/>
        <v>6</v>
      </c>
      <c r="E23" s="32">
        <v>1</v>
      </c>
      <c r="F23" s="32"/>
      <c r="G23" s="32">
        <v>5</v>
      </c>
      <c r="H23" s="32"/>
    </row>
    <row r="24" spans="1:8" ht="27.95" customHeight="1">
      <c r="A24" s="360"/>
      <c r="B24" s="361"/>
      <c r="C24" s="39" t="s">
        <v>116</v>
      </c>
      <c r="D24" s="32">
        <f t="shared" si="0"/>
        <v>0</v>
      </c>
      <c r="E24" s="32"/>
      <c r="F24" s="32"/>
      <c r="G24" s="32"/>
      <c r="H24" s="32"/>
    </row>
    <row r="25" spans="1:8" ht="27.95" customHeight="1">
      <c r="A25" s="360"/>
      <c r="B25" s="361"/>
      <c r="C25" s="39" t="s">
        <v>117</v>
      </c>
      <c r="D25" s="32">
        <f t="shared" si="0"/>
        <v>6</v>
      </c>
      <c r="E25" s="32">
        <v>1</v>
      </c>
      <c r="F25" s="32"/>
      <c r="G25" s="32">
        <v>5</v>
      </c>
      <c r="H25" s="32"/>
    </row>
    <row r="26" spans="1:8" ht="27.95" customHeight="1">
      <c r="A26" s="360"/>
      <c r="B26" s="361"/>
      <c r="C26" s="39" t="s">
        <v>118</v>
      </c>
      <c r="D26" s="32">
        <f t="shared" si="0"/>
        <v>2</v>
      </c>
      <c r="E26" s="32"/>
      <c r="F26" s="32"/>
      <c r="G26" s="32">
        <v>2</v>
      </c>
      <c r="H26" s="32"/>
    </row>
    <row r="27" spans="1:8" ht="27.95" customHeight="1">
      <c r="A27" s="360"/>
      <c r="B27" s="361"/>
      <c r="C27" s="39" t="s">
        <v>11</v>
      </c>
      <c r="D27" s="32">
        <f t="shared" si="0"/>
        <v>62</v>
      </c>
      <c r="E27" s="32"/>
      <c r="F27" s="32">
        <v>11</v>
      </c>
      <c r="G27" s="32">
        <v>25</v>
      </c>
      <c r="H27" s="32">
        <v>26</v>
      </c>
    </row>
    <row r="28" spans="1:8" ht="27.95" customHeight="1">
      <c r="A28" s="360">
        <v>2015</v>
      </c>
      <c r="B28" s="361" t="s">
        <v>6</v>
      </c>
      <c r="C28" s="39" t="s">
        <v>115</v>
      </c>
      <c r="D28" s="32">
        <f t="shared" si="0"/>
        <v>6</v>
      </c>
      <c r="E28" s="32">
        <v>1</v>
      </c>
      <c r="F28" s="32"/>
      <c r="G28" s="32">
        <v>5</v>
      </c>
      <c r="H28" s="32"/>
    </row>
    <row r="29" spans="1:8" ht="27.95" customHeight="1">
      <c r="A29" s="360"/>
      <c r="B29" s="361"/>
      <c r="C29" s="39" t="s">
        <v>116</v>
      </c>
      <c r="D29" s="32">
        <f t="shared" si="0"/>
        <v>0</v>
      </c>
      <c r="E29" s="32"/>
      <c r="F29" s="32"/>
      <c r="G29" s="32"/>
      <c r="H29" s="32"/>
    </row>
    <row r="30" spans="1:8" ht="27.95" customHeight="1">
      <c r="A30" s="360"/>
      <c r="B30" s="361"/>
      <c r="C30" s="39" t="s">
        <v>117</v>
      </c>
      <c r="D30" s="32">
        <f t="shared" si="0"/>
        <v>7</v>
      </c>
      <c r="E30" s="32">
        <v>1</v>
      </c>
      <c r="F30" s="32"/>
      <c r="G30" s="32">
        <v>6</v>
      </c>
      <c r="H30" s="32"/>
    </row>
    <row r="31" spans="1:8" ht="27.95" customHeight="1">
      <c r="A31" s="360"/>
      <c r="B31" s="361"/>
      <c r="C31" s="39" t="s">
        <v>118</v>
      </c>
      <c r="D31" s="32">
        <f t="shared" si="0"/>
        <v>2</v>
      </c>
      <c r="E31" s="32"/>
      <c r="F31" s="32"/>
      <c r="G31" s="32">
        <v>2</v>
      </c>
      <c r="H31" s="32"/>
    </row>
    <row r="32" spans="1:8" ht="27.95" customHeight="1">
      <c r="A32" s="360"/>
      <c r="B32" s="361"/>
      <c r="C32" s="39" t="s">
        <v>11</v>
      </c>
      <c r="D32" s="32">
        <f t="shared" si="0"/>
        <v>67</v>
      </c>
      <c r="E32" s="455">
        <v>2</v>
      </c>
      <c r="F32" s="455">
        <v>13</v>
      </c>
      <c r="G32" s="455">
        <v>23</v>
      </c>
      <c r="H32" s="455">
        <v>29</v>
      </c>
    </row>
    <row r="33" spans="1:8" ht="27.95" customHeight="1">
      <c r="A33" s="360"/>
      <c r="B33" s="361" t="s">
        <v>7</v>
      </c>
      <c r="C33" s="39" t="s">
        <v>115</v>
      </c>
      <c r="D33" s="32">
        <f t="shared" si="0"/>
        <v>6</v>
      </c>
      <c r="E33" s="32">
        <v>1</v>
      </c>
      <c r="F33" s="32"/>
      <c r="G33" s="32">
        <v>5</v>
      </c>
      <c r="H33" s="32"/>
    </row>
    <row r="34" spans="1:8" ht="27.95" customHeight="1">
      <c r="A34" s="360"/>
      <c r="B34" s="361"/>
      <c r="C34" s="39" t="s">
        <v>116</v>
      </c>
      <c r="D34" s="32">
        <f t="shared" si="0"/>
        <v>0</v>
      </c>
      <c r="E34" s="32"/>
      <c r="F34" s="32"/>
      <c r="G34" s="32"/>
      <c r="H34" s="32"/>
    </row>
    <row r="35" spans="1:8" ht="27.95" customHeight="1">
      <c r="A35" s="360"/>
      <c r="B35" s="361"/>
      <c r="C35" s="39" t="s">
        <v>117</v>
      </c>
      <c r="D35" s="32">
        <f t="shared" si="0"/>
        <v>7</v>
      </c>
      <c r="E35" s="32">
        <v>1</v>
      </c>
      <c r="F35" s="32"/>
      <c r="G35" s="32">
        <v>6</v>
      </c>
      <c r="H35" s="32"/>
    </row>
    <row r="36" spans="1:8" ht="27.95" customHeight="1">
      <c r="A36" s="360"/>
      <c r="B36" s="361"/>
      <c r="C36" s="39" t="s">
        <v>118</v>
      </c>
      <c r="D36" s="32">
        <f t="shared" si="0"/>
        <v>2</v>
      </c>
      <c r="E36" s="32"/>
      <c r="F36" s="32"/>
      <c r="G36" s="32">
        <v>2</v>
      </c>
      <c r="H36" s="32"/>
    </row>
    <row r="37" spans="1:8" ht="27.95" customHeight="1">
      <c r="A37" s="360"/>
      <c r="B37" s="361"/>
      <c r="C37" s="39" t="s">
        <v>11</v>
      </c>
      <c r="D37" s="32">
        <f t="shared" si="0"/>
        <v>68</v>
      </c>
      <c r="E37" s="453">
        <v>2</v>
      </c>
      <c r="F37" s="453">
        <v>13</v>
      </c>
      <c r="G37" s="453">
        <v>20</v>
      </c>
      <c r="H37" s="454">
        <v>33</v>
      </c>
    </row>
    <row r="38" spans="1:8" ht="27.95" customHeight="1">
      <c r="A38" s="360">
        <v>2016</v>
      </c>
      <c r="B38" s="361" t="s">
        <v>6</v>
      </c>
      <c r="C38" s="39" t="s">
        <v>115</v>
      </c>
      <c r="D38" s="32">
        <f t="shared" si="0"/>
        <v>6</v>
      </c>
      <c r="E38" s="32">
        <v>1</v>
      </c>
      <c r="F38" s="32"/>
      <c r="G38" s="32">
        <v>5</v>
      </c>
      <c r="H38" s="32"/>
    </row>
    <row r="39" spans="1:8" ht="27.95" customHeight="1">
      <c r="A39" s="360"/>
      <c r="B39" s="361"/>
      <c r="C39" s="39" t="s">
        <v>116</v>
      </c>
      <c r="D39" s="32">
        <f t="shared" si="0"/>
        <v>0</v>
      </c>
      <c r="E39" s="32"/>
      <c r="F39" s="32"/>
      <c r="G39" s="32"/>
      <c r="H39" s="32"/>
    </row>
    <row r="40" spans="1:8" ht="27.95" customHeight="1">
      <c r="A40" s="360"/>
      <c r="B40" s="361"/>
      <c r="C40" s="39" t="s">
        <v>117</v>
      </c>
      <c r="D40" s="32">
        <f t="shared" ref="D40:D62" si="1">SUM(E40:H40)</f>
        <v>7</v>
      </c>
      <c r="E40" s="32">
        <v>1</v>
      </c>
      <c r="F40" s="32"/>
      <c r="G40" s="32">
        <v>6</v>
      </c>
      <c r="H40" s="32"/>
    </row>
    <row r="41" spans="1:8" ht="27.95" customHeight="1">
      <c r="A41" s="360"/>
      <c r="B41" s="361"/>
      <c r="C41" s="39" t="s">
        <v>118</v>
      </c>
      <c r="D41" s="32">
        <f t="shared" si="1"/>
        <v>2</v>
      </c>
      <c r="E41" s="32"/>
      <c r="F41" s="32"/>
      <c r="G41" s="32">
        <v>2</v>
      </c>
      <c r="H41" s="32"/>
    </row>
    <row r="42" spans="1:8" ht="27.95" customHeight="1">
      <c r="A42" s="360"/>
      <c r="B42" s="361"/>
      <c r="C42" s="39" t="s">
        <v>11</v>
      </c>
      <c r="D42" s="32">
        <f t="shared" si="1"/>
        <v>71</v>
      </c>
      <c r="E42" s="456">
        <v>1</v>
      </c>
      <c r="F42" s="456">
        <v>14</v>
      </c>
      <c r="G42" s="456">
        <v>28</v>
      </c>
      <c r="H42" s="456">
        <v>28</v>
      </c>
    </row>
    <row r="43" spans="1:8" ht="27.95" customHeight="1">
      <c r="A43" s="360"/>
      <c r="B43" s="361" t="s">
        <v>7</v>
      </c>
      <c r="C43" s="39" t="s">
        <v>115</v>
      </c>
      <c r="D43" s="32">
        <f t="shared" si="1"/>
        <v>6</v>
      </c>
      <c r="E43" s="32">
        <v>1</v>
      </c>
      <c r="F43" s="32"/>
      <c r="G43" s="32">
        <v>5</v>
      </c>
      <c r="H43" s="32"/>
    </row>
    <row r="44" spans="1:8" ht="27.95" customHeight="1">
      <c r="A44" s="360"/>
      <c r="B44" s="361"/>
      <c r="C44" s="39" t="s">
        <v>116</v>
      </c>
      <c r="D44" s="32">
        <f t="shared" si="1"/>
        <v>0</v>
      </c>
      <c r="E44" s="32"/>
      <c r="F44" s="32"/>
      <c r="G44" s="32"/>
      <c r="H44" s="32"/>
    </row>
    <row r="45" spans="1:8" ht="27.95" customHeight="1">
      <c r="A45" s="360"/>
      <c r="B45" s="361"/>
      <c r="C45" s="39" t="s">
        <v>117</v>
      </c>
      <c r="D45" s="32">
        <f t="shared" si="1"/>
        <v>7</v>
      </c>
      <c r="E45" s="32">
        <v>1</v>
      </c>
      <c r="F45" s="32"/>
      <c r="G45" s="32">
        <v>6</v>
      </c>
      <c r="H45" s="32"/>
    </row>
    <row r="46" spans="1:8" ht="27.95" customHeight="1">
      <c r="A46" s="360"/>
      <c r="B46" s="361"/>
      <c r="C46" s="39" t="s">
        <v>118</v>
      </c>
      <c r="D46" s="32">
        <f t="shared" si="1"/>
        <v>2</v>
      </c>
      <c r="E46" s="32"/>
      <c r="F46" s="32"/>
      <c r="G46" s="32">
        <v>2</v>
      </c>
      <c r="H46" s="32"/>
    </row>
    <row r="47" spans="1:8" ht="27.95" customHeight="1">
      <c r="A47" s="360"/>
      <c r="B47" s="361"/>
      <c r="C47" s="39" t="s">
        <v>11</v>
      </c>
      <c r="D47" s="32">
        <f t="shared" si="1"/>
        <v>61</v>
      </c>
      <c r="E47" s="453"/>
      <c r="F47" s="453">
        <v>8</v>
      </c>
      <c r="G47" s="453">
        <v>26</v>
      </c>
      <c r="H47" s="454">
        <v>27</v>
      </c>
    </row>
    <row r="48" spans="1:8" ht="27.95" customHeight="1">
      <c r="A48" s="360">
        <v>2017</v>
      </c>
      <c r="B48" s="361" t="s">
        <v>6</v>
      </c>
      <c r="C48" s="39" t="s">
        <v>115</v>
      </c>
      <c r="D48" s="32">
        <f t="shared" si="1"/>
        <v>6</v>
      </c>
      <c r="E48" s="32">
        <v>1</v>
      </c>
      <c r="F48" s="32"/>
      <c r="G48" s="32">
        <v>5</v>
      </c>
      <c r="H48" s="32"/>
    </row>
    <row r="49" spans="1:14" ht="27.95" customHeight="1">
      <c r="A49" s="360"/>
      <c r="B49" s="361"/>
      <c r="C49" s="39" t="s">
        <v>116</v>
      </c>
      <c r="D49" s="32">
        <f t="shared" si="1"/>
        <v>0</v>
      </c>
      <c r="E49" s="32"/>
      <c r="F49" s="32"/>
      <c r="G49" s="32"/>
      <c r="H49" s="32"/>
    </row>
    <row r="50" spans="1:14" ht="27.95" customHeight="1">
      <c r="A50" s="360"/>
      <c r="B50" s="361"/>
      <c r="C50" s="39" t="s">
        <v>117</v>
      </c>
      <c r="D50" s="32">
        <f t="shared" si="1"/>
        <v>7</v>
      </c>
      <c r="E50" s="32">
        <v>1</v>
      </c>
      <c r="F50" s="32"/>
      <c r="G50" s="32">
        <v>6</v>
      </c>
      <c r="H50" s="32"/>
      <c r="J50" s="484"/>
      <c r="K50" s="484"/>
      <c r="L50" s="484"/>
      <c r="M50" s="484"/>
      <c r="N50" s="484"/>
    </row>
    <row r="51" spans="1:14" ht="27.95" customHeight="1">
      <c r="A51" s="360"/>
      <c r="B51" s="361"/>
      <c r="C51" s="39" t="s">
        <v>118</v>
      </c>
      <c r="D51" s="32">
        <f t="shared" si="1"/>
        <v>2</v>
      </c>
      <c r="E51" s="32"/>
      <c r="F51" s="32"/>
      <c r="G51" s="32">
        <v>2</v>
      </c>
      <c r="H51" s="32"/>
      <c r="J51" s="484"/>
      <c r="K51" s="484"/>
      <c r="L51" s="484"/>
      <c r="M51" s="484"/>
      <c r="N51" s="484"/>
    </row>
    <row r="52" spans="1:14" ht="27.95" customHeight="1">
      <c r="A52" s="360"/>
      <c r="B52" s="361"/>
      <c r="C52" s="39" t="s">
        <v>11</v>
      </c>
      <c r="D52" s="32">
        <f>SUM(E52:H52)</f>
        <v>56</v>
      </c>
      <c r="E52" s="456">
        <v>1</v>
      </c>
      <c r="F52" s="456">
        <v>7</v>
      </c>
      <c r="G52" s="456">
        <v>26</v>
      </c>
      <c r="H52" s="456">
        <v>22</v>
      </c>
      <c r="J52" s="484"/>
      <c r="K52" s="484"/>
      <c r="L52" s="484"/>
      <c r="M52" s="484"/>
      <c r="N52" s="484"/>
    </row>
    <row r="53" spans="1:14" ht="27.95" customHeight="1">
      <c r="A53" s="360"/>
      <c r="B53" s="363" t="s">
        <v>7</v>
      </c>
      <c r="C53" s="39" t="s">
        <v>115</v>
      </c>
      <c r="D53" s="32">
        <f t="shared" ref="D53:D62" si="2">SUM(E53:H53)</f>
        <v>5</v>
      </c>
      <c r="E53" s="32">
        <v>1</v>
      </c>
      <c r="F53" s="32"/>
      <c r="G53" s="32">
        <v>4</v>
      </c>
      <c r="H53" s="32"/>
      <c r="J53" s="484"/>
      <c r="K53" s="484"/>
      <c r="L53" s="484"/>
      <c r="M53" s="484"/>
      <c r="N53" s="484"/>
    </row>
    <row r="54" spans="1:14" ht="27.95" customHeight="1">
      <c r="A54" s="360"/>
      <c r="B54" s="364"/>
      <c r="C54" s="39" t="s">
        <v>116</v>
      </c>
      <c r="D54" s="32">
        <f t="shared" si="2"/>
        <v>0</v>
      </c>
      <c r="E54" s="32"/>
      <c r="F54" s="32"/>
      <c r="G54" s="32"/>
      <c r="H54" s="32"/>
      <c r="J54" s="484"/>
      <c r="K54" s="484"/>
      <c r="L54" s="484"/>
      <c r="M54" s="484"/>
      <c r="N54" s="484"/>
    </row>
    <row r="55" spans="1:14" ht="27.95" customHeight="1">
      <c r="A55" s="360"/>
      <c r="B55" s="364"/>
      <c r="C55" s="39" t="s">
        <v>117</v>
      </c>
      <c r="D55" s="32">
        <f t="shared" si="2"/>
        <v>6</v>
      </c>
      <c r="E55" s="32">
        <v>1</v>
      </c>
      <c r="F55" s="32"/>
      <c r="G55" s="32">
        <v>5</v>
      </c>
      <c r="H55" s="32"/>
      <c r="J55" s="484"/>
      <c r="K55" s="484"/>
      <c r="L55" s="484"/>
      <c r="M55" s="484"/>
      <c r="N55" s="484"/>
    </row>
    <row r="56" spans="1:14" ht="27.95" customHeight="1">
      <c r="A56" s="360"/>
      <c r="B56" s="364"/>
      <c r="C56" s="39" t="s">
        <v>118</v>
      </c>
      <c r="D56" s="32">
        <f t="shared" si="2"/>
        <v>3</v>
      </c>
      <c r="E56" s="32"/>
      <c r="F56" s="32"/>
      <c r="G56" s="32">
        <v>3</v>
      </c>
      <c r="H56" s="32"/>
      <c r="J56" s="484"/>
      <c r="K56" s="484"/>
      <c r="L56" s="484"/>
      <c r="M56" s="484"/>
      <c r="N56" s="484"/>
    </row>
    <row r="57" spans="1:14" ht="27.95" customHeight="1">
      <c r="A57" s="360"/>
      <c r="B57" s="365"/>
      <c r="C57" s="39" t="s">
        <v>11</v>
      </c>
      <c r="D57" s="32">
        <f t="shared" si="2"/>
        <v>70</v>
      </c>
      <c r="E57" s="32"/>
      <c r="F57" s="32">
        <v>8</v>
      </c>
      <c r="G57" s="32">
        <v>30</v>
      </c>
      <c r="H57" s="32">
        <v>32</v>
      </c>
    </row>
    <row r="58" spans="1:14" ht="27.95" customHeight="1">
      <c r="A58" s="362">
        <v>2018</v>
      </c>
      <c r="B58" s="361" t="s">
        <v>6</v>
      </c>
      <c r="C58" s="39" t="s">
        <v>115</v>
      </c>
      <c r="D58" s="32">
        <f t="shared" si="2"/>
        <v>5</v>
      </c>
      <c r="E58" s="32">
        <v>1</v>
      </c>
      <c r="F58" s="32"/>
      <c r="G58" s="32">
        <v>4</v>
      </c>
      <c r="H58" s="32"/>
    </row>
    <row r="59" spans="1:14" ht="27.95" customHeight="1">
      <c r="A59" s="362"/>
      <c r="B59" s="361"/>
      <c r="C59" s="39" t="s">
        <v>116</v>
      </c>
      <c r="D59" s="32">
        <f t="shared" si="2"/>
        <v>0</v>
      </c>
      <c r="E59" s="32"/>
      <c r="F59" s="32"/>
      <c r="G59" s="32"/>
      <c r="H59" s="32"/>
    </row>
    <row r="60" spans="1:14" ht="27.95" customHeight="1">
      <c r="A60" s="362"/>
      <c r="B60" s="361"/>
      <c r="C60" s="39" t="s">
        <v>117</v>
      </c>
      <c r="D60" s="32">
        <f t="shared" si="2"/>
        <v>7</v>
      </c>
      <c r="E60" s="32">
        <v>1</v>
      </c>
      <c r="F60" s="32"/>
      <c r="G60" s="32">
        <v>6</v>
      </c>
      <c r="H60" s="32"/>
    </row>
    <row r="61" spans="1:14" ht="27.95" customHeight="1">
      <c r="A61" s="362"/>
      <c r="B61" s="361"/>
      <c r="C61" s="39" t="s">
        <v>118</v>
      </c>
      <c r="D61" s="32">
        <f t="shared" si="2"/>
        <v>2</v>
      </c>
      <c r="E61" s="32"/>
      <c r="F61" s="32"/>
      <c r="G61" s="32">
        <v>2</v>
      </c>
      <c r="H61" s="32"/>
    </row>
    <row r="62" spans="1:14" ht="27.95" customHeight="1">
      <c r="A62" s="366"/>
      <c r="B62" s="361"/>
      <c r="C62" s="39" t="s">
        <v>11</v>
      </c>
      <c r="D62" s="32">
        <f t="shared" si="2"/>
        <v>67</v>
      </c>
      <c r="E62" s="32"/>
      <c r="F62" s="32">
        <v>9</v>
      </c>
      <c r="G62" s="32">
        <v>29</v>
      </c>
      <c r="H62" s="32">
        <v>29</v>
      </c>
    </row>
    <row r="64" spans="1:14" ht="35.25" customHeight="1">
      <c r="A64" s="356" t="s">
        <v>198</v>
      </c>
      <c r="B64" s="356"/>
      <c r="C64" s="356"/>
      <c r="D64" s="356"/>
      <c r="E64" s="356"/>
      <c r="F64" s="356"/>
      <c r="G64" s="356"/>
      <c r="H64" s="356"/>
    </row>
    <row r="67" spans="4:6">
      <c r="D67" s="100"/>
      <c r="E67" s="100"/>
      <c r="F67" s="100"/>
    </row>
    <row r="68" spans="4:6">
      <c r="D68" s="100"/>
      <c r="E68" s="100"/>
      <c r="F68" s="100"/>
    </row>
    <row r="69" spans="4:6">
      <c r="D69" s="100"/>
      <c r="E69" s="100"/>
      <c r="F69" s="100"/>
    </row>
    <row r="70" spans="4:6">
      <c r="D70" s="100"/>
      <c r="E70" s="100"/>
      <c r="F70" s="100"/>
    </row>
    <row r="71" spans="4:6">
      <c r="D71" s="100"/>
      <c r="E71" s="100"/>
      <c r="F71" s="100"/>
    </row>
    <row r="72" spans="4:6">
      <c r="D72" s="100"/>
      <c r="E72" s="100"/>
      <c r="F72" s="100"/>
    </row>
    <row r="73" spans="4:6">
      <c r="D73" s="100"/>
      <c r="E73" s="100"/>
      <c r="F73" s="100"/>
    </row>
    <row r="74" spans="4:6">
      <c r="D74" s="100"/>
      <c r="E74" s="100"/>
      <c r="F74" s="100"/>
    </row>
    <row r="75" spans="4:6">
      <c r="D75" s="100"/>
      <c r="E75" s="100"/>
      <c r="F75" s="100"/>
    </row>
    <row r="76" spans="4:6">
      <c r="D76" s="100"/>
      <c r="E76" s="100"/>
      <c r="F76" s="100"/>
    </row>
    <row r="77" spans="4:6">
      <c r="F77" s="100"/>
    </row>
  </sheetData>
  <mergeCells count="24">
    <mergeCell ref="B53:B57"/>
    <mergeCell ref="A58:A62"/>
    <mergeCell ref="A28:A37"/>
    <mergeCell ref="B28:B32"/>
    <mergeCell ref="B33:B37"/>
    <mergeCell ref="A38:A47"/>
    <mergeCell ref="B38:B42"/>
    <mergeCell ref="B43:B47"/>
    <mergeCell ref="A64:H64"/>
    <mergeCell ref="A1:H1"/>
    <mergeCell ref="A5:H5"/>
    <mergeCell ref="A2:H2"/>
    <mergeCell ref="A3:H3"/>
    <mergeCell ref="A4:H4"/>
    <mergeCell ref="A8:A17"/>
    <mergeCell ref="B8:B12"/>
    <mergeCell ref="B13:B17"/>
    <mergeCell ref="A18:A27"/>
    <mergeCell ref="B18:B22"/>
    <mergeCell ref="B23:B27"/>
    <mergeCell ref="B48:B52"/>
    <mergeCell ref="B58:B62"/>
    <mergeCell ref="E6:H6"/>
    <mergeCell ref="A48:A57"/>
  </mergeCells>
  <pageMargins left="0.7" right="0.7"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22"/>
  <sheetViews>
    <sheetView zoomScale="85" zoomScaleNormal="85" zoomScaleSheetLayoutView="100" zoomScalePageLayoutView="85" workbookViewId="0">
      <selection activeCell="E20" sqref="E20"/>
    </sheetView>
  </sheetViews>
  <sheetFormatPr baseColWidth="10" defaultRowHeight="16.5"/>
  <cols>
    <col min="1" max="1" width="6.375" style="10" customWidth="1"/>
    <col min="2" max="2" width="12.375" style="10" customWidth="1"/>
    <col min="3" max="3" width="23.5" style="2" customWidth="1"/>
    <col min="4" max="4" width="15.75" customWidth="1"/>
    <col min="5" max="5" width="12.625" style="2" customWidth="1"/>
    <col min="6" max="6" width="12.75" customWidth="1"/>
    <col min="7" max="7" width="13.5" customWidth="1"/>
    <col min="8" max="8" width="34.25" style="154" customWidth="1"/>
    <col min="9" max="9" width="15.625" style="140" customWidth="1"/>
    <col min="10" max="10" width="13.75" customWidth="1"/>
    <col min="11" max="11" width="15.75" customWidth="1"/>
    <col min="12" max="12" width="10.625" style="2" customWidth="1"/>
    <col min="13" max="13" width="16.375" customWidth="1"/>
  </cols>
  <sheetData>
    <row r="1" spans="1:13" ht="16.5" customHeight="1">
      <c r="A1" s="367"/>
      <c r="B1" s="367"/>
      <c r="C1" s="367"/>
      <c r="D1" s="367"/>
      <c r="E1" s="367"/>
      <c r="F1" s="367"/>
      <c r="G1" s="367"/>
      <c r="H1" s="367"/>
      <c r="I1" s="367"/>
      <c r="J1" s="367"/>
      <c r="K1" s="367"/>
      <c r="L1" s="367"/>
    </row>
    <row r="2" spans="1:13" ht="22.5" customHeight="1">
      <c r="A2" s="368" t="s">
        <v>0</v>
      </c>
      <c r="B2" s="368"/>
      <c r="C2" s="368"/>
      <c r="D2" s="368"/>
      <c r="E2" s="368"/>
      <c r="F2" s="368"/>
      <c r="G2" s="368"/>
      <c r="H2" s="368"/>
      <c r="I2" s="368"/>
      <c r="J2" s="368"/>
      <c r="K2" s="368"/>
      <c r="L2" s="368"/>
    </row>
    <row r="3" spans="1:13" ht="22.5" customHeight="1">
      <c r="A3" s="368" t="s">
        <v>1</v>
      </c>
      <c r="B3" s="368"/>
      <c r="C3" s="368"/>
      <c r="D3" s="368"/>
      <c r="E3" s="368"/>
      <c r="F3" s="368"/>
      <c r="G3" s="368"/>
      <c r="H3" s="368"/>
      <c r="I3" s="368"/>
      <c r="J3" s="368"/>
      <c r="K3" s="368"/>
      <c r="L3" s="368"/>
    </row>
    <row r="4" spans="1:13" ht="22.5" customHeight="1">
      <c r="A4" s="368" t="s">
        <v>107</v>
      </c>
      <c r="B4" s="368"/>
      <c r="C4" s="368"/>
      <c r="D4" s="368"/>
      <c r="E4" s="368"/>
      <c r="F4" s="368"/>
      <c r="G4" s="368"/>
      <c r="H4" s="368"/>
      <c r="I4" s="368"/>
      <c r="J4" s="368"/>
      <c r="K4" s="368"/>
      <c r="L4" s="368"/>
    </row>
    <row r="5" spans="1:13">
      <c r="A5" s="13"/>
      <c r="B5" s="13"/>
      <c r="C5" s="17"/>
      <c r="D5" s="5"/>
      <c r="E5" s="17"/>
      <c r="F5" s="5"/>
      <c r="G5" s="5"/>
      <c r="H5" s="153"/>
      <c r="I5" s="139"/>
      <c r="J5" s="5"/>
      <c r="K5" s="5"/>
      <c r="L5" s="153"/>
    </row>
    <row r="6" spans="1:13" s="36" customFormat="1" ht="149.25" customHeight="1">
      <c r="A6" s="37" t="s">
        <v>32</v>
      </c>
      <c r="B6" s="37" t="s">
        <v>172</v>
      </c>
      <c r="C6" s="37" t="s">
        <v>63</v>
      </c>
      <c r="D6" s="37" t="s">
        <v>100</v>
      </c>
      <c r="E6" s="37" t="s">
        <v>110</v>
      </c>
      <c r="F6" s="37" t="s">
        <v>111</v>
      </c>
      <c r="G6" s="37" t="s">
        <v>62</v>
      </c>
      <c r="H6" s="160" t="s">
        <v>89</v>
      </c>
      <c r="I6" s="160" t="s">
        <v>109</v>
      </c>
      <c r="J6" s="160" t="s">
        <v>60</v>
      </c>
      <c r="K6" s="37" t="s">
        <v>105</v>
      </c>
      <c r="L6" s="37" t="s">
        <v>123</v>
      </c>
    </row>
    <row r="7" spans="1:13" ht="30.75" customHeight="1">
      <c r="A7" s="297">
        <v>10022345</v>
      </c>
      <c r="B7" s="297">
        <v>10022345</v>
      </c>
      <c r="C7" s="264" t="s">
        <v>340</v>
      </c>
      <c r="D7" s="264" t="s">
        <v>454</v>
      </c>
      <c r="E7" s="264" t="s">
        <v>486</v>
      </c>
      <c r="F7" s="264"/>
      <c r="G7" s="264" t="s">
        <v>488</v>
      </c>
      <c r="H7" s="264" t="s">
        <v>505</v>
      </c>
      <c r="I7" s="264" t="s">
        <v>491</v>
      </c>
      <c r="J7" s="264" t="s">
        <v>515</v>
      </c>
      <c r="K7" s="298">
        <v>0.28000000000000003</v>
      </c>
      <c r="L7" s="298" t="s">
        <v>511</v>
      </c>
      <c r="M7" s="205"/>
    </row>
    <row r="8" spans="1:13" ht="30.75" customHeight="1">
      <c r="A8" s="299">
        <v>9873765</v>
      </c>
      <c r="B8" s="299">
        <v>9873765</v>
      </c>
      <c r="C8" s="277" t="s">
        <v>341</v>
      </c>
      <c r="D8" s="277" t="s">
        <v>454</v>
      </c>
      <c r="E8" s="277" t="s">
        <v>487</v>
      </c>
      <c r="F8" s="277">
        <v>11</v>
      </c>
      <c r="G8" s="277" t="s">
        <v>488</v>
      </c>
      <c r="H8" s="277" t="s">
        <v>505</v>
      </c>
      <c r="I8" s="277" t="s">
        <v>491</v>
      </c>
      <c r="J8" s="277" t="s">
        <v>515</v>
      </c>
      <c r="K8" s="300">
        <v>0.75</v>
      </c>
      <c r="L8" s="300" t="s">
        <v>512</v>
      </c>
      <c r="M8" s="205"/>
    </row>
    <row r="9" spans="1:13" ht="30.75" customHeight="1">
      <c r="A9" s="297">
        <v>9870016</v>
      </c>
      <c r="B9" s="297">
        <v>9870016</v>
      </c>
      <c r="C9" s="264" t="s">
        <v>342</v>
      </c>
      <c r="D9" s="264" t="s">
        <v>454</v>
      </c>
      <c r="E9" s="264" t="s">
        <v>486</v>
      </c>
      <c r="F9" s="264"/>
      <c r="G9" s="264" t="s">
        <v>488</v>
      </c>
      <c r="H9" s="264" t="s">
        <v>505</v>
      </c>
      <c r="I9" s="264" t="s">
        <v>491</v>
      </c>
      <c r="J9" s="264" t="s">
        <v>515</v>
      </c>
      <c r="K9" s="298">
        <v>0.75000000000000011</v>
      </c>
      <c r="L9" s="298" t="s">
        <v>512</v>
      </c>
      <c r="M9" s="205"/>
    </row>
    <row r="10" spans="1:13" ht="30.75" customHeight="1">
      <c r="A10" s="297">
        <v>10002895</v>
      </c>
      <c r="B10" s="297">
        <v>10002895</v>
      </c>
      <c r="C10" s="264" t="s">
        <v>343</v>
      </c>
      <c r="D10" s="264" t="s">
        <v>454</v>
      </c>
      <c r="E10" s="264" t="s">
        <v>486</v>
      </c>
      <c r="F10" s="264"/>
      <c r="G10" s="264" t="s">
        <v>159</v>
      </c>
      <c r="H10" s="264" t="s">
        <v>492</v>
      </c>
      <c r="I10" s="264" t="s">
        <v>491</v>
      </c>
      <c r="J10" s="264" t="s">
        <v>515</v>
      </c>
      <c r="K10" s="298">
        <v>0.32</v>
      </c>
      <c r="L10" s="298" t="s">
        <v>512</v>
      </c>
      <c r="M10" s="205"/>
    </row>
    <row r="11" spans="1:13" ht="30.75" customHeight="1">
      <c r="A11" s="297">
        <v>10197581</v>
      </c>
      <c r="B11" s="297">
        <v>10197581</v>
      </c>
      <c r="C11" s="264" t="s">
        <v>344</v>
      </c>
      <c r="D11" s="264" t="s">
        <v>454</v>
      </c>
      <c r="E11" s="264" t="s">
        <v>487</v>
      </c>
      <c r="F11" s="264">
        <v>11</v>
      </c>
      <c r="G11" s="264" t="s">
        <v>159</v>
      </c>
      <c r="H11" s="264" t="s">
        <v>493</v>
      </c>
      <c r="I11" s="264" t="s">
        <v>491</v>
      </c>
      <c r="J11" s="264" t="s">
        <v>515</v>
      </c>
      <c r="K11" s="298">
        <v>0.70000000000000007</v>
      </c>
      <c r="L11" s="298" t="s">
        <v>512</v>
      </c>
      <c r="M11" s="205"/>
    </row>
    <row r="12" spans="1:13" ht="30.75" customHeight="1">
      <c r="A12" s="299">
        <v>10120497</v>
      </c>
      <c r="B12" s="299">
        <v>10120497</v>
      </c>
      <c r="C12" s="277" t="s">
        <v>345</v>
      </c>
      <c r="D12" s="277" t="s">
        <v>454</v>
      </c>
      <c r="E12" s="277" t="s">
        <v>487</v>
      </c>
      <c r="F12" s="277">
        <v>11</v>
      </c>
      <c r="G12" s="277" t="s">
        <v>488</v>
      </c>
      <c r="H12" s="277" t="s">
        <v>505</v>
      </c>
      <c r="I12" s="277" t="s">
        <v>491</v>
      </c>
      <c r="J12" s="277" t="s">
        <v>515</v>
      </c>
      <c r="K12" s="300">
        <v>0.53</v>
      </c>
      <c r="L12" s="300" t="s">
        <v>512</v>
      </c>
      <c r="M12" s="205"/>
    </row>
    <row r="13" spans="1:13" ht="30.75" customHeight="1">
      <c r="A13" s="297">
        <v>1088261393</v>
      </c>
      <c r="B13" s="297">
        <v>1088261393</v>
      </c>
      <c r="C13" s="264" t="s">
        <v>346</v>
      </c>
      <c r="D13" s="264" t="s">
        <v>454</v>
      </c>
      <c r="E13" s="264" t="s">
        <v>487</v>
      </c>
      <c r="F13" s="264">
        <v>11</v>
      </c>
      <c r="G13" s="264" t="s">
        <v>488</v>
      </c>
      <c r="H13" s="264" t="s">
        <v>505</v>
      </c>
      <c r="I13" s="264" t="s">
        <v>491</v>
      </c>
      <c r="J13" s="264" t="s">
        <v>515</v>
      </c>
      <c r="K13" s="298">
        <v>0.75</v>
      </c>
      <c r="L13" s="298" t="s">
        <v>513</v>
      </c>
      <c r="M13" s="205"/>
    </row>
    <row r="14" spans="1:13" ht="30.75" customHeight="1">
      <c r="A14" s="297">
        <v>91524776</v>
      </c>
      <c r="B14" s="297">
        <v>91524776</v>
      </c>
      <c r="C14" s="264" t="s">
        <v>347</v>
      </c>
      <c r="D14" s="264" t="s">
        <v>454</v>
      </c>
      <c r="E14" s="264" t="s">
        <v>487</v>
      </c>
      <c r="F14" s="264">
        <v>11</v>
      </c>
      <c r="G14" s="264" t="s">
        <v>489</v>
      </c>
      <c r="H14" s="264" t="s">
        <v>506</v>
      </c>
      <c r="I14" s="264" t="s">
        <v>491</v>
      </c>
      <c r="J14" s="264" t="s">
        <v>515</v>
      </c>
      <c r="K14" s="298">
        <v>0.92999999999999994</v>
      </c>
      <c r="L14" s="298" t="s">
        <v>513</v>
      </c>
      <c r="M14" s="205"/>
    </row>
    <row r="15" spans="1:13" ht="30.75" customHeight="1">
      <c r="A15" s="297">
        <v>1088257386</v>
      </c>
      <c r="B15" s="297">
        <v>1088257386</v>
      </c>
      <c r="C15" s="264" t="s">
        <v>348</v>
      </c>
      <c r="D15" s="264" t="s">
        <v>454</v>
      </c>
      <c r="E15" s="264" t="s">
        <v>487</v>
      </c>
      <c r="F15" s="264">
        <v>11</v>
      </c>
      <c r="G15" s="264" t="s">
        <v>488</v>
      </c>
      <c r="H15" s="264" t="s">
        <v>505</v>
      </c>
      <c r="I15" s="264" t="s">
        <v>491</v>
      </c>
      <c r="J15" s="264" t="s">
        <v>515</v>
      </c>
      <c r="K15" s="298">
        <v>0.54</v>
      </c>
      <c r="L15" s="298" t="s">
        <v>513</v>
      </c>
      <c r="M15" s="205"/>
    </row>
    <row r="16" spans="1:13" ht="30.75" customHeight="1">
      <c r="A16" s="297">
        <v>79441661</v>
      </c>
      <c r="B16" s="297">
        <v>79441661</v>
      </c>
      <c r="C16" s="264" t="s">
        <v>349</v>
      </c>
      <c r="D16" s="264" t="s">
        <v>455</v>
      </c>
      <c r="E16" s="264" t="s">
        <v>487</v>
      </c>
      <c r="F16" s="264">
        <v>11</v>
      </c>
      <c r="G16" s="264" t="s">
        <v>490</v>
      </c>
      <c r="H16" s="264" t="s">
        <v>505</v>
      </c>
      <c r="I16" s="264" t="s">
        <v>491</v>
      </c>
      <c r="J16" s="264" t="s">
        <v>515</v>
      </c>
      <c r="K16" s="298">
        <v>0.99</v>
      </c>
      <c r="L16" s="298" t="s">
        <v>514</v>
      </c>
      <c r="M16" s="205"/>
    </row>
    <row r="17" spans="1:13" ht="30.75" customHeight="1">
      <c r="A17" s="299">
        <v>16755536</v>
      </c>
      <c r="B17" s="299">
        <v>16755536</v>
      </c>
      <c r="C17" s="277" t="s">
        <v>350</v>
      </c>
      <c r="D17" s="277" t="s">
        <v>454</v>
      </c>
      <c r="E17" s="277" t="s">
        <v>486</v>
      </c>
      <c r="F17" s="277"/>
      <c r="G17" s="277" t="s">
        <v>159</v>
      </c>
      <c r="H17" s="277" t="s">
        <v>494</v>
      </c>
      <c r="I17" s="277" t="s">
        <v>491</v>
      </c>
      <c r="J17" s="277" t="s">
        <v>515</v>
      </c>
      <c r="K17" s="300">
        <v>0.58000000000000007</v>
      </c>
      <c r="L17" s="300" t="s">
        <v>513</v>
      </c>
      <c r="M17" s="205"/>
    </row>
    <row r="18" spans="1:13" ht="30.75" customHeight="1">
      <c r="A18" s="299">
        <v>1113782360</v>
      </c>
      <c r="B18" s="299">
        <v>1113782360</v>
      </c>
      <c r="C18" s="277" t="s">
        <v>351</v>
      </c>
      <c r="D18" s="277" t="s">
        <v>455</v>
      </c>
      <c r="E18" s="277" t="s">
        <v>487</v>
      </c>
      <c r="F18" s="277">
        <v>11</v>
      </c>
      <c r="G18" s="277" t="s">
        <v>488</v>
      </c>
      <c r="H18" s="277" t="s">
        <v>505</v>
      </c>
      <c r="I18" s="277" t="s">
        <v>491</v>
      </c>
      <c r="J18" s="277" t="s">
        <v>515</v>
      </c>
      <c r="K18" s="300">
        <v>0.77</v>
      </c>
      <c r="L18" s="300" t="s">
        <v>513</v>
      </c>
      <c r="M18" s="205"/>
    </row>
    <row r="19" spans="1:13" ht="30.75" customHeight="1">
      <c r="A19" s="297">
        <v>9872649</v>
      </c>
      <c r="B19" s="297">
        <v>9872649</v>
      </c>
      <c r="C19" s="264" t="s">
        <v>352</v>
      </c>
      <c r="D19" s="264" t="s">
        <v>455</v>
      </c>
      <c r="E19" s="264" t="s">
        <v>487</v>
      </c>
      <c r="F19" s="264">
        <v>11</v>
      </c>
      <c r="G19" s="264" t="s">
        <v>488</v>
      </c>
      <c r="H19" s="264" t="s">
        <v>507</v>
      </c>
      <c r="I19" s="264" t="s">
        <v>491</v>
      </c>
      <c r="J19" s="264" t="s">
        <v>515</v>
      </c>
      <c r="K19" s="298">
        <v>0.61</v>
      </c>
      <c r="L19" s="298" t="s">
        <v>514</v>
      </c>
      <c r="M19" s="205"/>
    </row>
    <row r="20" spans="1:13" ht="30.75" customHeight="1">
      <c r="A20" s="299">
        <v>10084733</v>
      </c>
      <c r="B20" s="299">
        <v>10084733</v>
      </c>
      <c r="C20" s="277" t="s">
        <v>353</v>
      </c>
      <c r="D20" s="277" t="s">
        <v>454</v>
      </c>
      <c r="E20" s="277" t="s">
        <v>486</v>
      </c>
      <c r="F20" s="277"/>
      <c r="G20" s="277" t="s">
        <v>488</v>
      </c>
      <c r="H20" s="277" t="s">
        <v>495</v>
      </c>
      <c r="I20" s="277" t="s">
        <v>491</v>
      </c>
      <c r="J20" s="277" t="s">
        <v>515</v>
      </c>
      <c r="K20" s="300">
        <v>0.44</v>
      </c>
      <c r="L20" s="300" t="s">
        <v>511</v>
      </c>
      <c r="M20" s="205"/>
    </row>
    <row r="21" spans="1:13" ht="30.75" customHeight="1">
      <c r="A21" s="299">
        <v>10130621</v>
      </c>
      <c r="B21" s="299">
        <v>10130621</v>
      </c>
      <c r="C21" s="277" t="s">
        <v>354</v>
      </c>
      <c r="D21" s="277" t="s">
        <v>454</v>
      </c>
      <c r="E21" s="277" t="s">
        <v>487</v>
      </c>
      <c r="F21" s="277">
        <v>11</v>
      </c>
      <c r="G21" s="277" t="s">
        <v>488</v>
      </c>
      <c r="H21" s="277" t="s">
        <v>505</v>
      </c>
      <c r="I21" s="277" t="s">
        <v>491</v>
      </c>
      <c r="J21" s="277" t="s">
        <v>515</v>
      </c>
      <c r="K21" s="300">
        <v>1</v>
      </c>
      <c r="L21" s="300" t="s">
        <v>513</v>
      </c>
      <c r="M21" s="205"/>
    </row>
    <row r="22" spans="1:13" ht="30.75" customHeight="1">
      <c r="A22" s="297">
        <v>10064731</v>
      </c>
      <c r="B22" s="297">
        <v>10064731</v>
      </c>
      <c r="C22" s="264" t="s">
        <v>355</v>
      </c>
      <c r="D22" s="264" t="s">
        <v>454</v>
      </c>
      <c r="E22" s="264" t="s">
        <v>487</v>
      </c>
      <c r="F22" s="264">
        <v>11</v>
      </c>
      <c r="G22" s="264" t="s">
        <v>490</v>
      </c>
      <c r="H22" s="264" t="s">
        <v>505</v>
      </c>
      <c r="I22" s="264" t="s">
        <v>491</v>
      </c>
      <c r="J22" s="264" t="s">
        <v>515</v>
      </c>
      <c r="K22" s="298">
        <v>0.90000000000000013</v>
      </c>
      <c r="L22" s="298" t="s">
        <v>512</v>
      </c>
      <c r="M22" s="205"/>
    </row>
    <row r="23" spans="1:13" ht="30.75" customHeight="1">
      <c r="A23" s="299">
        <v>1088257885</v>
      </c>
      <c r="B23" s="299">
        <v>1088257885</v>
      </c>
      <c r="C23" s="277" t="s">
        <v>356</v>
      </c>
      <c r="D23" s="277" t="s">
        <v>455</v>
      </c>
      <c r="E23" s="277" t="s">
        <v>487</v>
      </c>
      <c r="F23" s="277">
        <v>11</v>
      </c>
      <c r="G23" s="277" t="s">
        <v>488</v>
      </c>
      <c r="H23" s="277" t="s">
        <v>505</v>
      </c>
      <c r="I23" s="277" t="s">
        <v>491</v>
      </c>
      <c r="J23" s="277" t="s">
        <v>515</v>
      </c>
      <c r="K23" s="300">
        <v>0.85</v>
      </c>
      <c r="L23" s="300" t="s">
        <v>514</v>
      </c>
      <c r="M23" s="205"/>
    </row>
    <row r="24" spans="1:13" ht="30.75" customHeight="1">
      <c r="A24" s="297">
        <v>10022308</v>
      </c>
      <c r="B24" s="297">
        <v>10022308</v>
      </c>
      <c r="C24" s="264" t="s">
        <v>357</v>
      </c>
      <c r="D24" s="264" t="s">
        <v>454</v>
      </c>
      <c r="E24" s="264" t="s">
        <v>486</v>
      </c>
      <c r="F24" s="264"/>
      <c r="G24" s="264" t="s">
        <v>488</v>
      </c>
      <c r="H24" s="264" t="s">
        <v>505</v>
      </c>
      <c r="I24" s="264" t="s">
        <v>491</v>
      </c>
      <c r="J24" s="264" t="s">
        <v>515</v>
      </c>
      <c r="K24" s="298">
        <v>0.26</v>
      </c>
      <c r="L24" s="298" t="s">
        <v>511</v>
      </c>
      <c r="M24" s="205"/>
    </row>
    <row r="25" spans="1:13" ht="30.75" customHeight="1">
      <c r="A25" s="299">
        <v>18503600</v>
      </c>
      <c r="B25" s="299">
        <v>18503600</v>
      </c>
      <c r="C25" s="277" t="s">
        <v>358</v>
      </c>
      <c r="D25" s="277" t="s">
        <v>454</v>
      </c>
      <c r="E25" s="277" t="s">
        <v>486</v>
      </c>
      <c r="F25" s="277"/>
      <c r="G25" s="277" t="s">
        <v>159</v>
      </c>
      <c r="H25" s="277" t="s">
        <v>496</v>
      </c>
      <c r="I25" s="277" t="s">
        <v>491</v>
      </c>
      <c r="J25" s="277" t="s">
        <v>515</v>
      </c>
      <c r="K25" s="300">
        <v>0.85</v>
      </c>
      <c r="L25" s="300" t="s">
        <v>511</v>
      </c>
      <c r="M25" s="205"/>
    </row>
    <row r="26" spans="1:13" ht="30.75" customHeight="1">
      <c r="A26" s="297">
        <v>1093212116</v>
      </c>
      <c r="B26" s="297">
        <v>1093212116</v>
      </c>
      <c r="C26" s="264" t="s">
        <v>359</v>
      </c>
      <c r="D26" s="264" t="s">
        <v>455</v>
      </c>
      <c r="E26" s="264" t="s">
        <v>487</v>
      </c>
      <c r="F26" s="264">
        <v>11</v>
      </c>
      <c r="G26" s="264" t="s">
        <v>488</v>
      </c>
      <c r="H26" s="264" t="s">
        <v>505</v>
      </c>
      <c r="I26" s="264" t="s">
        <v>491</v>
      </c>
      <c r="J26" s="264" t="s">
        <v>515</v>
      </c>
      <c r="K26" s="298">
        <v>0.7</v>
      </c>
      <c r="L26" s="298" t="s">
        <v>513</v>
      </c>
      <c r="M26" s="205"/>
    </row>
    <row r="27" spans="1:13" ht="30.75" customHeight="1">
      <c r="A27" s="299">
        <v>10108576</v>
      </c>
      <c r="B27" s="299">
        <v>10108576</v>
      </c>
      <c r="C27" s="277" t="s">
        <v>360</v>
      </c>
      <c r="D27" s="277" t="s">
        <v>454</v>
      </c>
      <c r="E27" s="277" t="s">
        <v>487</v>
      </c>
      <c r="F27" s="277">
        <v>11</v>
      </c>
      <c r="G27" s="277" t="s">
        <v>488</v>
      </c>
      <c r="H27" s="277" t="s">
        <v>505</v>
      </c>
      <c r="I27" s="277" t="s">
        <v>491</v>
      </c>
      <c r="J27" s="277" t="s">
        <v>515</v>
      </c>
      <c r="K27" s="300">
        <v>0.85</v>
      </c>
      <c r="L27" s="300" t="s">
        <v>511</v>
      </c>
      <c r="M27" s="205"/>
    </row>
    <row r="28" spans="1:13" ht="30.75" customHeight="1">
      <c r="A28" s="299">
        <v>75099778</v>
      </c>
      <c r="B28" s="299">
        <v>75099778</v>
      </c>
      <c r="C28" s="277" t="s">
        <v>361</v>
      </c>
      <c r="D28" s="277" t="s">
        <v>454</v>
      </c>
      <c r="E28" s="277" t="s">
        <v>487</v>
      </c>
      <c r="F28" s="277">
        <v>11</v>
      </c>
      <c r="G28" s="277" t="s">
        <v>488</v>
      </c>
      <c r="H28" s="277" t="s">
        <v>497</v>
      </c>
      <c r="I28" s="277" t="s">
        <v>491</v>
      </c>
      <c r="J28" s="277" t="s">
        <v>515</v>
      </c>
      <c r="K28" s="300">
        <v>0.52</v>
      </c>
      <c r="L28" s="300" t="s">
        <v>512</v>
      </c>
      <c r="M28" s="205"/>
    </row>
    <row r="29" spans="1:13" ht="30.75" customHeight="1">
      <c r="A29" s="299">
        <v>6239710</v>
      </c>
      <c r="B29" s="299">
        <v>6239710</v>
      </c>
      <c r="C29" s="277" t="s">
        <v>362</v>
      </c>
      <c r="D29" s="277" t="s">
        <v>454</v>
      </c>
      <c r="E29" s="277" t="s">
        <v>487</v>
      </c>
      <c r="F29" s="277">
        <v>11</v>
      </c>
      <c r="G29" s="277" t="s">
        <v>488</v>
      </c>
      <c r="H29" s="277" t="s">
        <v>505</v>
      </c>
      <c r="I29" s="277" t="s">
        <v>491</v>
      </c>
      <c r="J29" s="277" t="s">
        <v>515</v>
      </c>
      <c r="K29" s="300">
        <v>0.73</v>
      </c>
      <c r="L29" s="300" t="s">
        <v>513</v>
      </c>
      <c r="M29" s="205"/>
    </row>
    <row r="30" spans="1:13" ht="30.75" customHeight="1">
      <c r="A30" s="299">
        <v>16203692</v>
      </c>
      <c r="B30" s="299">
        <v>16203692</v>
      </c>
      <c r="C30" s="277" t="s">
        <v>363</v>
      </c>
      <c r="D30" s="277" t="s">
        <v>454</v>
      </c>
      <c r="E30" s="277" t="s">
        <v>486</v>
      </c>
      <c r="F30" s="277"/>
      <c r="G30" s="277" t="s">
        <v>488</v>
      </c>
      <c r="H30" s="277" t="s">
        <v>498</v>
      </c>
      <c r="I30" s="277" t="s">
        <v>491</v>
      </c>
      <c r="J30" s="277" t="s">
        <v>515</v>
      </c>
      <c r="K30" s="300">
        <v>0.72000000000000008</v>
      </c>
      <c r="L30" s="300" t="s">
        <v>511</v>
      </c>
      <c r="M30" s="205"/>
    </row>
    <row r="31" spans="1:13" ht="30.75" customHeight="1">
      <c r="A31" s="299">
        <v>14899405</v>
      </c>
      <c r="B31" s="299">
        <v>14899405</v>
      </c>
      <c r="C31" s="277" t="s">
        <v>364</v>
      </c>
      <c r="D31" s="277" t="s">
        <v>454</v>
      </c>
      <c r="E31" s="277" t="s">
        <v>487</v>
      </c>
      <c r="F31" s="277">
        <v>11</v>
      </c>
      <c r="G31" s="277" t="s">
        <v>488</v>
      </c>
      <c r="H31" s="277" t="s">
        <v>505</v>
      </c>
      <c r="I31" s="277" t="s">
        <v>491</v>
      </c>
      <c r="J31" s="277" t="s">
        <v>515</v>
      </c>
      <c r="K31" s="300">
        <v>0.9</v>
      </c>
      <c r="L31" s="300" t="s">
        <v>512</v>
      </c>
      <c r="M31" s="205"/>
    </row>
    <row r="32" spans="1:13" ht="30.75" customHeight="1">
      <c r="A32" s="299">
        <v>10143474</v>
      </c>
      <c r="B32" s="299">
        <v>10143474</v>
      </c>
      <c r="C32" s="277" t="s">
        <v>365</v>
      </c>
      <c r="D32" s="277" t="s">
        <v>454</v>
      </c>
      <c r="E32" s="277" t="s">
        <v>486</v>
      </c>
      <c r="F32" s="277"/>
      <c r="G32" s="277" t="s">
        <v>488</v>
      </c>
      <c r="H32" s="277" t="s">
        <v>505</v>
      </c>
      <c r="I32" s="277" t="s">
        <v>491</v>
      </c>
      <c r="J32" s="277" t="s">
        <v>515</v>
      </c>
      <c r="K32" s="300">
        <v>0.84000000000000008</v>
      </c>
      <c r="L32" s="300" t="s">
        <v>511</v>
      </c>
      <c r="M32" s="205"/>
    </row>
    <row r="33" spans="1:13" ht="30.75" customHeight="1">
      <c r="A33" s="299">
        <v>16224327</v>
      </c>
      <c r="B33" s="299">
        <v>16224327</v>
      </c>
      <c r="C33" s="277" t="s">
        <v>366</v>
      </c>
      <c r="D33" s="277" t="s">
        <v>454</v>
      </c>
      <c r="E33" s="277" t="s">
        <v>486</v>
      </c>
      <c r="F33" s="277"/>
      <c r="G33" s="277" t="s">
        <v>488</v>
      </c>
      <c r="H33" s="277" t="s">
        <v>505</v>
      </c>
      <c r="I33" s="277" t="s">
        <v>491</v>
      </c>
      <c r="J33" s="277" t="s">
        <v>515</v>
      </c>
      <c r="K33" s="300">
        <v>0.6100000000000001</v>
      </c>
      <c r="L33" s="300" t="s">
        <v>511</v>
      </c>
      <c r="M33" s="205"/>
    </row>
    <row r="34" spans="1:13" ht="30.75" customHeight="1">
      <c r="A34" s="299">
        <v>10117115</v>
      </c>
      <c r="B34" s="299">
        <v>10117115</v>
      </c>
      <c r="C34" s="277" t="s">
        <v>367</v>
      </c>
      <c r="D34" s="277" t="s">
        <v>454</v>
      </c>
      <c r="E34" s="277" t="s">
        <v>486</v>
      </c>
      <c r="F34" s="277"/>
      <c r="G34" s="277" t="s">
        <v>488</v>
      </c>
      <c r="H34" s="277" t="s">
        <v>505</v>
      </c>
      <c r="I34" s="277" t="s">
        <v>491</v>
      </c>
      <c r="J34" s="277" t="s">
        <v>515</v>
      </c>
      <c r="K34" s="300">
        <v>0.33</v>
      </c>
      <c r="L34" s="300" t="s">
        <v>511</v>
      </c>
      <c r="M34" s="205"/>
    </row>
    <row r="35" spans="1:13" ht="30.75" customHeight="1">
      <c r="A35" s="299">
        <v>16216338</v>
      </c>
      <c r="B35" s="299">
        <v>16216338</v>
      </c>
      <c r="C35" s="277" t="s">
        <v>368</v>
      </c>
      <c r="D35" s="277" t="s">
        <v>454</v>
      </c>
      <c r="E35" s="277" t="s">
        <v>486</v>
      </c>
      <c r="F35" s="277"/>
      <c r="G35" s="277" t="s">
        <v>489</v>
      </c>
      <c r="H35" s="277" t="s">
        <v>505</v>
      </c>
      <c r="I35" s="277" t="s">
        <v>491</v>
      </c>
      <c r="J35" s="277" t="s">
        <v>515</v>
      </c>
      <c r="K35" s="300">
        <v>0.62999999999999989</v>
      </c>
      <c r="L35" s="300" t="s">
        <v>514</v>
      </c>
      <c r="M35" s="205"/>
    </row>
    <row r="36" spans="1:13" ht="30.75" customHeight="1">
      <c r="A36" s="299">
        <v>4377214</v>
      </c>
      <c r="B36" s="299">
        <v>4377214</v>
      </c>
      <c r="C36" s="277" t="s">
        <v>369</v>
      </c>
      <c r="D36" s="277" t="s">
        <v>454</v>
      </c>
      <c r="E36" s="277" t="s">
        <v>486</v>
      </c>
      <c r="F36" s="277"/>
      <c r="G36" s="277" t="s">
        <v>488</v>
      </c>
      <c r="H36" s="277" t="s">
        <v>505</v>
      </c>
      <c r="I36" s="277" t="s">
        <v>491</v>
      </c>
      <c r="J36" s="277" t="s">
        <v>515</v>
      </c>
      <c r="K36" s="300">
        <v>0.56000000000000005</v>
      </c>
      <c r="L36" s="300" t="s">
        <v>511</v>
      </c>
      <c r="M36" s="205"/>
    </row>
    <row r="37" spans="1:13" ht="30.75" customHeight="1">
      <c r="A37" s="299">
        <v>9865395</v>
      </c>
      <c r="B37" s="299">
        <v>9865395</v>
      </c>
      <c r="C37" s="277" t="s">
        <v>370</v>
      </c>
      <c r="D37" s="277" t="s">
        <v>455</v>
      </c>
      <c r="E37" s="277" t="s">
        <v>487</v>
      </c>
      <c r="F37" s="277">
        <v>11</v>
      </c>
      <c r="G37" s="277" t="s">
        <v>488</v>
      </c>
      <c r="H37" s="277" t="s">
        <v>505</v>
      </c>
      <c r="I37" s="277" t="s">
        <v>491</v>
      </c>
      <c r="J37" s="277" t="s">
        <v>515</v>
      </c>
      <c r="K37" s="300">
        <v>0.84000000000000008</v>
      </c>
      <c r="L37" s="300" t="s">
        <v>514</v>
      </c>
      <c r="M37" s="205"/>
    </row>
    <row r="38" spans="1:13" ht="30.75" customHeight="1">
      <c r="A38" s="299">
        <v>10032015</v>
      </c>
      <c r="B38" s="299">
        <v>10032015</v>
      </c>
      <c r="C38" s="277" t="s">
        <v>371</v>
      </c>
      <c r="D38" s="277" t="s">
        <v>454</v>
      </c>
      <c r="E38" s="277" t="s">
        <v>487</v>
      </c>
      <c r="F38" s="277">
        <v>11</v>
      </c>
      <c r="G38" s="277" t="s">
        <v>490</v>
      </c>
      <c r="H38" s="277" t="s">
        <v>505</v>
      </c>
      <c r="I38" s="277" t="s">
        <v>491</v>
      </c>
      <c r="J38" s="277" t="s">
        <v>515</v>
      </c>
      <c r="K38" s="300">
        <v>0.90999999999999992</v>
      </c>
      <c r="L38" s="300" t="s">
        <v>514</v>
      </c>
      <c r="M38" s="205"/>
    </row>
    <row r="39" spans="1:13" ht="30.75" customHeight="1">
      <c r="A39" s="299">
        <v>10019313</v>
      </c>
      <c r="B39" s="299">
        <v>10019313</v>
      </c>
      <c r="C39" s="277" t="s">
        <v>372</v>
      </c>
      <c r="D39" s="277" t="s">
        <v>454</v>
      </c>
      <c r="E39" s="277" t="s">
        <v>487</v>
      </c>
      <c r="F39" s="277">
        <v>11</v>
      </c>
      <c r="G39" s="277" t="s">
        <v>488</v>
      </c>
      <c r="H39" s="277" t="s">
        <v>505</v>
      </c>
      <c r="I39" s="277" t="s">
        <v>491</v>
      </c>
      <c r="J39" s="277" t="s">
        <v>515</v>
      </c>
      <c r="K39" s="300">
        <v>0.61</v>
      </c>
      <c r="L39" s="300" t="s">
        <v>511</v>
      </c>
      <c r="M39" s="205"/>
    </row>
    <row r="40" spans="1:13" ht="30.75" customHeight="1">
      <c r="A40" s="299">
        <v>10107012</v>
      </c>
      <c r="B40" s="299">
        <v>10107012</v>
      </c>
      <c r="C40" s="277" t="s">
        <v>373</v>
      </c>
      <c r="D40" s="277" t="s">
        <v>454</v>
      </c>
      <c r="E40" s="277" t="s">
        <v>487</v>
      </c>
      <c r="F40" s="277">
        <v>11</v>
      </c>
      <c r="G40" s="277" t="s">
        <v>490</v>
      </c>
      <c r="H40" s="277" t="s">
        <v>505</v>
      </c>
      <c r="I40" s="277" t="s">
        <v>491</v>
      </c>
      <c r="J40" s="277" t="s">
        <v>515</v>
      </c>
      <c r="K40" s="300">
        <v>0.79</v>
      </c>
      <c r="L40" s="300" t="s">
        <v>513</v>
      </c>
      <c r="M40" s="205"/>
    </row>
    <row r="41" spans="1:13" ht="30.75" customHeight="1">
      <c r="A41" s="299">
        <v>24333529</v>
      </c>
      <c r="B41" s="299">
        <v>24333529</v>
      </c>
      <c r="C41" s="277" t="s">
        <v>374</v>
      </c>
      <c r="D41" s="277" t="s">
        <v>454</v>
      </c>
      <c r="E41" s="277" t="s">
        <v>487</v>
      </c>
      <c r="F41" s="277">
        <v>11</v>
      </c>
      <c r="G41" s="277" t="s">
        <v>159</v>
      </c>
      <c r="H41" s="277" t="s">
        <v>498</v>
      </c>
      <c r="I41" s="277" t="s">
        <v>499</v>
      </c>
      <c r="J41" s="277" t="s">
        <v>515</v>
      </c>
      <c r="K41" s="300">
        <v>1</v>
      </c>
      <c r="L41" s="300" t="s">
        <v>512</v>
      </c>
      <c r="M41" s="205"/>
    </row>
    <row r="42" spans="1:13" ht="30.75" customHeight="1">
      <c r="A42" s="299">
        <v>12716157</v>
      </c>
      <c r="B42" s="299">
        <v>12716157</v>
      </c>
      <c r="C42" s="277" t="s">
        <v>375</v>
      </c>
      <c r="D42" s="277" t="s">
        <v>454</v>
      </c>
      <c r="E42" s="277" t="s">
        <v>486</v>
      </c>
      <c r="F42" s="277"/>
      <c r="G42" s="277" t="s">
        <v>488</v>
      </c>
      <c r="H42" s="277" t="s">
        <v>505</v>
      </c>
      <c r="I42" s="277" t="s">
        <v>491</v>
      </c>
      <c r="J42" s="277" t="s">
        <v>515</v>
      </c>
      <c r="K42" s="300">
        <v>0.43000000000000005</v>
      </c>
      <c r="L42" s="300" t="s">
        <v>512</v>
      </c>
      <c r="M42" s="205"/>
    </row>
    <row r="43" spans="1:13" ht="30.75" customHeight="1">
      <c r="A43" s="299">
        <v>10141719</v>
      </c>
      <c r="B43" s="299">
        <v>10141719</v>
      </c>
      <c r="C43" s="277" t="s">
        <v>376</v>
      </c>
      <c r="D43" s="277" t="s">
        <v>454</v>
      </c>
      <c r="E43" s="277" t="s">
        <v>487</v>
      </c>
      <c r="F43" s="277">
        <v>11</v>
      </c>
      <c r="G43" s="277" t="s">
        <v>488</v>
      </c>
      <c r="H43" s="277" t="s">
        <v>505</v>
      </c>
      <c r="I43" s="277" t="s">
        <v>491</v>
      </c>
      <c r="J43" s="277" t="s">
        <v>515</v>
      </c>
      <c r="K43" s="300">
        <v>0.6</v>
      </c>
      <c r="L43" s="300" t="s">
        <v>514</v>
      </c>
      <c r="M43" s="205"/>
    </row>
    <row r="44" spans="1:13" ht="30.75" customHeight="1">
      <c r="A44" s="297">
        <v>18517239</v>
      </c>
      <c r="B44" s="297">
        <v>18517239</v>
      </c>
      <c r="C44" s="264" t="s">
        <v>377</v>
      </c>
      <c r="D44" s="264" t="s">
        <v>455</v>
      </c>
      <c r="E44" s="264" t="s">
        <v>487</v>
      </c>
      <c r="F44" s="264">
        <v>11</v>
      </c>
      <c r="G44" s="264" t="s">
        <v>488</v>
      </c>
      <c r="H44" s="264" t="s">
        <v>505</v>
      </c>
      <c r="I44" s="264" t="s">
        <v>491</v>
      </c>
      <c r="J44" s="264" t="s">
        <v>515</v>
      </c>
      <c r="K44" s="298">
        <v>0.91</v>
      </c>
      <c r="L44" s="298" t="s">
        <v>514</v>
      </c>
      <c r="M44" s="205"/>
    </row>
    <row r="45" spans="1:13" ht="30.75" customHeight="1">
      <c r="A45" s="299">
        <v>94400368</v>
      </c>
      <c r="B45" s="299">
        <v>94400368</v>
      </c>
      <c r="C45" s="277" t="s">
        <v>378</v>
      </c>
      <c r="D45" s="277" t="s">
        <v>454</v>
      </c>
      <c r="E45" s="277" t="s">
        <v>486</v>
      </c>
      <c r="F45" s="277"/>
      <c r="G45" s="277" t="s">
        <v>488</v>
      </c>
      <c r="H45" s="277" t="s">
        <v>494</v>
      </c>
      <c r="I45" s="277" t="s">
        <v>491</v>
      </c>
      <c r="J45" s="277" t="s">
        <v>515</v>
      </c>
      <c r="K45" s="300">
        <v>0.55999999999999994</v>
      </c>
      <c r="L45" s="300" t="s">
        <v>511</v>
      </c>
      <c r="M45" s="205"/>
    </row>
    <row r="46" spans="1:13" ht="30.75" customHeight="1">
      <c r="A46" s="299">
        <v>16363939</v>
      </c>
      <c r="B46" s="299">
        <v>16363939</v>
      </c>
      <c r="C46" s="277" t="s">
        <v>379</v>
      </c>
      <c r="D46" s="277" t="s">
        <v>454</v>
      </c>
      <c r="E46" s="277" t="s">
        <v>486</v>
      </c>
      <c r="F46" s="277"/>
      <c r="G46" s="277" t="s">
        <v>159</v>
      </c>
      <c r="H46" s="277" t="s">
        <v>500</v>
      </c>
      <c r="I46" s="277" t="s">
        <v>491</v>
      </c>
      <c r="J46" s="277" t="s">
        <v>515</v>
      </c>
      <c r="K46" s="300">
        <v>0.73</v>
      </c>
      <c r="L46" s="300" t="s">
        <v>511</v>
      </c>
      <c r="M46" s="205"/>
    </row>
    <row r="47" spans="1:13" ht="30.75" customHeight="1">
      <c r="A47" s="299">
        <v>18501555</v>
      </c>
      <c r="B47" s="299">
        <v>18501555</v>
      </c>
      <c r="C47" s="277" t="s">
        <v>380</v>
      </c>
      <c r="D47" s="277" t="s">
        <v>454</v>
      </c>
      <c r="E47" s="277" t="s">
        <v>487</v>
      </c>
      <c r="F47" s="277">
        <v>11</v>
      </c>
      <c r="G47" s="277" t="s">
        <v>490</v>
      </c>
      <c r="H47" s="277" t="s">
        <v>498</v>
      </c>
      <c r="I47" s="277" t="s">
        <v>491</v>
      </c>
      <c r="J47" s="277" t="s">
        <v>515</v>
      </c>
      <c r="K47" s="300">
        <v>0.85000000000000009</v>
      </c>
      <c r="L47" s="300" t="s">
        <v>512</v>
      </c>
      <c r="M47" s="205"/>
    </row>
    <row r="48" spans="1:13" ht="30.75" customHeight="1">
      <c r="A48" s="299">
        <v>10004048</v>
      </c>
      <c r="B48" s="299">
        <v>10004048</v>
      </c>
      <c r="C48" s="277" t="s">
        <v>381</v>
      </c>
      <c r="D48" s="277" t="s">
        <v>454</v>
      </c>
      <c r="E48" s="277" t="s">
        <v>487</v>
      </c>
      <c r="F48" s="277">
        <v>11</v>
      </c>
      <c r="G48" s="277" t="s">
        <v>490</v>
      </c>
      <c r="H48" s="277" t="s">
        <v>505</v>
      </c>
      <c r="I48" s="277" t="s">
        <v>491</v>
      </c>
      <c r="J48" s="277" t="s">
        <v>515</v>
      </c>
      <c r="K48" s="300">
        <v>1.01</v>
      </c>
      <c r="L48" s="300" t="s">
        <v>512</v>
      </c>
      <c r="M48" s="205"/>
    </row>
    <row r="49" spans="1:13" ht="30.75" customHeight="1">
      <c r="A49" s="299">
        <v>10081992</v>
      </c>
      <c r="B49" s="299">
        <v>10081992</v>
      </c>
      <c r="C49" s="277" t="s">
        <v>382</v>
      </c>
      <c r="D49" s="277" t="s">
        <v>454</v>
      </c>
      <c r="E49" s="277" t="s">
        <v>486</v>
      </c>
      <c r="F49" s="277"/>
      <c r="G49" s="277" t="s">
        <v>489</v>
      </c>
      <c r="H49" s="277" t="s">
        <v>505</v>
      </c>
      <c r="I49" s="277" t="s">
        <v>491</v>
      </c>
      <c r="J49" s="277" t="s">
        <v>515</v>
      </c>
      <c r="K49" s="300">
        <v>0.34</v>
      </c>
      <c r="L49" s="300" t="s">
        <v>511</v>
      </c>
      <c r="M49" s="205"/>
    </row>
    <row r="50" spans="1:13" ht="30.75" customHeight="1">
      <c r="A50" s="297">
        <v>10117570</v>
      </c>
      <c r="B50" s="297">
        <v>10117570</v>
      </c>
      <c r="C50" s="264" t="s">
        <v>383</v>
      </c>
      <c r="D50" s="264" t="s">
        <v>454</v>
      </c>
      <c r="E50" s="264" t="s">
        <v>486</v>
      </c>
      <c r="F50" s="264"/>
      <c r="G50" s="264" t="s">
        <v>488</v>
      </c>
      <c r="H50" s="264" t="s">
        <v>505</v>
      </c>
      <c r="I50" s="264" t="s">
        <v>499</v>
      </c>
      <c r="J50" s="264" t="s">
        <v>515</v>
      </c>
      <c r="K50" s="298"/>
      <c r="L50" s="298" t="s">
        <v>512</v>
      </c>
      <c r="M50" s="205"/>
    </row>
    <row r="51" spans="1:13" ht="30.75" customHeight="1">
      <c r="A51" s="299">
        <v>94389364</v>
      </c>
      <c r="B51" s="299">
        <v>94389364</v>
      </c>
      <c r="C51" s="277" t="s">
        <v>384</v>
      </c>
      <c r="D51" s="277" t="s">
        <v>456</v>
      </c>
      <c r="E51" s="277" t="s">
        <v>11</v>
      </c>
      <c r="F51" s="277"/>
      <c r="G51" s="277" t="s">
        <v>489</v>
      </c>
      <c r="H51" s="277" t="s">
        <v>516</v>
      </c>
      <c r="I51" s="277" t="e">
        <v>#N/A</v>
      </c>
      <c r="J51" s="277" t="s">
        <v>515</v>
      </c>
      <c r="K51" s="300">
        <v>1</v>
      </c>
      <c r="L51" s="300" t="s">
        <v>513</v>
      </c>
      <c r="M51" s="205"/>
    </row>
    <row r="52" spans="1:13" ht="30.75" customHeight="1">
      <c r="A52" s="299">
        <v>12116831</v>
      </c>
      <c r="B52" s="299">
        <v>12116831</v>
      </c>
      <c r="C52" s="277" t="s">
        <v>385</v>
      </c>
      <c r="D52" s="277" t="s">
        <v>457</v>
      </c>
      <c r="E52" s="277" t="s">
        <v>11</v>
      </c>
      <c r="F52" s="277"/>
      <c r="G52" s="277" t="s">
        <v>488</v>
      </c>
      <c r="H52" s="277" t="s">
        <v>517</v>
      </c>
      <c r="I52" s="277" t="e">
        <v>#N/A</v>
      </c>
      <c r="J52" s="277" t="s">
        <v>515</v>
      </c>
      <c r="K52" s="300">
        <v>1</v>
      </c>
      <c r="L52" s="300" t="s">
        <v>513</v>
      </c>
      <c r="M52" s="205"/>
    </row>
    <row r="53" spans="1:13" ht="30.75" customHeight="1">
      <c r="A53" s="301">
        <v>1088286439</v>
      </c>
      <c r="B53" s="301">
        <v>1088286439</v>
      </c>
      <c r="C53" s="302" t="s">
        <v>386</v>
      </c>
      <c r="D53" s="302" t="s">
        <v>458</v>
      </c>
      <c r="E53" s="302" t="s">
        <v>11</v>
      </c>
      <c r="F53" s="302"/>
      <c r="G53" s="302" t="s">
        <v>488</v>
      </c>
      <c r="H53" s="302" t="s">
        <v>505</v>
      </c>
      <c r="I53" s="302">
        <v>0</v>
      </c>
      <c r="J53" s="302" t="s">
        <v>515</v>
      </c>
      <c r="K53" s="303">
        <v>1</v>
      </c>
      <c r="L53" s="303" t="s">
        <v>513</v>
      </c>
      <c r="M53" s="205"/>
    </row>
    <row r="54" spans="1:13" ht="30.75" customHeight="1">
      <c r="A54" s="301">
        <v>1088267974</v>
      </c>
      <c r="B54" s="301">
        <v>1088267974</v>
      </c>
      <c r="C54" s="302" t="s">
        <v>387</v>
      </c>
      <c r="D54" s="302" t="s">
        <v>459</v>
      </c>
      <c r="E54" s="302" t="s">
        <v>11</v>
      </c>
      <c r="F54" s="302"/>
      <c r="G54" s="302" t="s">
        <v>490</v>
      </c>
      <c r="H54" s="302" t="s">
        <v>505</v>
      </c>
      <c r="I54" s="302" t="s">
        <v>491</v>
      </c>
      <c r="J54" s="302" t="s">
        <v>515</v>
      </c>
      <c r="K54" s="303">
        <v>1</v>
      </c>
      <c r="L54" s="303" t="s">
        <v>513</v>
      </c>
      <c r="M54" s="205"/>
    </row>
    <row r="55" spans="1:13" ht="30.75" customHeight="1">
      <c r="A55" s="301">
        <v>1116245882</v>
      </c>
      <c r="B55" s="301">
        <v>1116245882</v>
      </c>
      <c r="C55" s="302" t="s">
        <v>388</v>
      </c>
      <c r="D55" s="302" t="s">
        <v>460</v>
      </c>
      <c r="E55" s="302" t="s">
        <v>11</v>
      </c>
      <c r="F55" s="302"/>
      <c r="G55" s="302" t="s">
        <v>490</v>
      </c>
      <c r="H55" s="302" t="s">
        <v>505</v>
      </c>
      <c r="I55" s="302" t="s">
        <v>491</v>
      </c>
      <c r="J55" s="302" t="s">
        <v>515</v>
      </c>
      <c r="K55" s="303">
        <v>1</v>
      </c>
      <c r="L55" s="303" t="s">
        <v>513</v>
      </c>
      <c r="M55" s="205"/>
    </row>
    <row r="56" spans="1:13" ht="30.75" customHeight="1">
      <c r="A56" s="297">
        <v>1088006478</v>
      </c>
      <c r="B56" s="297">
        <v>1088006478</v>
      </c>
      <c r="C56" s="264" t="s">
        <v>389</v>
      </c>
      <c r="D56" s="264" t="s">
        <v>461</v>
      </c>
      <c r="E56" s="264" t="s">
        <v>11</v>
      </c>
      <c r="F56" s="264"/>
      <c r="G56" s="264" t="s">
        <v>490</v>
      </c>
      <c r="H56" s="264" t="s">
        <v>505</v>
      </c>
      <c r="I56" s="264" t="s">
        <v>491</v>
      </c>
      <c r="J56" s="264" t="s">
        <v>515</v>
      </c>
      <c r="K56" s="298">
        <v>1</v>
      </c>
      <c r="L56" s="298" t="s">
        <v>513</v>
      </c>
      <c r="M56" s="205"/>
    </row>
    <row r="57" spans="1:13" ht="30.75" customHeight="1">
      <c r="A57" s="297">
        <v>9874122</v>
      </c>
      <c r="B57" s="297">
        <v>9874122</v>
      </c>
      <c r="C57" s="264" t="s">
        <v>390</v>
      </c>
      <c r="D57" s="264" t="s">
        <v>462</v>
      </c>
      <c r="E57" s="264" t="s">
        <v>11</v>
      </c>
      <c r="F57" s="264"/>
      <c r="G57" s="264" t="s">
        <v>488</v>
      </c>
      <c r="H57" s="264" t="s">
        <v>505</v>
      </c>
      <c r="I57" s="264" t="s">
        <v>491</v>
      </c>
      <c r="J57" s="264" t="s">
        <v>515</v>
      </c>
      <c r="K57" s="298">
        <v>1</v>
      </c>
      <c r="L57" s="298" t="s">
        <v>514</v>
      </c>
      <c r="M57" s="205"/>
    </row>
    <row r="58" spans="1:13" ht="30.75" customHeight="1">
      <c r="A58" s="297">
        <v>10064316</v>
      </c>
      <c r="B58" s="297">
        <v>10064316</v>
      </c>
      <c r="C58" s="264" t="s">
        <v>391</v>
      </c>
      <c r="D58" s="264" t="s">
        <v>457</v>
      </c>
      <c r="E58" s="264" t="s">
        <v>11</v>
      </c>
      <c r="F58" s="264"/>
      <c r="G58" s="264" t="s">
        <v>490</v>
      </c>
      <c r="H58" s="264" t="s">
        <v>505</v>
      </c>
      <c r="I58" s="264" t="s">
        <v>491</v>
      </c>
      <c r="J58" s="264" t="s">
        <v>515</v>
      </c>
      <c r="K58" s="298">
        <v>1</v>
      </c>
      <c r="L58" s="298" t="s">
        <v>511</v>
      </c>
      <c r="M58" s="205"/>
    </row>
    <row r="59" spans="1:13" ht="30.75" customHeight="1">
      <c r="A59" s="299">
        <v>42131527</v>
      </c>
      <c r="B59" s="299">
        <v>42131527</v>
      </c>
      <c r="C59" s="277" t="s">
        <v>392</v>
      </c>
      <c r="D59" s="277" t="s">
        <v>463</v>
      </c>
      <c r="E59" s="277" t="s">
        <v>11</v>
      </c>
      <c r="F59" s="277"/>
      <c r="G59" s="277" t="s">
        <v>488</v>
      </c>
      <c r="H59" s="277" t="s">
        <v>508</v>
      </c>
      <c r="I59" s="277" t="s">
        <v>491</v>
      </c>
      <c r="J59" s="277" t="s">
        <v>515</v>
      </c>
      <c r="K59" s="300">
        <v>1</v>
      </c>
      <c r="L59" s="300" t="s">
        <v>514</v>
      </c>
      <c r="M59" s="205"/>
    </row>
    <row r="60" spans="1:13" ht="30.75" customHeight="1">
      <c r="A60" s="299">
        <v>30288399</v>
      </c>
      <c r="B60" s="299">
        <v>30288399</v>
      </c>
      <c r="C60" s="277" t="s">
        <v>393</v>
      </c>
      <c r="D60" s="277" t="s">
        <v>464</v>
      </c>
      <c r="E60" s="277" t="s">
        <v>11</v>
      </c>
      <c r="F60" s="277"/>
      <c r="G60" s="277" t="s">
        <v>489</v>
      </c>
      <c r="H60" s="277" t="s">
        <v>501</v>
      </c>
      <c r="I60" s="277" t="s">
        <v>491</v>
      </c>
      <c r="J60" s="277" t="s">
        <v>515</v>
      </c>
      <c r="K60" s="300">
        <v>1</v>
      </c>
      <c r="L60" s="300" t="s">
        <v>513</v>
      </c>
      <c r="M60" s="205"/>
    </row>
    <row r="61" spans="1:13" ht="30.75" customHeight="1">
      <c r="A61" s="297">
        <v>16233747</v>
      </c>
      <c r="B61" s="297">
        <v>16233747</v>
      </c>
      <c r="C61" s="264" t="s">
        <v>394</v>
      </c>
      <c r="D61" s="264" t="s">
        <v>457</v>
      </c>
      <c r="E61" s="264" t="s">
        <v>11</v>
      </c>
      <c r="F61" s="264"/>
      <c r="G61" s="264" t="s">
        <v>488</v>
      </c>
      <c r="H61" s="264" t="s">
        <v>505</v>
      </c>
      <c r="I61" s="264" t="s">
        <v>499</v>
      </c>
      <c r="J61" s="264" t="s">
        <v>515</v>
      </c>
      <c r="K61" s="298">
        <v>1</v>
      </c>
      <c r="L61" s="298" t="s">
        <v>513</v>
      </c>
      <c r="M61" s="205"/>
    </row>
    <row r="62" spans="1:13" ht="30.75" customHeight="1">
      <c r="A62" s="297">
        <v>1088274042</v>
      </c>
      <c r="B62" s="297">
        <v>1088274042</v>
      </c>
      <c r="C62" s="264" t="s">
        <v>395</v>
      </c>
      <c r="D62" s="264" t="s">
        <v>465</v>
      </c>
      <c r="E62" s="264" t="s">
        <v>11</v>
      </c>
      <c r="F62" s="264"/>
      <c r="G62" s="264" t="s">
        <v>488</v>
      </c>
      <c r="H62" s="264" t="s">
        <v>505</v>
      </c>
      <c r="I62" s="264" t="s">
        <v>491</v>
      </c>
      <c r="J62" s="264" t="s">
        <v>515</v>
      </c>
      <c r="K62" s="298">
        <v>1</v>
      </c>
      <c r="L62" s="298" t="s">
        <v>513</v>
      </c>
      <c r="M62" s="205"/>
    </row>
    <row r="63" spans="1:13" ht="30.75" customHeight="1">
      <c r="A63" s="297">
        <v>10000850</v>
      </c>
      <c r="B63" s="297">
        <v>10000850</v>
      </c>
      <c r="C63" s="264" t="s">
        <v>396</v>
      </c>
      <c r="D63" s="264" t="s">
        <v>466</v>
      </c>
      <c r="E63" s="264" t="s">
        <v>11</v>
      </c>
      <c r="F63" s="264"/>
      <c r="G63" s="264" t="s">
        <v>490</v>
      </c>
      <c r="H63" s="264" t="s">
        <v>505</v>
      </c>
      <c r="I63" s="264" t="s">
        <v>491</v>
      </c>
      <c r="J63" s="264" t="s">
        <v>515</v>
      </c>
      <c r="K63" s="298">
        <v>1</v>
      </c>
      <c r="L63" s="298" t="s">
        <v>513</v>
      </c>
      <c r="M63" s="205"/>
    </row>
    <row r="64" spans="1:13" ht="30.75" customHeight="1">
      <c r="A64" s="297">
        <v>1088305854</v>
      </c>
      <c r="B64" s="297">
        <v>1088305854</v>
      </c>
      <c r="C64" s="264" t="s">
        <v>397</v>
      </c>
      <c r="D64" s="264" t="s">
        <v>464</v>
      </c>
      <c r="E64" s="264" t="s">
        <v>11</v>
      </c>
      <c r="F64" s="264"/>
      <c r="G64" s="264" t="s">
        <v>490</v>
      </c>
      <c r="H64" s="264" t="s">
        <v>505</v>
      </c>
      <c r="I64" s="264" t="e">
        <v>#N/A</v>
      </c>
      <c r="J64" s="264" t="s">
        <v>515</v>
      </c>
      <c r="K64" s="298">
        <v>1</v>
      </c>
      <c r="L64" s="298" t="s">
        <v>513</v>
      </c>
      <c r="M64" s="205"/>
    </row>
    <row r="65" spans="1:13" ht="30.75" customHeight="1">
      <c r="A65" s="297">
        <v>10099830</v>
      </c>
      <c r="B65" s="297">
        <v>10099830</v>
      </c>
      <c r="C65" s="264" t="s">
        <v>398</v>
      </c>
      <c r="D65" s="264" t="s">
        <v>467</v>
      </c>
      <c r="E65" s="264" t="s">
        <v>11</v>
      </c>
      <c r="F65" s="264"/>
      <c r="G65" s="264" t="s">
        <v>490</v>
      </c>
      <c r="H65" s="264" t="s">
        <v>518</v>
      </c>
      <c r="I65" s="264" t="e">
        <v>#N/A</v>
      </c>
      <c r="J65" s="264" t="s">
        <v>515</v>
      </c>
      <c r="K65" s="298">
        <v>1</v>
      </c>
      <c r="L65" s="298" t="s">
        <v>513</v>
      </c>
      <c r="M65" s="205"/>
    </row>
    <row r="66" spans="1:13" ht="30.75" customHeight="1">
      <c r="A66" s="297">
        <v>91264140</v>
      </c>
      <c r="B66" s="297">
        <v>91264140</v>
      </c>
      <c r="C66" s="264" t="s">
        <v>399</v>
      </c>
      <c r="D66" s="264" t="s">
        <v>463</v>
      </c>
      <c r="E66" s="264" t="s">
        <v>11</v>
      </c>
      <c r="F66" s="264"/>
      <c r="G66" s="264" t="s">
        <v>489</v>
      </c>
      <c r="H66" s="264" t="s">
        <v>509</v>
      </c>
      <c r="I66" s="264" t="s">
        <v>491</v>
      </c>
      <c r="J66" s="264" t="s">
        <v>515</v>
      </c>
      <c r="K66" s="298">
        <v>1</v>
      </c>
      <c r="L66" s="298" t="s">
        <v>513</v>
      </c>
      <c r="M66" s="205"/>
    </row>
    <row r="67" spans="1:13" ht="30.75" customHeight="1">
      <c r="A67" s="297">
        <v>1088301352</v>
      </c>
      <c r="B67" s="297">
        <v>1088301352</v>
      </c>
      <c r="C67" s="264" t="s">
        <v>400</v>
      </c>
      <c r="D67" s="264" t="s">
        <v>468</v>
      </c>
      <c r="E67" s="264" t="s">
        <v>11</v>
      </c>
      <c r="F67" s="264"/>
      <c r="G67" s="264" t="s">
        <v>490</v>
      </c>
      <c r="H67" s="264" t="s">
        <v>505</v>
      </c>
      <c r="I67" s="264" t="s">
        <v>491</v>
      </c>
      <c r="J67" s="264" t="s">
        <v>515</v>
      </c>
      <c r="K67" s="298">
        <v>1</v>
      </c>
      <c r="L67" s="298" t="s">
        <v>513</v>
      </c>
      <c r="M67" s="205"/>
    </row>
    <row r="68" spans="1:13" ht="30.75" customHeight="1">
      <c r="A68" s="297">
        <v>1110521013</v>
      </c>
      <c r="B68" s="297">
        <v>1110521013</v>
      </c>
      <c r="C68" s="264" t="s">
        <v>401</v>
      </c>
      <c r="D68" s="264" t="s">
        <v>457</v>
      </c>
      <c r="E68" s="264" t="s">
        <v>11</v>
      </c>
      <c r="F68" s="264"/>
      <c r="G68" s="264" t="s">
        <v>490</v>
      </c>
      <c r="H68" s="264" t="s">
        <v>505</v>
      </c>
      <c r="I68" s="264" t="e">
        <v>#N/A</v>
      </c>
      <c r="J68" s="264" t="s">
        <v>515</v>
      </c>
      <c r="K68" s="298">
        <v>1</v>
      </c>
      <c r="L68" s="298" t="s">
        <v>513</v>
      </c>
      <c r="M68" s="205"/>
    </row>
    <row r="69" spans="1:13" ht="30.75" customHeight="1">
      <c r="A69" s="297">
        <v>1112769687</v>
      </c>
      <c r="B69" s="297">
        <v>1112769687</v>
      </c>
      <c r="C69" s="264" t="s">
        <v>402</v>
      </c>
      <c r="D69" s="264" t="s">
        <v>469</v>
      </c>
      <c r="E69" s="264" t="s">
        <v>11</v>
      </c>
      <c r="F69" s="264"/>
      <c r="G69" s="264" t="s">
        <v>488</v>
      </c>
      <c r="H69" s="264" t="s">
        <v>505</v>
      </c>
      <c r="I69" s="264" t="s">
        <v>491</v>
      </c>
      <c r="J69" s="264" t="s">
        <v>515</v>
      </c>
      <c r="K69" s="298">
        <v>1</v>
      </c>
      <c r="L69" s="298" t="s">
        <v>513</v>
      </c>
      <c r="M69" s="205"/>
    </row>
    <row r="70" spans="1:13" ht="30.75" customHeight="1">
      <c r="A70" s="297">
        <v>1087999181</v>
      </c>
      <c r="B70" s="297">
        <v>1087999181</v>
      </c>
      <c r="C70" s="264" t="s">
        <v>403</v>
      </c>
      <c r="D70" s="264" t="s">
        <v>468</v>
      </c>
      <c r="E70" s="264" t="s">
        <v>11</v>
      </c>
      <c r="F70" s="264"/>
      <c r="G70" s="264" t="s">
        <v>490</v>
      </c>
      <c r="H70" s="264" t="s">
        <v>510</v>
      </c>
      <c r="I70" s="264" t="s">
        <v>491</v>
      </c>
      <c r="J70" s="264" t="s">
        <v>515</v>
      </c>
      <c r="K70" s="298">
        <v>1</v>
      </c>
      <c r="L70" s="298" t="s">
        <v>513</v>
      </c>
      <c r="M70" s="205"/>
    </row>
    <row r="71" spans="1:13" ht="30.75" customHeight="1">
      <c r="A71" s="297">
        <v>16865694</v>
      </c>
      <c r="B71" s="297">
        <v>16865694</v>
      </c>
      <c r="C71" s="264" t="s">
        <v>404</v>
      </c>
      <c r="D71" s="264" t="s">
        <v>470</v>
      </c>
      <c r="E71" s="264" t="s">
        <v>11</v>
      </c>
      <c r="F71" s="264"/>
      <c r="G71" s="264" t="s">
        <v>490</v>
      </c>
      <c r="H71" s="264" t="s">
        <v>505</v>
      </c>
      <c r="I71" s="264" t="s">
        <v>491</v>
      </c>
      <c r="J71" s="264" t="s">
        <v>515</v>
      </c>
      <c r="K71" s="298">
        <v>1</v>
      </c>
      <c r="L71" s="298" t="s">
        <v>513</v>
      </c>
      <c r="M71" s="205"/>
    </row>
    <row r="72" spans="1:13" ht="30.75" customHeight="1">
      <c r="A72" s="297">
        <v>9870498</v>
      </c>
      <c r="B72" s="297">
        <v>9870498</v>
      </c>
      <c r="C72" s="264" t="s">
        <v>405</v>
      </c>
      <c r="D72" s="264" t="s">
        <v>467</v>
      </c>
      <c r="E72" s="264" t="s">
        <v>11</v>
      </c>
      <c r="F72" s="264"/>
      <c r="G72" s="264" t="s">
        <v>488</v>
      </c>
      <c r="H72" s="264" t="s">
        <v>498</v>
      </c>
      <c r="I72" s="264" t="s">
        <v>491</v>
      </c>
      <c r="J72" s="264" t="s">
        <v>515</v>
      </c>
      <c r="K72" s="298">
        <v>1</v>
      </c>
      <c r="L72" s="298" t="s">
        <v>512</v>
      </c>
      <c r="M72" s="205"/>
    </row>
    <row r="73" spans="1:13" ht="30.75" customHeight="1">
      <c r="A73" s="299">
        <v>6283658</v>
      </c>
      <c r="B73" s="299">
        <v>6283658</v>
      </c>
      <c r="C73" s="277" t="s">
        <v>406</v>
      </c>
      <c r="D73" s="277" t="s">
        <v>471</v>
      </c>
      <c r="E73" s="277" t="s">
        <v>11</v>
      </c>
      <c r="F73" s="277"/>
      <c r="G73" s="277" t="s">
        <v>488</v>
      </c>
      <c r="H73" s="277" t="s">
        <v>505</v>
      </c>
      <c r="I73" s="277" t="s">
        <v>499</v>
      </c>
      <c r="J73" s="277" t="s">
        <v>515</v>
      </c>
      <c r="K73" s="300">
        <v>1</v>
      </c>
      <c r="L73" s="300" t="s">
        <v>513</v>
      </c>
      <c r="M73" s="205"/>
    </row>
    <row r="74" spans="1:13" ht="30.75" customHeight="1">
      <c r="A74" s="299">
        <v>9697385</v>
      </c>
      <c r="B74" s="299">
        <v>9697385</v>
      </c>
      <c r="C74" s="277" t="s">
        <v>407</v>
      </c>
      <c r="D74" s="277" t="s">
        <v>471</v>
      </c>
      <c r="E74" s="277" t="s">
        <v>11</v>
      </c>
      <c r="F74" s="277"/>
      <c r="G74" s="277" t="s">
        <v>488</v>
      </c>
      <c r="H74" s="277" t="s">
        <v>505</v>
      </c>
      <c r="I74" s="277" t="s">
        <v>491</v>
      </c>
      <c r="J74" s="277" t="s">
        <v>515</v>
      </c>
      <c r="K74" s="300">
        <v>1</v>
      </c>
      <c r="L74" s="300" t="s">
        <v>513</v>
      </c>
      <c r="M74" s="205"/>
    </row>
    <row r="75" spans="1:13" ht="30.75" customHeight="1">
      <c r="A75" s="299">
        <v>10028258</v>
      </c>
      <c r="B75" s="299">
        <v>10028258</v>
      </c>
      <c r="C75" s="277" t="s">
        <v>408</v>
      </c>
      <c r="D75" s="277" t="s">
        <v>472</v>
      </c>
      <c r="E75" s="277" t="s">
        <v>11</v>
      </c>
      <c r="F75" s="277"/>
      <c r="G75" s="277" t="s">
        <v>490</v>
      </c>
      <c r="H75" s="277" t="s">
        <v>505</v>
      </c>
      <c r="I75" s="277" t="s">
        <v>491</v>
      </c>
      <c r="J75" s="277" t="s">
        <v>515</v>
      </c>
      <c r="K75" s="300">
        <v>1</v>
      </c>
      <c r="L75" s="300" t="s">
        <v>513</v>
      </c>
      <c r="M75" s="205"/>
    </row>
    <row r="76" spans="1:13" ht="30.75" customHeight="1">
      <c r="A76" s="299">
        <v>16224681</v>
      </c>
      <c r="B76" s="299">
        <v>16224681</v>
      </c>
      <c r="C76" s="277" t="s">
        <v>409</v>
      </c>
      <c r="D76" s="277" t="s">
        <v>472</v>
      </c>
      <c r="E76" s="277" t="s">
        <v>11</v>
      </c>
      <c r="F76" s="277"/>
      <c r="G76" s="277" t="s">
        <v>488</v>
      </c>
      <c r="H76" s="277" t="s">
        <v>505</v>
      </c>
      <c r="I76" s="277" t="s">
        <v>491</v>
      </c>
      <c r="J76" s="277" t="s">
        <v>515</v>
      </c>
      <c r="K76" s="300">
        <v>1</v>
      </c>
      <c r="L76" s="300" t="s">
        <v>513</v>
      </c>
      <c r="M76" s="205"/>
    </row>
    <row r="77" spans="1:13" ht="30.75" customHeight="1">
      <c r="A77" s="299">
        <v>70690055</v>
      </c>
      <c r="B77" s="299">
        <v>70690055</v>
      </c>
      <c r="C77" s="277" t="s">
        <v>410</v>
      </c>
      <c r="D77" s="277" t="s">
        <v>473</v>
      </c>
      <c r="E77" s="277" t="s">
        <v>11</v>
      </c>
      <c r="F77" s="277"/>
      <c r="G77" s="277" t="s">
        <v>488</v>
      </c>
      <c r="H77" s="277" t="s">
        <v>495</v>
      </c>
      <c r="I77" s="277" t="s">
        <v>491</v>
      </c>
      <c r="J77" s="277" t="s">
        <v>515</v>
      </c>
      <c r="K77" s="300">
        <v>1</v>
      </c>
      <c r="L77" s="300" t="s">
        <v>513</v>
      </c>
      <c r="M77" s="205"/>
    </row>
    <row r="78" spans="1:13" ht="30.75" customHeight="1">
      <c r="A78" s="299">
        <v>7553376</v>
      </c>
      <c r="B78" s="299">
        <v>7553376</v>
      </c>
      <c r="C78" s="277" t="s">
        <v>411</v>
      </c>
      <c r="D78" s="277" t="s">
        <v>473</v>
      </c>
      <c r="E78" s="277" t="s">
        <v>11</v>
      </c>
      <c r="F78" s="277"/>
      <c r="G78" s="277" t="s">
        <v>488</v>
      </c>
      <c r="H78" s="277" t="s">
        <v>505</v>
      </c>
      <c r="I78" s="277" t="s">
        <v>499</v>
      </c>
      <c r="J78" s="277" t="s">
        <v>515</v>
      </c>
      <c r="K78" s="300">
        <v>1</v>
      </c>
      <c r="L78" s="300" t="s">
        <v>513</v>
      </c>
      <c r="M78" s="205"/>
    </row>
    <row r="79" spans="1:13" ht="30.75" customHeight="1">
      <c r="A79" s="299">
        <v>10107364</v>
      </c>
      <c r="B79" s="299">
        <v>10107364</v>
      </c>
      <c r="C79" s="277" t="s">
        <v>412</v>
      </c>
      <c r="D79" s="277" t="s">
        <v>474</v>
      </c>
      <c r="E79" s="277" t="s">
        <v>11</v>
      </c>
      <c r="F79" s="277"/>
      <c r="G79" s="277" t="s">
        <v>489</v>
      </c>
      <c r="H79" s="277" t="s">
        <v>502</v>
      </c>
      <c r="I79" s="277" t="s">
        <v>491</v>
      </c>
      <c r="J79" s="277" t="s">
        <v>515</v>
      </c>
      <c r="K79" s="300">
        <v>1</v>
      </c>
      <c r="L79" s="300" t="s">
        <v>513</v>
      </c>
      <c r="M79" s="205"/>
    </row>
    <row r="80" spans="1:13" ht="30.75" customHeight="1">
      <c r="A80" s="299">
        <v>42028075</v>
      </c>
      <c r="B80" s="299">
        <v>42028075</v>
      </c>
      <c r="C80" s="277" t="s">
        <v>413</v>
      </c>
      <c r="D80" s="277" t="s">
        <v>468</v>
      </c>
      <c r="E80" s="277" t="s">
        <v>11</v>
      </c>
      <c r="F80" s="277"/>
      <c r="G80" s="277" t="s">
        <v>488</v>
      </c>
      <c r="H80" s="277" t="s">
        <v>505</v>
      </c>
      <c r="I80" s="277" t="s">
        <v>491</v>
      </c>
      <c r="J80" s="277" t="s">
        <v>515</v>
      </c>
      <c r="K80" s="300">
        <v>1</v>
      </c>
      <c r="L80" s="300" t="s">
        <v>513</v>
      </c>
      <c r="M80" s="205"/>
    </row>
    <row r="81" spans="1:13" ht="30.75" customHeight="1">
      <c r="A81" s="299">
        <v>25201405</v>
      </c>
      <c r="B81" s="299">
        <v>25201405</v>
      </c>
      <c r="C81" s="277" t="s">
        <v>414</v>
      </c>
      <c r="D81" s="277" t="s">
        <v>464</v>
      </c>
      <c r="E81" s="277" t="s">
        <v>11</v>
      </c>
      <c r="F81" s="277"/>
      <c r="G81" s="277" t="s">
        <v>488</v>
      </c>
      <c r="H81" s="277" t="s">
        <v>505</v>
      </c>
      <c r="I81" s="277" t="s">
        <v>491</v>
      </c>
      <c r="J81" s="277" t="s">
        <v>515</v>
      </c>
      <c r="K81" s="300">
        <v>1</v>
      </c>
      <c r="L81" s="300" t="s">
        <v>513</v>
      </c>
      <c r="M81" s="205"/>
    </row>
    <row r="82" spans="1:13" ht="30.75" customHeight="1">
      <c r="A82" s="299">
        <v>18504005</v>
      </c>
      <c r="B82" s="299">
        <v>18504005</v>
      </c>
      <c r="C82" s="277" t="s">
        <v>415</v>
      </c>
      <c r="D82" s="277" t="s">
        <v>472</v>
      </c>
      <c r="E82" s="277" t="s">
        <v>11</v>
      </c>
      <c r="F82" s="277"/>
      <c r="G82" s="277" t="s">
        <v>488</v>
      </c>
      <c r="H82" s="277" t="s">
        <v>505</v>
      </c>
      <c r="I82" s="277" t="s">
        <v>491</v>
      </c>
      <c r="J82" s="277" t="s">
        <v>515</v>
      </c>
      <c r="K82" s="300">
        <v>1</v>
      </c>
      <c r="L82" s="300" t="s">
        <v>513</v>
      </c>
      <c r="M82" s="205"/>
    </row>
    <row r="83" spans="1:13" ht="30.75" customHeight="1">
      <c r="A83" s="299">
        <v>10098411</v>
      </c>
      <c r="B83" s="299">
        <v>10098411</v>
      </c>
      <c r="C83" s="277" t="s">
        <v>416</v>
      </c>
      <c r="D83" s="277" t="s">
        <v>472</v>
      </c>
      <c r="E83" s="277" t="s">
        <v>11</v>
      </c>
      <c r="F83" s="277"/>
      <c r="G83" s="277" t="s">
        <v>488</v>
      </c>
      <c r="H83" s="277" t="s">
        <v>505</v>
      </c>
      <c r="I83" s="277" t="s">
        <v>491</v>
      </c>
      <c r="J83" s="277" t="s">
        <v>515</v>
      </c>
      <c r="K83" s="300">
        <v>1</v>
      </c>
      <c r="L83" s="300" t="s">
        <v>513</v>
      </c>
      <c r="M83" s="205"/>
    </row>
    <row r="84" spans="1:13" ht="30.75" customHeight="1">
      <c r="A84" s="299">
        <v>4581435</v>
      </c>
      <c r="B84" s="299">
        <v>4581435</v>
      </c>
      <c r="C84" s="277" t="s">
        <v>417</v>
      </c>
      <c r="D84" s="277" t="s">
        <v>472</v>
      </c>
      <c r="E84" s="277" t="s">
        <v>11</v>
      </c>
      <c r="F84" s="277"/>
      <c r="G84" s="277" t="s">
        <v>488</v>
      </c>
      <c r="H84" s="277" t="s">
        <v>505</v>
      </c>
      <c r="I84" s="277" t="s">
        <v>491</v>
      </c>
      <c r="J84" s="277" t="s">
        <v>515</v>
      </c>
      <c r="K84" s="300">
        <v>1</v>
      </c>
      <c r="L84" s="300" t="s">
        <v>513</v>
      </c>
      <c r="M84" s="205"/>
    </row>
    <row r="85" spans="1:13" ht="30.75" customHeight="1">
      <c r="A85" s="299">
        <v>1088288743</v>
      </c>
      <c r="B85" s="299">
        <v>1088288743</v>
      </c>
      <c r="C85" s="277" t="s">
        <v>418</v>
      </c>
      <c r="D85" s="277" t="s">
        <v>471</v>
      </c>
      <c r="E85" s="277" t="s">
        <v>11</v>
      </c>
      <c r="F85" s="277"/>
      <c r="G85" s="277" t="s">
        <v>490</v>
      </c>
      <c r="H85" s="277" t="s">
        <v>505</v>
      </c>
      <c r="I85" s="277" t="s">
        <v>491</v>
      </c>
      <c r="J85" s="277" t="s">
        <v>515</v>
      </c>
      <c r="K85" s="300">
        <v>1</v>
      </c>
      <c r="L85" s="300" t="s">
        <v>513</v>
      </c>
      <c r="M85" s="205"/>
    </row>
    <row r="86" spans="1:13" ht="30.75" customHeight="1">
      <c r="A86" s="299">
        <v>10009152</v>
      </c>
      <c r="B86" s="299">
        <v>10009152</v>
      </c>
      <c r="C86" s="277" t="s">
        <v>419</v>
      </c>
      <c r="D86" s="277" t="s">
        <v>456</v>
      </c>
      <c r="E86" s="277" t="s">
        <v>11</v>
      </c>
      <c r="F86" s="277"/>
      <c r="G86" s="277" t="s">
        <v>488</v>
      </c>
      <c r="H86" s="277" t="s">
        <v>505</v>
      </c>
      <c r="I86" s="277" t="e">
        <v>#N/A</v>
      </c>
      <c r="J86" s="277" t="s">
        <v>515</v>
      </c>
      <c r="K86" s="300">
        <v>1</v>
      </c>
      <c r="L86" s="300" t="s">
        <v>513</v>
      </c>
      <c r="M86" s="205"/>
    </row>
    <row r="87" spans="1:13" ht="30.75" customHeight="1">
      <c r="A87" s="299">
        <v>10009184</v>
      </c>
      <c r="B87" s="299">
        <v>10009184</v>
      </c>
      <c r="C87" s="277" t="s">
        <v>420</v>
      </c>
      <c r="D87" s="277" t="s">
        <v>456</v>
      </c>
      <c r="E87" s="277" t="s">
        <v>11</v>
      </c>
      <c r="F87" s="277"/>
      <c r="G87" s="277" t="s">
        <v>490</v>
      </c>
      <c r="H87" s="277" t="s">
        <v>505</v>
      </c>
      <c r="I87" s="277" t="e">
        <v>#N/A</v>
      </c>
      <c r="J87" s="277" t="s">
        <v>515</v>
      </c>
      <c r="K87" s="300">
        <v>1</v>
      </c>
      <c r="L87" s="300" t="s">
        <v>513</v>
      </c>
      <c r="M87" s="205"/>
    </row>
    <row r="88" spans="1:13" ht="30.75" customHeight="1">
      <c r="A88" s="299">
        <v>75144331</v>
      </c>
      <c r="B88" s="299">
        <v>75144331</v>
      </c>
      <c r="C88" s="277" t="s">
        <v>421</v>
      </c>
      <c r="D88" s="277" t="s">
        <v>475</v>
      </c>
      <c r="E88" s="277" t="s">
        <v>11</v>
      </c>
      <c r="F88" s="277"/>
      <c r="G88" s="277" t="s">
        <v>488</v>
      </c>
      <c r="H88" s="277" t="s">
        <v>505</v>
      </c>
      <c r="I88" s="277" t="e">
        <v>#N/A</v>
      </c>
      <c r="J88" s="277" t="s">
        <v>515</v>
      </c>
      <c r="K88" s="300">
        <v>1</v>
      </c>
      <c r="L88" s="300" t="s">
        <v>513</v>
      </c>
      <c r="M88" s="205"/>
    </row>
    <row r="89" spans="1:13" ht="30.75" customHeight="1">
      <c r="A89" s="299">
        <v>10009251</v>
      </c>
      <c r="B89" s="299">
        <v>10009251</v>
      </c>
      <c r="C89" s="277" t="s">
        <v>422</v>
      </c>
      <c r="D89" s="277" t="s">
        <v>456</v>
      </c>
      <c r="E89" s="277" t="s">
        <v>11</v>
      </c>
      <c r="F89" s="277"/>
      <c r="G89" s="277" t="s">
        <v>490</v>
      </c>
      <c r="H89" s="277" t="s">
        <v>505</v>
      </c>
      <c r="I89" s="277" t="s">
        <v>491</v>
      </c>
      <c r="J89" s="277" t="s">
        <v>515</v>
      </c>
      <c r="K89" s="300">
        <v>1</v>
      </c>
      <c r="L89" s="300" t="s">
        <v>513</v>
      </c>
      <c r="M89" s="205"/>
    </row>
    <row r="90" spans="1:13" ht="30.75" customHeight="1">
      <c r="A90" s="299">
        <v>35895932</v>
      </c>
      <c r="B90" s="299">
        <v>35895932</v>
      </c>
      <c r="C90" s="277" t="s">
        <v>423</v>
      </c>
      <c r="D90" s="277" t="s">
        <v>467</v>
      </c>
      <c r="E90" s="277" t="s">
        <v>11</v>
      </c>
      <c r="F90" s="277"/>
      <c r="G90" s="277" t="s">
        <v>490</v>
      </c>
      <c r="H90" s="277" t="s">
        <v>505</v>
      </c>
      <c r="I90" s="277" t="s">
        <v>491</v>
      </c>
      <c r="J90" s="277" t="s">
        <v>515</v>
      </c>
      <c r="K90" s="300">
        <v>1</v>
      </c>
      <c r="L90" s="300" t="s">
        <v>513</v>
      </c>
      <c r="M90" s="205"/>
    </row>
    <row r="91" spans="1:13" ht="30.75" customHeight="1">
      <c r="A91" s="299">
        <v>42141886</v>
      </c>
      <c r="B91" s="299">
        <v>42141886</v>
      </c>
      <c r="C91" s="277" t="s">
        <v>424</v>
      </c>
      <c r="D91" s="277" t="s">
        <v>476</v>
      </c>
      <c r="E91" s="277" t="s">
        <v>11</v>
      </c>
      <c r="F91" s="277"/>
      <c r="G91" s="277" t="s">
        <v>490</v>
      </c>
      <c r="H91" s="277" t="s">
        <v>505</v>
      </c>
      <c r="I91" s="277" t="e">
        <v>#N/A</v>
      </c>
      <c r="J91" s="277" t="s">
        <v>515</v>
      </c>
      <c r="K91" s="300">
        <v>1</v>
      </c>
      <c r="L91" s="300" t="s">
        <v>513</v>
      </c>
      <c r="M91" s="205"/>
    </row>
    <row r="92" spans="1:13" ht="30.75" customHeight="1">
      <c r="A92" s="299">
        <v>10001342</v>
      </c>
      <c r="B92" s="299">
        <v>10001342</v>
      </c>
      <c r="C92" s="277" t="s">
        <v>425</v>
      </c>
      <c r="D92" s="277" t="s">
        <v>456</v>
      </c>
      <c r="E92" s="277" t="s">
        <v>11</v>
      </c>
      <c r="F92" s="277"/>
      <c r="G92" s="277" t="s">
        <v>490</v>
      </c>
      <c r="H92" s="277" t="s">
        <v>505</v>
      </c>
      <c r="I92" s="277" t="e">
        <v>#N/A</v>
      </c>
      <c r="J92" s="277" t="s">
        <v>515</v>
      </c>
      <c r="K92" s="300">
        <v>1</v>
      </c>
      <c r="L92" s="300" t="s">
        <v>513</v>
      </c>
      <c r="M92" s="205"/>
    </row>
    <row r="93" spans="1:13" ht="30.75" customHeight="1">
      <c r="A93" s="299">
        <v>1112779844</v>
      </c>
      <c r="B93" s="299">
        <v>1112779844</v>
      </c>
      <c r="C93" s="277" t="s">
        <v>426</v>
      </c>
      <c r="D93" s="277" t="s">
        <v>456</v>
      </c>
      <c r="E93" s="277" t="s">
        <v>11</v>
      </c>
      <c r="F93" s="277"/>
      <c r="G93" s="277" t="s">
        <v>490</v>
      </c>
      <c r="H93" s="277" t="s">
        <v>505</v>
      </c>
      <c r="I93" s="277" t="e">
        <v>#N/A</v>
      </c>
      <c r="J93" s="277" t="s">
        <v>515</v>
      </c>
      <c r="K93" s="300">
        <v>1</v>
      </c>
      <c r="L93" s="300" t="s">
        <v>513</v>
      </c>
      <c r="M93" s="205"/>
    </row>
    <row r="94" spans="1:13" ht="30.75" customHeight="1">
      <c r="A94" s="299">
        <v>10076087</v>
      </c>
      <c r="B94" s="299">
        <v>10076087</v>
      </c>
      <c r="C94" s="277" t="s">
        <v>427</v>
      </c>
      <c r="D94" s="277" t="s">
        <v>457</v>
      </c>
      <c r="E94" s="277" t="s">
        <v>11</v>
      </c>
      <c r="F94" s="277"/>
      <c r="G94" s="277" t="s">
        <v>488</v>
      </c>
      <c r="H94" s="277" t="s">
        <v>505</v>
      </c>
      <c r="I94" s="277" t="s">
        <v>491</v>
      </c>
      <c r="J94" s="277" t="s">
        <v>515</v>
      </c>
      <c r="K94" s="300">
        <v>1</v>
      </c>
      <c r="L94" s="300" t="s">
        <v>514</v>
      </c>
      <c r="M94" s="205"/>
    </row>
    <row r="95" spans="1:13" ht="30.75" customHeight="1">
      <c r="A95" s="299">
        <v>79151484</v>
      </c>
      <c r="B95" s="299">
        <v>79151484</v>
      </c>
      <c r="C95" s="277" t="s">
        <v>428</v>
      </c>
      <c r="D95" s="277" t="s">
        <v>477</v>
      </c>
      <c r="E95" s="277" t="s">
        <v>11</v>
      </c>
      <c r="F95" s="277"/>
      <c r="G95" s="277" t="s">
        <v>489</v>
      </c>
      <c r="H95" s="277" t="s">
        <v>505</v>
      </c>
      <c r="I95" s="277" t="s">
        <v>491</v>
      </c>
      <c r="J95" s="277" t="s">
        <v>515</v>
      </c>
      <c r="K95" s="300">
        <v>1</v>
      </c>
      <c r="L95" s="300" t="s">
        <v>513</v>
      </c>
      <c r="M95" s="205"/>
    </row>
    <row r="96" spans="1:13" ht="30.75" customHeight="1">
      <c r="A96" s="299">
        <v>9730031</v>
      </c>
      <c r="B96" s="299">
        <v>9730031</v>
      </c>
      <c r="C96" s="277" t="s">
        <v>429</v>
      </c>
      <c r="D96" s="277" t="s">
        <v>478</v>
      </c>
      <c r="E96" s="277" t="s">
        <v>11</v>
      </c>
      <c r="F96" s="277"/>
      <c r="G96" s="277" t="s">
        <v>488</v>
      </c>
      <c r="H96" s="277" t="s">
        <v>505</v>
      </c>
      <c r="I96" s="277" t="s">
        <v>491</v>
      </c>
      <c r="J96" s="277" t="s">
        <v>515</v>
      </c>
      <c r="K96" s="300">
        <v>1</v>
      </c>
      <c r="L96" s="300" t="s">
        <v>513</v>
      </c>
      <c r="M96" s="205"/>
    </row>
    <row r="97" spans="1:13" ht="30.75" customHeight="1">
      <c r="A97" s="299">
        <v>42083674</v>
      </c>
      <c r="B97" s="299">
        <v>42083674</v>
      </c>
      <c r="C97" s="277" t="s">
        <v>430</v>
      </c>
      <c r="D97" s="277" t="s">
        <v>479</v>
      </c>
      <c r="E97" s="277" t="s">
        <v>11</v>
      </c>
      <c r="F97" s="277"/>
      <c r="G97" s="277" t="s">
        <v>488</v>
      </c>
      <c r="H97" s="277" t="s">
        <v>505</v>
      </c>
      <c r="I97" s="277" t="e">
        <v>#N/A</v>
      </c>
      <c r="J97" s="277" t="s">
        <v>515</v>
      </c>
      <c r="K97" s="300">
        <v>1</v>
      </c>
      <c r="L97" s="300" t="s">
        <v>513</v>
      </c>
      <c r="M97" s="205"/>
    </row>
    <row r="98" spans="1:13" ht="30.75" customHeight="1">
      <c r="A98" s="299">
        <v>25099343</v>
      </c>
      <c r="B98" s="299">
        <v>25099343</v>
      </c>
      <c r="C98" s="277" t="s">
        <v>431</v>
      </c>
      <c r="D98" s="277" t="s">
        <v>464</v>
      </c>
      <c r="E98" s="277" t="s">
        <v>11</v>
      </c>
      <c r="F98" s="277"/>
      <c r="G98" s="277" t="s">
        <v>488</v>
      </c>
      <c r="H98" s="277" t="s">
        <v>505</v>
      </c>
      <c r="I98" s="277" t="e">
        <v>#N/A</v>
      </c>
      <c r="J98" s="277" t="s">
        <v>515</v>
      </c>
      <c r="K98" s="300">
        <v>1</v>
      </c>
      <c r="L98" s="300" t="s">
        <v>513</v>
      </c>
      <c r="M98" s="205"/>
    </row>
    <row r="99" spans="1:13" ht="30.75" customHeight="1">
      <c r="A99" s="299">
        <v>42156975</v>
      </c>
      <c r="B99" s="299">
        <v>42156975</v>
      </c>
      <c r="C99" s="277" t="s">
        <v>432</v>
      </c>
      <c r="D99" s="277" t="s">
        <v>480</v>
      </c>
      <c r="E99" s="277" t="s">
        <v>11</v>
      </c>
      <c r="F99" s="277"/>
      <c r="G99" s="277" t="s">
        <v>488</v>
      </c>
      <c r="H99" s="277" t="s">
        <v>505</v>
      </c>
      <c r="I99" s="277" t="s">
        <v>491</v>
      </c>
      <c r="J99" s="277" t="s">
        <v>515</v>
      </c>
      <c r="K99" s="300">
        <v>1</v>
      </c>
      <c r="L99" s="300" t="s">
        <v>513</v>
      </c>
      <c r="M99" s="205"/>
    </row>
    <row r="100" spans="1:13" ht="30.75" customHeight="1">
      <c r="A100" s="299">
        <v>18004616</v>
      </c>
      <c r="B100" s="299">
        <v>18004616</v>
      </c>
      <c r="C100" s="277" t="s">
        <v>433</v>
      </c>
      <c r="D100" s="277" t="s">
        <v>463</v>
      </c>
      <c r="E100" s="277" t="s">
        <v>11</v>
      </c>
      <c r="F100" s="277"/>
      <c r="G100" s="277" t="s">
        <v>490</v>
      </c>
      <c r="H100" s="277" t="s">
        <v>497</v>
      </c>
      <c r="I100" s="277" t="e">
        <v>#N/A</v>
      </c>
      <c r="J100" s="277" t="s">
        <v>515</v>
      </c>
      <c r="K100" s="300">
        <v>1</v>
      </c>
      <c r="L100" s="300" t="s">
        <v>513</v>
      </c>
      <c r="M100" s="205"/>
    </row>
    <row r="101" spans="1:13" ht="30.75" customHeight="1">
      <c r="A101" s="299">
        <v>6764228</v>
      </c>
      <c r="B101" s="299">
        <v>6764228</v>
      </c>
      <c r="C101" s="277" t="s">
        <v>434</v>
      </c>
      <c r="D101" s="277" t="s">
        <v>479</v>
      </c>
      <c r="E101" s="277" t="s">
        <v>11</v>
      </c>
      <c r="F101" s="277"/>
      <c r="G101" s="277" t="s">
        <v>488</v>
      </c>
      <c r="H101" s="277" t="s">
        <v>505</v>
      </c>
      <c r="I101" s="277" t="s">
        <v>491</v>
      </c>
      <c r="J101" s="277" t="s">
        <v>515</v>
      </c>
      <c r="K101" s="300">
        <v>1</v>
      </c>
      <c r="L101" s="300" t="s">
        <v>513</v>
      </c>
      <c r="M101" s="205"/>
    </row>
    <row r="102" spans="1:13" ht="30.75" customHeight="1">
      <c r="A102" s="299">
        <v>4516513</v>
      </c>
      <c r="B102" s="299">
        <v>4516513</v>
      </c>
      <c r="C102" s="277" t="s">
        <v>435</v>
      </c>
      <c r="D102" s="277" t="s">
        <v>463</v>
      </c>
      <c r="E102" s="277" t="s">
        <v>11</v>
      </c>
      <c r="F102" s="277"/>
      <c r="G102" s="277" t="s">
        <v>488</v>
      </c>
      <c r="H102" s="277" t="s">
        <v>503</v>
      </c>
      <c r="I102" s="277" t="s">
        <v>491</v>
      </c>
      <c r="J102" s="277" t="s">
        <v>515</v>
      </c>
      <c r="K102" s="300">
        <v>1</v>
      </c>
      <c r="L102" s="300" t="s">
        <v>513</v>
      </c>
      <c r="M102" s="205"/>
    </row>
    <row r="103" spans="1:13" ht="30.75" customHeight="1">
      <c r="A103" s="299">
        <v>42120636</v>
      </c>
      <c r="B103" s="299">
        <v>42120636</v>
      </c>
      <c r="C103" s="277" t="s">
        <v>436</v>
      </c>
      <c r="D103" s="277" t="s">
        <v>463</v>
      </c>
      <c r="E103" s="277" t="s">
        <v>11</v>
      </c>
      <c r="F103" s="277"/>
      <c r="G103" s="277" t="s">
        <v>489</v>
      </c>
      <c r="H103" s="277" t="s">
        <v>505</v>
      </c>
      <c r="I103" s="277" t="s">
        <v>491</v>
      </c>
      <c r="J103" s="277" t="s">
        <v>515</v>
      </c>
      <c r="K103" s="300">
        <v>1</v>
      </c>
      <c r="L103" s="300" t="s">
        <v>513</v>
      </c>
      <c r="M103" s="205"/>
    </row>
    <row r="104" spans="1:13" ht="30.75" customHeight="1">
      <c r="A104" s="299">
        <v>42157565</v>
      </c>
      <c r="B104" s="299">
        <v>42157565</v>
      </c>
      <c r="C104" s="277" t="s">
        <v>437</v>
      </c>
      <c r="D104" s="277" t="s">
        <v>457</v>
      </c>
      <c r="E104" s="277" t="s">
        <v>11</v>
      </c>
      <c r="F104" s="277"/>
      <c r="G104" s="277" t="s">
        <v>490</v>
      </c>
      <c r="H104" s="277" t="s">
        <v>505</v>
      </c>
      <c r="I104" s="277" t="s">
        <v>491</v>
      </c>
      <c r="J104" s="277" t="s">
        <v>515</v>
      </c>
      <c r="K104" s="300">
        <v>1</v>
      </c>
      <c r="L104" s="300" t="s">
        <v>513</v>
      </c>
      <c r="M104" s="205"/>
    </row>
    <row r="105" spans="1:13" ht="30.75" customHeight="1">
      <c r="A105" s="299">
        <v>93299684</v>
      </c>
      <c r="B105" s="299">
        <v>93299684</v>
      </c>
      <c r="C105" s="277" t="s">
        <v>438</v>
      </c>
      <c r="D105" s="277" t="s">
        <v>481</v>
      </c>
      <c r="E105" s="277" t="s">
        <v>11</v>
      </c>
      <c r="F105" s="277"/>
      <c r="G105" s="277" t="s">
        <v>490</v>
      </c>
      <c r="H105" s="277" t="s">
        <v>505</v>
      </c>
      <c r="I105" s="277" t="s">
        <v>491</v>
      </c>
      <c r="J105" s="277" t="s">
        <v>515</v>
      </c>
      <c r="K105" s="300">
        <v>1</v>
      </c>
      <c r="L105" s="300" t="s">
        <v>513</v>
      </c>
      <c r="M105" s="205"/>
    </row>
    <row r="106" spans="1:13" ht="30.75" customHeight="1">
      <c r="A106" s="299">
        <v>18590458</v>
      </c>
      <c r="B106" s="299">
        <v>18590458</v>
      </c>
      <c r="C106" s="277" t="s">
        <v>439</v>
      </c>
      <c r="D106" s="277" t="s">
        <v>482</v>
      </c>
      <c r="E106" s="277" t="s">
        <v>11</v>
      </c>
      <c r="F106" s="277"/>
      <c r="G106" s="277" t="s">
        <v>489</v>
      </c>
      <c r="H106" s="277" t="s">
        <v>519</v>
      </c>
      <c r="I106" s="277" t="e">
        <v>#N/A</v>
      </c>
      <c r="J106" s="277" t="s">
        <v>515</v>
      </c>
      <c r="K106" s="300">
        <v>1</v>
      </c>
      <c r="L106" s="300" t="s">
        <v>513</v>
      </c>
      <c r="M106" s="205"/>
    </row>
    <row r="107" spans="1:13" ht="30.75" customHeight="1">
      <c r="A107" s="299">
        <v>93120830</v>
      </c>
      <c r="B107" s="299">
        <v>93120830</v>
      </c>
      <c r="C107" s="277" t="s">
        <v>440</v>
      </c>
      <c r="D107" s="277" t="s">
        <v>457</v>
      </c>
      <c r="E107" s="277" t="s">
        <v>11</v>
      </c>
      <c r="F107" s="277"/>
      <c r="G107" s="277" t="s">
        <v>488</v>
      </c>
      <c r="H107" s="277" t="s">
        <v>505</v>
      </c>
      <c r="I107" s="277" t="s">
        <v>491</v>
      </c>
      <c r="J107" s="277" t="s">
        <v>515</v>
      </c>
      <c r="K107" s="300">
        <v>1</v>
      </c>
      <c r="L107" s="300" t="s">
        <v>513</v>
      </c>
      <c r="M107" s="205"/>
    </row>
    <row r="108" spans="1:13" ht="30.75" customHeight="1">
      <c r="A108" s="299">
        <v>10127238</v>
      </c>
      <c r="B108" s="299">
        <v>10127238</v>
      </c>
      <c r="C108" s="277" t="s">
        <v>441</v>
      </c>
      <c r="D108" s="277" t="s">
        <v>479</v>
      </c>
      <c r="E108" s="277" t="s">
        <v>11</v>
      </c>
      <c r="F108" s="277"/>
      <c r="G108" s="277" t="s">
        <v>490</v>
      </c>
      <c r="H108" s="277" t="s">
        <v>520</v>
      </c>
      <c r="I108" s="277" t="e">
        <v>#N/A</v>
      </c>
      <c r="J108" s="277" t="s">
        <v>515</v>
      </c>
      <c r="K108" s="300">
        <v>1</v>
      </c>
      <c r="L108" s="300" t="s">
        <v>513</v>
      </c>
      <c r="M108" s="205"/>
    </row>
    <row r="109" spans="1:13" ht="30.75" customHeight="1">
      <c r="A109" s="299">
        <v>1088247357</v>
      </c>
      <c r="B109" s="299">
        <v>1088247357</v>
      </c>
      <c r="C109" s="277" t="s">
        <v>442</v>
      </c>
      <c r="D109" s="277" t="s">
        <v>483</v>
      </c>
      <c r="E109" s="277" t="s">
        <v>11</v>
      </c>
      <c r="F109" s="277"/>
      <c r="G109" s="277" t="s">
        <v>490</v>
      </c>
      <c r="H109" s="277" t="s">
        <v>505</v>
      </c>
      <c r="I109" s="277" t="s">
        <v>491</v>
      </c>
      <c r="J109" s="277" t="s">
        <v>515</v>
      </c>
      <c r="K109" s="300">
        <v>1</v>
      </c>
      <c r="L109" s="300" t="s">
        <v>513</v>
      </c>
      <c r="M109" s="205"/>
    </row>
    <row r="110" spans="1:13" ht="30.75" customHeight="1">
      <c r="A110" s="299">
        <v>9991160</v>
      </c>
      <c r="B110" s="299">
        <v>9991160</v>
      </c>
      <c r="C110" s="277" t="s">
        <v>443</v>
      </c>
      <c r="D110" s="277" t="s">
        <v>479</v>
      </c>
      <c r="E110" s="277" t="s">
        <v>11</v>
      </c>
      <c r="F110" s="277"/>
      <c r="G110" s="277" t="s">
        <v>490</v>
      </c>
      <c r="H110" s="277" t="s">
        <v>505</v>
      </c>
      <c r="I110" s="277" t="s">
        <v>491</v>
      </c>
      <c r="J110" s="277" t="s">
        <v>515</v>
      </c>
      <c r="K110" s="300">
        <v>1</v>
      </c>
      <c r="L110" s="300" t="s">
        <v>513</v>
      </c>
      <c r="M110" s="205"/>
    </row>
    <row r="111" spans="1:13" ht="30.75" customHeight="1">
      <c r="A111" s="299">
        <v>1088303198</v>
      </c>
      <c r="B111" s="299">
        <v>1088303198</v>
      </c>
      <c r="C111" s="277" t="s">
        <v>444</v>
      </c>
      <c r="D111" s="277" t="s">
        <v>468</v>
      </c>
      <c r="E111" s="277" t="s">
        <v>11</v>
      </c>
      <c r="F111" s="277"/>
      <c r="G111" s="277" t="s">
        <v>490</v>
      </c>
      <c r="H111" s="277" t="s">
        <v>505</v>
      </c>
      <c r="I111" s="277" t="e">
        <v>#N/A</v>
      </c>
      <c r="J111" s="277" t="s">
        <v>515</v>
      </c>
      <c r="K111" s="300">
        <v>1</v>
      </c>
      <c r="L111" s="300" t="s">
        <v>513</v>
      </c>
      <c r="M111" s="205"/>
    </row>
    <row r="112" spans="1:13" ht="30.75" customHeight="1">
      <c r="A112" s="299">
        <v>13835898</v>
      </c>
      <c r="B112" s="299">
        <v>13835898</v>
      </c>
      <c r="C112" s="277" t="s">
        <v>445</v>
      </c>
      <c r="D112" s="277" t="s">
        <v>479</v>
      </c>
      <c r="E112" s="277" t="s">
        <v>11</v>
      </c>
      <c r="F112" s="277"/>
      <c r="G112" s="277" t="s">
        <v>488</v>
      </c>
      <c r="H112" s="277" t="s">
        <v>505</v>
      </c>
      <c r="I112" s="277" t="s">
        <v>491</v>
      </c>
      <c r="J112" s="277" t="s">
        <v>515</v>
      </c>
      <c r="K112" s="300">
        <v>1</v>
      </c>
      <c r="L112" s="300" t="s">
        <v>512</v>
      </c>
      <c r="M112" s="205"/>
    </row>
    <row r="113" spans="1:13" ht="30.75" customHeight="1">
      <c r="A113" s="299">
        <v>93365115</v>
      </c>
      <c r="B113" s="299">
        <v>93365115</v>
      </c>
      <c r="C113" s="277" t="s">
        <v>446</v>
      </c>
      <c r="D113" s="277" t="s">
        <v>482</v>
      </c>
      <c r="E113" s="277" t="s">
        <v>11</v>
      </c>
      <c r="F113" s="277"/>
      <c r="G113" s="445" t="s">
        <v>489</v>
      </c>
      <c r="H113" s="277" t="s">
        <v>504</v>
      </c>
      <c r="I113" s="277" t="s">
        <v>491</v>
      </c>
      <c r="J113" s="277" t="s">
        <v>515</v>
      </c>
      <c r="K113" s="300">
        <v>1</v>
      </c>
      <c r="L113" s="300" t="s">
        <v>513</v>
      </c>
      <c r="M113" s="205"/>
    </row>
    <row r="114" spans="1:13" ht="30.75" customHeight="1">
      <c r="A114" s="299">
        <v>1088283890</v>
      </c>
      <c r="B114" s="299">
        <v>1088283890</v>
      </c>
      <c r="C114" s="277" t="s">
        <v>447</v>
      </c>
      <c r="D114" s="277" t="s">
        <v>463</v>
      </c>
      <c r="E114" s="277" t="s">
        <v>11</v>
      </c>
      <c r="F114" s="277"/>
      <c r="G114" s="277" t="s">
        <v>490</v>
      </c>
      <c r="H114" s="277" t="s">
        <v>505</v>
      </c>
      <c r="I114" s="277" t="s">
        <v>491</v>
      </c>
      <c r="J114" s="277" t="s">
        <v>515</v>
      </c>
      <c r="K114" s="300">
        <v>1</v>
      </c>
      <c r="L114" s="300" t="s">
        <v>513</v>
      </c>
      <c r="M114" s="205"/>
    </row>
    <row r="115" spans="1:13" ht="30.75" customHeight="1">
      <c r="A115" s="299">
        <v>1088013046</v>
      </c>
      <c r="B115" s="299">
        <v>1088013046</v>
      </c>
      <c r="C115" s="277" t="s">
        <v>448</v>
      </c>
      <c r="D115" s="277" t="s">
        <v>472</v>
      </c>
      <c r="E115" s="277" t="s">
        <v>11</v>
      </c>
      <c r="F115" s="277"/>
      <c r="G115" s="277" t="s">
        <v>490</v>
      </c>
      <c r="H115" s="277" t="s">
        <v>505</v>
      </c>
      <c r="I115" s="277" t="e">
        <v>#N/A</v>
      </c>
      <c r="J115" s="277" t="s">
        <v>515</v>
      </c>
      <c r="K115" s="300">
        <v>1</v>
      </c>
      <c r="L115" s="300" t="s">
        <v>513</v>
      </c>
      <c r="M115" s="205"/>
    </row>
    <row r="116" spans="1:13" ht="30.75" customHeight="1">
      <c r="A116" s="299">
        <v>17178628</v>
      </c>
      <c r="B116" s="299">
        <v>17178628</v>
      </c>
      <c r="C116" s="277" t="s">
        <v>449</v>
      </c>
      <c r="D116" s="277" t="s">
        <v>457</v>
      </c>
      <c r="E116" s="277" t="s">
        <v>11</v>
      </c>
      <c r="F116" s="277"/>
      <c r="G116" s="277" t="s">
        <v>488</v>
      </c>
      <c r="H116" s="277" t="s">
        <v>498</v>
      </c>
      <c r="I116" s="277" t="s">
        <v>491</v>
      </c>
      <c r="J116" s="277" t="s">
        <v>515</v>
      </c>
      <c r="K116" s="300">
        <v>1</v>
      </c>
      <c r="L116" s="300" t="s">
        <v>511</v>
      </c>
      <c r="M116" s="205"/>
    </row>
    <row r="117" spans="1:13" ht="30.75" customHeight="1">
      <c r="A117" s="299">
        <v>10020762</v>
      </c>
      <c r="B117" s="299">
        <v>10020762</v>
      </c>
      <c r="C117" s="277" t="s">
        <v>450</v>
      </c>
      <c r="D117" s="277" t="s">
        <v>484</v>
      </c>
      <c r="E117" s="277" t="s">
        <v>11</v>
      </c>
      <c r="F117" s="277"/>
      <c r="G117" s="277" t="s">
        <v>490</v>
      </c>
      <c r="H117" s="277" t="s">
        <v>505</v>
      </c>
      <c r="I117" s="277" t="s">
        <v>491</v>
      </c>
      <c r="J117" s="277" t="s">
        <v>515</v>
      </c>
      <c r="K117" s="300">
        <v>1</v>
      </c>
      <c r="L117" s="300" t="s">
        <v>513</v>
      </c>
      <c r="M117" s="205"/>
    </row>
    <row r="118" spans="1:13" ht="30.75" customHeight="1">
      <c r="A118" s="299">
        <v>42157013</v>
      </c>
      <c r="B118" s="299">
        <v>42157013</v>
      </c>
      <c r="C118" s="277" t="s">
        <v>451</v>
      </c>
      <c r="D118" s="277" t="s">
        <v>468</v>
      </c>
      <c r="E118" s="277" t="s">
        <v>11</v>
      </c>
      <c r="F118" s="277"/>
      <c r="G118" s="277" t="s">
        <v>490</v>
      </c>
      <c r="H118" s="277" t="s">
        <v>505</v>
      </c>
      <c r="I118" s="277" t="s">
        <v>491</v>
      </c>
      <c r="J118" s="277" t="s">
        <v>515</v>
      </c>
      <c r="K118" s="300">
        <v>1</v>
      </c>
      <c r="L118" s="300" t="s">
        <v>513</v>
      </c>
      <c r="M118" s="205"/>
    </row>
    <row r="119" spans="1:13" ht="30.75" customHeight="1">
      <c r="A119" s="299">
        <v>1093220824</v>
      </c>
      <c r="B119" s="299">
        <v>1093220824</v>
      </c>
      <c r="C119" s="277" t="s">
        <v>452</v>
      </c>
      <c r="D119" s="277" t="s">
        <v>472</v>
      </c>
      <c r="E119" s="277" t="s">
        <v>11</v>
      </c>
      <c r="F119" s="277"/>
      <c r="G119" s="277" t="s">
        <v>490</v>
      </c>
      <c r="H119" s="277" t="s">
        <v>505</v>
      </c>
      <c r="I119" s="277" t="s">
        <v>491</v>
      </c>
      <c r="J119" s="277" t="s">
        <v>515</v>
      </c>
      <c r="K119" s="300">
        <v>1</v>
      </c>
      <c r="L119" s="300" t="s">
        <v>513</v>
      </c>
      <c r="M119" s="205"/>
    </row>
    <row r="120" spans="1:13" ht="30.75" customHeight="1">
      <c r="A120" s="299">
        <v>1087992754</v>
      </c>
      <c r="B120" s="299">
        <v>1087992754</v>
      </c>
      <c r="C120" s="277" t="s">
        <v>453</v>
      </c>
      <c r="D120" s="277" t="s">
        <v>485</v>
      </c>
      <c r="E120" s="277" t="s">
        <v>11</v>
      </c>
      <c r="F120" s="277"/>
      <c r="G120" s="277" t="s">
        <v>490</v>
      </c>
      <c r="H120" s="277" t="s">
        <v>505</v>
      </c>
      <c r="I120" s="277" t="s">
        <v>491</v>
      </c>
      <c r="J120" s="277" t="s">
        <v>515</v>
      </c>
      <c r="K120" s="300">
        <v>1</v>
      </c>
      <c r="L120" s="300" t="s">
        <v>513</v>
      </c>
      <c r="M120" s="205"/>
    </row>
    <row r="122" spans="1:13">
      <c r="A122" s="168" t="s">
        <v>219</v>
      </c>
    </row>
  </sheetData>
  <autoFilter ref="A6:L6"/>
  <mergeCells count="4">
    <mergeCell ref="A1:L1"/>
    <mergeCell ref="A2:L2"/>
    <mergeCell ref="A3:L3"/>
    <mergeCell ref="A4:L4"/>
  </mergeCells>
  <pageMargins left="0.31496062992125984" right="0.70866141732283472" top="0.74803149606299213" bottom="0.74803149606299213" header="0.31496062992125984" footer="0.31496062992125984"/>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zoomScale="85" zoomScaleNormal="85" zoomScaleSheetLayoutView="100" zoomScalePageLayoutView="85" workbookViewId="0">
      <selection activeCell="C13" sqref="C13"/>
    </sheetView>
  </sheetViews>
  <sheetFormatPr baseColWidth="10" defaultRowHeight="16.5"/>
  <cols>
    <col min="1" max="1" width="6.375" style="10" customWidth="1"/>
    <col min="2" max="2" width="12.375" style="10" customWidth="1"/>
    <col min="3" max="4" width="37.375" style="2" customWidth="1"/>
    <col min="5" max="5" width="37.375" customWidth="1"/>
    <col min="6" max="6" width="12.625" style="2" customWidth="1"/>
    <col min="7" max="7" width="12.75" customWidth="1"/>
    <col min="8" max="8" width="13.5" customWidth="1"/>
    <col min="9" max="9" width="34.25" style="154" customWidth="1"/>
    <col min="10" max="10" width="15.625" style="140" customWidth="1"/>
    <col min="11" max="11" width="13.75" customWidth="1"/>
    <col min="12" max="12" width="15.75" customWidth="1"/>
    <col min="13" max="13" width="10.625" style="2" customWidth="1"/>
    <col min="14" max="14" width="16.375" customWidth="1"/>
  </cols>
  <sheetData>
    <row r="1" spans="1:14" ht="16.5" customHeight="1">
      <c r="A1" s="367"/>
      <c r="B1" s="367"/>
      <c r="C1" s="367"/>
      <c r="D1" s="367"/>
      <c r="E1" s="367"/>
      <c r="F1" s="367"/>
      <c r="G1" s="367"/>
      <c r="H1" s="367"/>
      <c r="I1" s="367"/>
      <c r="J1" s="367"/>
      <c r="K1" s="367"/>
      <c r="L1" s="367"/>
      <c r="M1" s="367"/>
    </row>
    <row r="2" spans="1:14" ht="22.5" customHeight="1">
      <c r="A2" s="368" t="s">
        <v>0</v>
      </c>
      <c r="B2" s="368"/>
      <c r="C2" s="368"/>
      <c r="D2" s="368"/>
      <c r="E2" s="368"/>
      <c r="F2" s="368"/>
      <c r="G2" s="368"/>
      <c r="H2" s="368"/>
      <c r="I2" s="368"/>
      <c r="J2" s="368"/>
      <c r="K2" s="368"/>
      <c r="L2" s="368"/>
      <c r="M2" s="368"/>
    </row>
    <row r="3" spans="1:14" ht="22.5" customHeight="1">
      <c r="A3" s="368" t="s">
        <v>1</v>
      </c>
      <c r="B3" s="368"/>
      <c r="C3" s="368"/>
      <c r="D3" s="368"/>
      <c r="E3" s="368"/>
      <c r="F3" s="368"/>
      <c r="G3" s="368"/>
      <c r="H3" s="368"/>
      <c r="I3" s="368"/>
      <c r="J3" s="368"/>
      <c r="K3" s="368"/>
      <c r="L3" s="368"/>
      <c r="M3" s="368"/>
    </row>
    <row r="4" spans="1:14" ht="22.5" customHeight="1">
      <c r="A4" s="368" t="s">
        <v>107</v>
      </c>
      <c r="B4" s="368"/>
      <c r="C4" s="368"/>
      <c r="D4" s="368"/>
      <c r="E4" s="368"/>
      <c r="F4" s="368"/>
      <c r="G4" s="368"/>
      <c r="H4" s="368"/>
      <c r="I4" s="368"/>
      <c r="J4" s="368"/>
      <c r="K4" s="368"/>
      <c r="L4" s="368"/>
      <c r="M4" s="368"/>
    </row>
    <row r="5" spans="1:14" ht="44.25" customHeight="1">
      <c r="A5" s="13"/>
      <c r="B5" s="13"/>
      <c r="C5" s="448" t="s">
        <v>2866</v>
      </c>
      <c r="D5" s="449" t="s">
        <v>2865</v>
      </c>
      <c r="E5" s="452"/>
      <c r="F5" s="17"/>
      <c r="G5" s="5"/>
      <c r="H5" s="5"/>
      <c r="I5" s="153"/>
      <c r="J5" s="139"/>
      <c r="K5" s="5"/>
      <c r="L5" s="5"/>
      <c r="M5" s="153"/>
    </row>
    <row r="6" spans="1:14" s="36" customFormat="1" ht="110.25" customHeight="1">
      <c r="A6" s="37" t="s">
        <v>32</v>
      </c>
      <c r="B6" s="37" t="s">
        <v>172</v>
      </c>
      <c r="C6" s="37" t="s">
        <v>63</v>
      </c>
      <c r="D6" s="37"/>
      <c r="E6" s="37" t="s">
        <v>100</v>
      </c>
      <c r="F6" s="37" t="s">
        <v>110</v>
      </c>
      <c r="G6" s="37" t="s">
        <v>111</v>
      </c>
      <c r="H6" s="37" t="s">
        <v>62</v>
      </c>
      <c r="I6" s="292" t="s">
        <v>89</v>
      </c>
      <c r="J6" s="292" t="s">
        <v>109</v>
      </c>
      <c r="K6" s="292" t="s">
        <v>60</v>
      </c>
      <c r="L6" s="37" t="s">
        <v>105</v>
      </c>
      <c r="M6" s="37" t="s">
        <v>123</v>
      </c>
    </row>
    <row r="7" spans="1:14" ht="30.75" customHeight="1">
      <c r="A7" s="297">
        <v>10022345</v>
      </c>
      <c r="B7" s="297">
        <v>10022345</v>
      </c>
      <c r="C7" s="264" t="s">
        <v>340</v>
      </c>
      <c r="D7" s="264" t="s">
        <v>2837</v>
      </c>
      <c r="E7" s="264" t="s">
        <v>454</v>
      </c>
      <c r="F7" s="264" t="s">
        <v>486</v>
      </c>
      <c r="G7" s="264"/>
      <c r="H7" s="264" t="s">
        <v>488</v>
      </c>
      <c r="I7" s="264" t="s">
        <v>505</v>
      </c>
      <c r="J7" s="264" t="s">
        <v>491</v>
      </c>
      <c r="K7" s="264" t="s">
        <v>515</v>
      </c>
      <c r="L7" s="298">
        <v>0.28000000000000003</v>
      </c>
      <c r="M7" s="298" t="s">
        <v>511</v>
      </c>
      <c r="N7" s="205"/>
    </row>
    <row r="8" spans="1:14" ht="30.75" customHeight="1">
      <c r="A8" s="299">
        <v>9873765</v>
      </c>
      <c r="B8" s="299">
        <v>9873765</v>
      </c>
      <c r="C8" s="277" t="s">
        <v>341</v>
      </c>
      <c r="D8" s="277" t="s">
        <v>2837</v>
      </c>
      <c r="E8" s="277" t="s">
        <v>454</v>
      </c>
      <c r="F8" s="277" t="s">
        <v>487</v>
      </c>
      <c r="G8" s="277">
        <v>11</v>
      </c>
      <c r="H8" s="277" t="s">
        <v>488</v>
      </c>
      <c r="I8" s="277" t="s">
        <v>505</v>
      </c>
      <c r="J8" s="277" t="s">
        <v>491</v>
      </c>
      <c r="K8" s="277" t="s">
        <v>515</v>
      </c>
      <c r="L8" s="300">
        <v>0.75</v>
      </c>
      <c r="M8" s="300" t="s">
        <v>512</v>
      </c>
      <c r="N8" s="205"/>
    </row>
    <row r="9" spans="1:14" ht="30.75" customHeight="1">
      <c r="A9" s="297">
        <v>9870016</v>
      </c>
      <c r="B9" s="297">
        <v>9870016</v>
      </c>
      <c r="C9" s="264" t="s">
        <v>342</v>
      </c>
      <c r="D9" s="264" t="s">
        <v>2837</v>
      </c>
      <c r="E9" s="264" t="s">
        <v>454</v>
      </c>
      <c r="F9" s="264" t="s">
        <v>486</v>
      </c>
      <c r="G9" s="264"/>
      <c r="H9" s="264" t="s">
        <v>488</v>
      </c>
      <c r="I9" s="264" t="s">
        <v>505</v>
      </c>
      <c r="J9" s="264" t="s">
        <v>491</v>
      </c>
      <c r="K9" s="264" t="s">
        <v>515</v>
      </c>
      <c r="L9" s="298">
        <v>0.75000000000000011</v>
      </c>
      <c r="M9" s="298" t="s">
        <v>512</v>
      </c>
      <c r="N9" s="205"/>
    </row>
    <row r="10" spans="1:14" ht="30.75" customHeight="1">
      <c r="A10" s="297">
        <v>10002895</v>
      </c>
      <c r="B10" s="297">
        <v>10002895</v>
      </c>
      <c r="C10" s="264" t="s">
        <v>343</v>
      </c>
      <c r="D10" s="264" t="s">
        <v>2837</v>
      </c>
      <c r="E10" s="264" t="s">
        <v>454</v>
      </c>
      <c r="F10" s="264" t="s">
        <v>486</v>
      </c>
      <c r="G10" s="264"/>
      <c r="H10" s="264" t="s">
        <v>159</v>
      </c>
      <c r="I10" s="264" t="s">
        <v>492</v>
      </c>
      <c r="J10" s="264" t="s">
        <v>491</v>
      </c>
      <c r="K10" s="264" t="s">
        <v>515</v>
      </c>
      <c r="L10" s="298">
        <v>0.32</v>
      </c>
      <c r="M10" s="298" t="s">
        <v>512</v>
      </c>
      <c r="N10" s="205"/>
    </row>
    <row r="11" spans="1:14" ht="30.75" customHeight="1">
      <c r="A11" s="297">
        <v>10197581</v>
      </c>
      <c r="B11" s="297">
        <v>10197581</v>
      </c>
      <c r="C11" s="264" t="s">
        <v>344</v>
      </c>
      <c r="D11" s="264" t="s">
        <v>2838</v>
      </c>
      <c r="E11" s="264" t="s">
        <v>454</v>
      </c>
      <c r="F11" s="264" t="s">
        <v>487</v>
      </c>
      <c r="G11" s="264">
        <v>11</v>
      </c>
      <c r="H11" s="264" t="s">
        <v>159</v>
      </c>
      <c r="I11" s="264" t="s">
        <v>493</v>
      </c>
      <c r="J11" s="264" t="s">
        <v>491</v>
      </c>
      <c r="K11" s="264" t="s">
        <v>515</v>
      </c>
      <c r="L11" s="298">
        <v>0.70000000000000007</v>
      </c>
      <c r="M11" s="298" t="s">
        <v>512</v>
      </c>
      <c r="N11" s="205"/>
    </row>
    <row r="12" spans="1:14" ht="30.75" customHeight="1">
      <c r="A12" s="299">
        <v>10120497</v>
      </c>
      <c r="B12" s="299">
        <v>10120497</v>
      </c>
      <c r="C12" s="277" t="s">
        <v>345</v>
      </c>
      <c r="D12" s="277" t="s">
        <v>2838</v>
      </c>
      <c r="E12" s="277" t="s">
        <v>454</v>
      </c>
      <c r="F12" s="277" t="s">
        <v>487</v>
      </c>
      <c r="G12" s="277">
        <v>11</v>
      </c>
      <c r="H12" s="277" t="s">
        <v>488</v>
      </c>
      <c r="I12" s="277" t="s">
        <v>505</v>
      </c>
      <c r="J12" s="277" t="s">
        <v>491</v>
      </c>
      <c r="K12" s="277" t="s">
        <v>515</v>
      </c>
      <c r="L12" s="300">
        <v>0.53</v>
      </c>
      <c r="M12" s="300" t="s">
        <v>512</v>
      </c>
      <c r="N12" s="205"/>
    </row>
    <row r="13" spans="1:14" ht="30.75" customHeight="1">
      <c r="A13" s="297">
        <v>1088261393</v>
      </c>
      <c r="B13" s="297">
        <v>1088261393</v>
      </c>
      <c r="C13" s="264" t="s">
        <v>346</v>
      </c>
      <c r="D13" s="264" t="s">
        <v>2838</v>
      </c>
      <c r="E13" s="264" t="s">
        <v>454</v>
      </c>
      <c r="F13" s="264" t="s">
        <v>487</v>
      </c>
      <c r="G13" s="264">
        <v>11</v>
      </c>
      <c r="H13" s="264" t="s">
        <v>488</v>
      </c>
      <c r="I13" s="264" t="s">
        <v>505</v>
      </c>
      <c r="J13" s="264" t="s">
        <v>491</v>
      </c>
      <c r="K13" s="264" t="s">
        <v>515</v>
      </c>
      <c r="L13" s="298">
        <v>0.75</v>
      </c>
      <c r="M13" s="298" t="s">
        <v>513</v>
      </c>
      <c r="N13" s="205"/>
    </row>
    <row r="14" spans="1:14" ht="30.75" customHeight="1">
      <c r="A14" s="297">
        <v>91524776</v>
      </c>
      <c r="B14" s="297">
        <v>91524776</v>
      </c>
      <c r="C14" s="264" t="s">
        <v>347</v>
      </c>
      <c r="D14" s="264" t="s">
        <v>250</v>
      </c>
      <c r="E14" s="264" t="s">
        <v>454</v>
      </c>
      <c r="F14" s="264" t="s">
        <v>487</v>
      </c>
      <c r="G14" s="264">
        <v>11</v>
      </c>
      <c r="H14" s="264" t="s">
        <v>489</v>
      </c>
      <c r="I14" s="264" t="s">
        <v>506</v>
      </c>
      <c r="J14" s="264" t="s">
        <v>491</v>
      </c>
      <c r="K14" s="264" t="s">
        <v>515</v>
      </c>
      <c r="L14" s="298">
        <v>0.92999999999999994</v>
      </c>
      <c r="M14" s="298" t="s">
        <v>513</v>
      </c>
      <c r="N14" s="205"/>
    </row>
    <row r="15" spans="1:14" ht="30.75" customHeight="1">
      <c r="A15" s="297">
        <v>1088257386</v>
      </c>
      <c r="B15" s="297">
        <v>1088257386</v>
      </c>
      <c r="C15" s="264" t="s">
        <v>348</v>
      </c>
      <c r="D15" s="264" t="s">
        <v>250</v>
      </c>
      <c r="E15" s="264" t="s">
        <v>454</v>
      </c>
      <c r="F15" s="264" t="s">
        <v>487</v>
      </c>
      <c r="G15" s="264">
        <v>11</v>
      </c>
      <c r="H15" s="264" t="s">
        <v>488</v>
      </c>
      <c r="I15" s="264" t="s">
        <v>505</v>
      </c>
      <c r="J15" s="264" t="s">
        <v>491</v>
      </c>
      <c r="K15" s="264" t="s">
        <v>515</v>
      </c>
      <c r="L15" s="298">
        <v>0.54</v>
      </c>
      <c r="M15" s="298" t="s">
        <v>513</v>
      </c>
      <c r="N15" s="205"/>
    </row>
    <row r="16" spans="1:14" ht="30.75" customHeight="1">
      <c r="A16" s="297">
        <v>79441661</v>
      </c>
      <c r="B16" s="297">
        <v>79441661</v>
      </c>
      <c r="C16" s="264" t="s">
        <v>349</v>
      </c>
      <c r="D16" s="264" t="s">
        <v>2839</v>
      </c>
      <c r="E16" s="264" t="s">
        <v>455</v>
      </c>
      <c r="F16" s="264" t="s">
        <v>487</v>
      </c>
      <c r="G16" s="264">
        <v>11</v>
      </c>
      <c r="H16" s="264" t="s">
        <v>490</v>
      </c>
      <c r="I16" s="264" t="s">
        <v>505</v>
      </c>
      <c r="J16" s="264" t="s">
        <v>491</v>
      </c>
      <c r="K16" s="264" t="s">
        <v>515</v>
      </c>
      <c r="L16" s="298">
        <v>0.99</v>
      </c>
      <c r="M16" s="298" t="s">
        <v>514</v>
      </c>
      <c r="N16" s="205"/>
    </row>
    <row r="17" spans="1:14" ht="30.75" customHeight="1">
      <c r="A17" s="299">
        <v>16755536</v>
      </c>
      <c r="B17" s="299">
        <v>16755536</v>
      </c>
      <c r="C17" s="277" t="s">
        <v>350</v>
      </c>
      <c r="D17" s="277" t="s">
        <v>2839</v>
      </c>
      <c r="E17" s="277" t="s">
        <v>454</v>
      </c>
      <c r="F17" s="277" t="s">
        <v>486</v>
      </c>
      <c r="G17" s="277"/>
      <c r="H17" s="277" t="s">
        <v>159</v>
      </c>
      <c r="I17" s="277" t="s">
        <v>494</v>
      </c>
      <c r="J17" s="277" t="s">
        <v>491</v>
      </c>
      <c r="K17" s="277" t="s">
        <v>515</v>
      </c>
      <c r="L17" s="300">
        <v>0.58000000000000007</v>
      </c>
      <c r="M17" s="300" t="s">
        <v>513</v>
      </c>
      <c r="N17" s="205"/>
    </row>
    <row r="18" spans="1:14" ht="30.75" customHeight="1">
      <c r="A18" s="299">
        <v>1113782360</v>
      </c>
      <c r="B18" s="299">
        <v>1113782360</v>
      </c>
      <c r="C18" s="277" t="s">
        <v>351</v>
      </c>
      <c r="D18" s="277" t="s">
        <v>2839</v>
      </c>
      <c r="E18" s="277" t="s">
        <v>455</v>
      </c>
      <c r="F18" s="277" t="s">
        <v>487</v>
      </c>
      <c r="G18" s="277">
        <v>11</v>
      </c>
      <c r="H18" s="277" t="s">
        <v>488</v>
      </c>
      <c r="I18" s="277" t="s">
        <v>505</v>
      </c>
      <c r="J18" s="277" t="s">
        <v>491</v>
      </c>
      <c r="K18" s="277" t="s">
        <v>515</v>
      </c>
      <c r="L18" s="300">
        <v>0.77</v>
      </c>
      <c r="M18" s="300" t="s">
        <v>513</v>
      </c>
      <c r="N18" s="205"/>
    </row>
    <row r="19" spans="1:14" ht="30.75" customHeight="1">
      <c r="A19" s="297">
        <v>9872649</v>
      </c>
      <c r="B19" s="297">
        <v>9872649</v>
      </c>
      <c r="C19" s="264" t="s">
        <v>352</v>
      </c>
      <c r="D19" s="264" t="s">
        <v>2839</v>
      </c>
      <c r="E19" s="264" t="s">
        <v>455</v>
      </c>
      <c r="F19" s="264" t="s">
        <v>487</v>
      </c>
      <c r="G19" s="264">
        <v>11</v>
      </c>
      <c r="H19" s="264" t="s">
        <v>488</v>
      </c>
      <c r="I19" s="264" t="s">
        <v>507</v>
      </c>
      <c r="J19" s="264" t="s">
        <v>491</v>
      </c>
      <c r="K19" s="264" t="s">
        <v>515</v>
      </c>
      <c r="L19" s="298">
        <v>0.61</v>
      </c>
      <c r="M19" s="298" t="s">
        <v>514</v>
      </c>
      <c r="N19" s="205"/>
    </row>
    <row r="20" spans="1:14" ht="30.75" customHeight="1">
      <c r="A20" s="299">
        <v>10084733</v>
      </c>
      <c r="B20" s="299">
        <v>10084733</v>
      </c>
      <c r="C20" s="277" t="s">
        <v>353</v>
      </c>
      <c r="D20" s="277" t="s">
        <v>2839</v>
      </c>
      <c r="E20" s="277" t="s">
        <v>454</v>
      </c>
      <c r="F20" s="277" t="s">
        <v>486</v>
      </c>
      <c r="G20" s="277"/>
      <c r="H20" s="277" t="s">
        <v>488</v>
      </c>
      <c r="I20" s="277" t="s">
        <v>495</v>
      </c>
      <c r="J20" s="277" t="s">
        <v>491</v>
      </c>
      <c r="K20" s="277" t="s">
        <v>515</v>
      </c>
      <c r="L20" s="300">
        <v>0.44</v>
      </c>
      <c r="M20" s="300" t="s">
        <v>511</v>
      </c>
      <c r="N20" s="205"/>
    </row>
    <row r="21" spans="1:14" ht="30.75" customHeight="1">
      <c r="A21" s="299">
        <v>10130621</v>
      </c>
      <c r="B21" s="299">
        <v>10130621</v>
      </c>
      <c r="C21" s="277" t="s">
        <v>354</v>
      </c>
      <c r="D21" s="277" t="s">
        <v>2839</v>
      </c>
      <c r="E21" s="277" t="s">
        <v>454</v>
      </c>
      <c r="F21" s="277" t="s">
        <v>487</v>
      </c>
      <c r="G21" s="277">
        <v>11</v>
      </c>
      <c r="H21" s="277" t="s">
        <v>488</v>
      </c>
      <c r="I21" s="277" t="s">
        <v>505</v>
      </c>
      <c r="J21" s="277" t="s">
        <v>491</v>
      </c>
      <c r="K21" s="277" t="s">
        <v>515</v>
      </c>
      <c r="L21" s="300">
        <v>1</v>
      </c>
      <c r="M21" s="300" t="s">
        <v>513</v>
      </c>
      <c r="N21" s="205"/>
    </row>
    <row r="22" spans="1:14" ht="30.75" customHeight="1">
      <c r="A22" s="297">
        <v>10064731</v>
      </c>
      <c r="B22" s="297">
        <v>10064731</v>
      </c>
      <c r="C22" s="264" t="s">
        <v>355</v>
      </c>
      <c r="D22" s="264" t="s">
        <v>2839</v>
      </c>
      <c r="E22" s="264" t="s">
        <v>454</v>
      </c>
      <c r="F22" s="264" t="s">
        <v>487</v>
      </c>
      <c r="G22" s="264">
        <v>11</v>
      </c>
      <c r="H22" s="264" t="s">
        <v>490</v>
      </c>
      <c r="I22" s="264" t="s">
        <v>505</v>
      </c>
      <c r="J22" s="264" t="s">
        <v>491</v>
      </c>
      <c r="K22" s="264" t="s">
        <v>515</v>
      </c>
      <c r="L22" s="298">
        <v>0.90000000000000013</v>
      </c>
      <c r="M22" s="298" t="s">
        <v>512</v>
      </c>
      <c r="N22" s="205"/>
    </row>
    <row r="23" spans="1:14" ht="30.75" customHeight="1">
      <c r="A23" s="299">
        <v>1088257885</v>
      </c>
      <c r="B23" s="299">
        <v>1088257885</v>
      </c>
      <c r="C23" s="277" t="s">
        <v>356</v>
      </c>
      <c r="D23" s="277" t="s">
        <v>2839</v>
      </c>
      <c r="E23" s="277" t="s">
        <v>455</v>
      </c>
      <c r="F23" s="277" t="s">
        <v>487</v>
      </c>
      <c r="G23" s="277">
        <v>11</v>
      </c>
      <c r="H23" s="277" t="s">
        <v>488</v>
      </c>
      <c r="I23" s="277" t="s">
        <v>505</v>
      </c>
      <c r="J23" s="277" t="s">
        <v>491</v>
      </c>
      <c r="K23" s="277" t="s">
        <v>515</v>
      </c>
      <c r="L23" s="300">
        <v>0.85</v>
      </c>
      <c r="M23" s="300" t="s">
        <v>514</v>
      </c>
      <c r="N23" s="205"/>
    </row>
    <row r="24" spans="1:14" ht="30.75" customHeight="1">
      <c r="A24" s="297">
        <v>10022308</v>
      </c>
      <c r="B24" s="297">
        <v>10022308</v>
      </c>
      <c r="C24" s="264" t="s">
        <v>357</v>
      </c>
      <c r="D24" s="264" t="s">
        <v>2839</v>
      </c>
      <c r="E24" s="264" t="s">
        <v>454</v>
      </c>
      <c r="F24" s="264" t="s">
        <v>486</v>
      </c>
      <c r="G24" s="264"/>
      <c r="H24" s="264" t="s">
        <v>488</v>
      </c>
      <c r="I24" s="264" t="s">
        <v>505</v>
      </c>
      <c r="J24" s="264" t="s">
        <v>491</v>
      </c>
      <c r="K24" s="264" t="s">
        <v>515</v>
      </c>
      <c r="L24" s="298">
        <v>0.26</v>
      </c>
      <c r="M24" s="298" t="s">
        <v>511</v>
      </c>
      <c r="N24" s="205"/>
    </row>
    <row r="25" spans="1:14" ht="30.75" customHeight="1">
      <c r="A25" s="299">
        <v>18503600</v>
      </c>
      <c r="B25" s="299">
        <v>18503600</v>
      </c>
      <c r="C25" s="277" t="s">
        <v>358</v>
      </c>
      <c r="D25" s="277" t="s">
        <v>2839</v>
      </c>
      <c r="E25" s="277" t="s">
        <v>454</v>
      </c>
      <c r="F25" s="277" t="s">
        <v>486</v>
      </c>
      <c r="G25" s="277"/>
      <c r="H25" s="277" t="s">
        <v>159</v>
      </c>
      <c r="I25" s="277" t="s">
        <v>496</v>
      </c>
      <c r="J25" s="277" t="s">
        <v>491</v>
      </c>
      <c r="K25" s="277" t="s">
        <v>515</v>
      </c>
      <c r="L25" s="300">
        <v>0.85</v>
      </c>
      <c r="M25" s="300" t="s">
        <v>511</v>
      </c>
      <c r="N25" s="205"/>
    </row>
    <row r="26" spans="1:14" ht="30.75" customHeight="1">
      <c r="A26" s="297">
        <v>1093212116</v>
      </c>
      <c r="B26" s="297">
        <v>1093212116</v>
      </c>
      <c r="C26" s="264" t="s">
        <v>359</v>
      </c>
      <c r="D26" s="264" t="s">
        <v>2840</v>
      </c>
      <c r="E26" s="264" t="s">
        <v>455</v>
      </c>
      <c r="F26" s="264" t="s">
        <v>487</v>
      </c>
      <c r="G26" s="264">
        <v>11</v>
      </c>
      <c r="H26" s="264" t="s">
        <v>488</v>
      </c>
      <c r="I26" s="264" t="s">
        <v>505</v>
      </c>
      <c r="J26" s="264" t="s">
        <v>491</v>
      </c>
      <c r="K26" s="264" t="s">
        <v>515</v>
      </c>
      <c r="L26" s="298">
        <v>0.7</v>
      </c>
      <c r="M26" s="298" t="s">
        <v>513</v>
      </c>
      <c r="N26" s="205"/>
    </row>
    <row r="27" spans="1:14" ht="30.75" customHeight="1">
      <c r="A27" s="299">
        <v>10108576</v>
      </c>
      <c r="B27" s="299">
        <v>10108576</v>
      </c>
      <c r="C27" s="277" t="s">
        <v>360</v>
      </c>
      <c r="D27" s="277" t="s">
        <v>2840</v>
      </c>
      <c r="E27" s="277" t="s">
        <v>454</v>
      </c>
      <c r="F27" s="277" t="s">
        <v>487</v>
      </c>
      <c r="G27" s="277">
        <v>11</v>
      </c>
      <c r="H27" s="277" t="s">
        <v>488</v>
      </c>
      <c r="I27" s="277" t="s">
        <v>505</v>
      </c>
      <c r="J27" s="277" t="s">
        <v>491</v>
      </c>
      <c r="K27" s="277" t="s">
        <v>515</v>
      </c>
      <c r="L27" s="300">
        <v>0.85</v>
      </c>
      <c r="M27" s="300" t="s">
        <v>511</v>
      </c>
      <c r="N27" s="205"/>
    </row>
    <row r="28" spans="1:14" ht="30.75" customHeight="1">
      <c r="A28" s="299">
        <v>75099778</v>
      </c>
      <c r="B28" s="299">
        <v>75099778</v>
      </c>
      <c r="C28" s="277" t="s">
        <v>361</v>
      </c>
      <c r="D28" s="277" t="s">
        <v>2842</v>
      </c>
      <c r="E28" s="277" t="s">
        <v>454</v>
      </c>
      <c r="F28" s="277" t="s">
        <v>487</v>
      </c>
      <c r="G28" s="277">
        <v>11</v>
      </c>
      <c r="H28" s="277" t="s">
        <v>488</v>
      </c>
      <c r="I28" s="277" t="s">
        <v>497</v>
      </c>
      <c r="J28" s="277" t="s">
        <v>491</v>
      </c>
      <c r="K28" s="277" t="s">
        <v>515</v>
      </c>
      <c r="L28" s="300">
        <v>0.52</v>
      </c>
      <c r="M28" s="300" t="s">
        <v>512</v>
      </c>
      <c r="N28" s="205"/>
    </row>
    <row r="29" spans="1:14" ht="30.75" customHeight="1">
      <c r="A29" s="299">
        <v>6239710</v>
      </c>
      <c r="B29" s="299">
        <v>6239710</v>
      </c>
      <c r="C29" s="277" t="s">
        <v>362</v>
      </c>
      <c r="D29" s="277" t="s">
        <v>2842</v>
      </c>
      <c r="E29" s="277" t="s">
        <v>454</v>
      </c>
      <c r="F29" s="277" t="s">
        <v>487</v>
      </c>
      <c r="G29" s="277">
        <v>11</v>
      </c>
      <c r="H29" s="277" t="s">
        <v>488</v>
      </c>
      <c r="I29" s="277" t="s">
        <v>505</v>
      </c>
      <c r="J29" s="277" t="s">
        <v>491</v>
      </c>
      <c r="K29" s="277" t="s">
        <v>515</v>
      </c>
      <c r="L29" s="300">
        <v>0.73</v>
      </c>
      <c r="M29" s="300" t="s">
        <v>513</v>
      </c>
      <c r="N29" s="205"/>
    </row>
    <row r="30" spans="1:14" ht="30.75" customHeight="1">
      <c r="A30" s="299">
        <v>16203692</v>
      </c>
      <c r="B30" s="299">
        <v>16203692</v>
      </c>
      <c r="C30" s="277" t="s">
        <v>363</v>
      </c>
      <c r="D30" s="277" t="s">
        <v>2843</v>
      </c>
      <c r="E30" s="277" t="s">
        <v>454</v>
      </c>
      <c r="F30" s="277" t="s">
        <v>486</v>
      </c>
      <c r="G30" s="277"/>
      <c r="H30" s="277" t="s">
        <v>488</v>
      </c>
      <c r="I30" s="277" t="s">
        <v>498</v>
      </c>
      <c r="J30" s="277" t="s">
        <v>491</v>
      </c>
      <c r="K30" s="277" t="s">
        <v>515</v>
      </c>
      <c r="L30" s="300">
        <v>0.72000000000000008</v>
      </c>
      <c r="M30" s="300" t="s">
        <v>511</v>
      </c>
      <c r="N30" s="205"/>
    </row>
    <row r="31" spans="1:14" ht="30.75" customHeight="1">
      <c r="A31" s="299">
        <v>14899405</v>
      </c>
      <c r="B31" s="299">
        <v>14899405</v>
      </c>
      <c r="C31" s="277" t="s">
        <v>364</v>
      </c>
      <c r="D31" s="277" t="s">
        <v>2843</v>
      </c>
      <c r="E31" s="277" t="s">
        <v>454</v>
      </c>
      <c r="F31" s="277" t="s">
        <v>487</v>
      </c>
      <c r="G31" s="277">
        <v>11</v>
      </c>
      <c r="H31" s="277" t="s">
        <v>488</v>
      </c>
      <c r="I31" s="277" t="s">
        <v>505</v>
      </c>
      <c r="J31" s="277" t="s">
        <v>491</v>
      </c>
      <c r="K31" s="277" t="s">
        <v>515</v>
      </c>
      <c r="L31" s="300">
        <v>0.9</v>
      </c>
      <c r="M31" s="300" t="s">
        <v>512</v>
      </c>
      <c r="N31" s="205"/>
    </row>
    <row r="32" spans="1:14" ht="30.75" customHeight="1">
      <c r="A32" s="299">
        <v>10143474</v>
      </c>
      <c r="B32" s="299">
        <v>10143474</v>
      </c>
      <c r="C32" s="277" t="s">
        <v>365</v>
      </c>
      <c r="D32" s="277" t="s">
        <v>2843</v>
      </c>
      <c r="E32" s="277" t="s">
        <v>454</v>
      </c>
      <c r="F32" s="277" t="s">
        <v>486</v>
      </c>
      <c r="G32" s="277"/>
      <c r="H32" s="277" t="s">
        <v>488</v>
      </c>
      <c r="I32" s="277" t="s">
        <v>505</v>
      </c>
      <c r="J32" s="277" t="s">
        <v>491</v>
      </c>
      <c r="K32" s="277" t="s">
        <v>515</v>
      </c>
      <c r="L32" s="300">
        <v>0.84000000000000008</v>
      </c>
      <c r="M32" s="300" t="s">
        <v>511</v>
      </c>
      <c r="N32" s="205"/>
    </row>
    <row r="33" spans="1:14" ht="30.75" customHeight="1">
      <c r="A33" s="299">
        <v>16224327</v>
      </c>
      <c r="B33" s="299">
        <v>16224327</v>
      </c>
      <c r="C33" s="277" t="s">
        <v>366</v>
      </c>
      <c r="D33" s="277" t="s">
        <v>2843</v>
      </c>
      <c r="E33" s="277" t="s">
        <v>454</v>
      </c>
      <c r="F33" s="277" t="s">
        <v>486</v>
      </c>
      <c r="G33" s="277"/>
      <c r="H33" s="277" t="s">
        <v>488</v>
      </c>
      <c r="I33" s="277" t="s">
        <v>505</v>
      </c>
      <c r="J33" s="277" t="s">
        <v>491</v>
      </c>
      <c r="K33" s="277" t="s">
        <v>515</v>
      </c>
      <c r="L33" s="300">
        <v>0.6100000000000001</v>
      </c>
      <c r="M33" s="300" t="s">
        <v>511</v>
      </c>
      <c r="N33" s="205"/>
    </row>
    <row r="34" spans="1:14" ht="30.75" customHeight="1">
      <c r="A34" s="299">
        <v>10117115</v>
      </c>
      <c r="B34" s="299">
        <v>10117115</v>
      </c>
      <c r="C34" s="277" t="s">
        <v>367</v>
      </c>
      <c r="D34" s="277" t="s">
        <v>2843</v>
      </c>
      <c r="E34" s="277" t="s">
        <v>454</v>
      </c>
      <c r="F34" s="277" t="s">
        <v>486</v>
      </c>
      <c r="G34" s="277"/>
      <c r="H34" s="277" t="s">
        <v>488</v>
      </c>
      <c r="I34" s="277" t="s">
        <v>505</v>
      </c>
      <c r="J34" s="277" t="s">
        <v>491</v>
      </c>
      <c r="K34" s="277" t="s">
        <v>515</v>
      </c>
      <c r="L34" s="300">
        <v>0.33</v>
      </c>
      <c r="M34" s="300" t="s">
        <v>511</v>
      </c>
      <c r="N34" s="205"/>
    </row>
    <row r="35" spans="1:14" ht="30.75" customHeight="1">
      <c r="A35" s="299">
        <v>16216338</v>
      </c>
      <c r="B35" s="299">
        <v>16216338</v>
      </c>
      <c r="C35" s="277" t="s">
        <v>368</v>
      </c>
      <c r="D35" s="277" t="s">
        <v>2843</v>
      </c>
      <c r="E35" s="277" t="s">
        <v>454</v>
      </c>
      <c r="F35" s="277" t="s">
        <v>486</v>
      </c>
      <c r="G35" s="277"/>
      <c r="H35" s="277" t="s">
        <v>489</v>
      </c>
      <c r="I35" s="277" t="s">
        <v>505</v>
      </c>
      <c r="J35" s="277" t="s">
        <v>491</v>
      </c>
      <c r="K35" s="277" t="s">
        <v>515</v>
      </c>
      <c r="L35" s="300">
        <v>0.62999999999999989</v>
      </c>
      <c r="M35" s="300" t="s">
        <v>514</v>
      </c>
      <c r="N35" s="205"/>
    </row>
    <row r="36" spans="1:14" ht="30.75" customHeight="1">
      <c r="A36" s="299">
        <v>4377214</v>
      </c>
      <c r="B36" s="299">
        <v>4377214</v>
      </c>
      <c r="C36" s="277" t="s">
        <v>369</v>
      </c>
      <c r="D36" s="277" t="s">
        <v>2843</v>
      </c>
      <c r="E36" s="277" t="s">
        <v>454</v>
      </c>
      <c r="F36" s="277" t="s">
        <v>486</v>
      </c>
      <c r="G36" s="277"/>
      <c r="H36" s="277" t="s">
        <v>488</v>
      </c>
      <c r="I36" s="277" t="s">
        <v>505</v>
      </c>
      <c r="J36" s="277" t="s">
        <v>491</v>
      </c>
      <c r="K36" s="277" t="s">
        <v>515</v>
      </c>
      <c r="L36" s="300">
        <v>0.56000000000000005</v>
      </c>
      <c r="M36" s="300" t="s">
        <v>511</v>
      </c>
      <c r="N36" s="205"/>
    </row>
    <row r="37" spans="1:14" ht="30.75" customHeight="1">
      <c r="A37" s="299">
        <v>9865395</v>
      </c>
      <c r="B37" s="299">
        <v>9865395</v>
      </c>
      <c r="C37" s="277" t="s">
        <v>370</v>
      </c>
      <c r="D37" s="277" t="s">
        <v>2843</v>
      </c>
      <c r="E37" s="277" t="s">
        <v>455</v>
      </c>
      <c r="F37" s="277" t="s">
        <v>487</v>
      </c>
      <c r="G37" s="277">
        <v>11</v>
      </c>
      <c r="H37" s="277" t="s">
        <v>488</v>
      </c>
      <c r="I37" s="277" t="s">
        <v>505</v>
      </c>
      <c r="J37" s="277" t="s">
        <v>491</v>
      </c>
      <c r="K37" s="277" t="s">
        <v>515</v>
      </c>
      <c r="L37" s="300">
        <v>0.84000000000000008</v>
      </c>
      <c r="M37" s="300" t="s">
        <v>514</v>
      </c>
      <c r="N37" s="205"/>
    </row>
    <row r="38" spans="1:14" ht="30.75" customHeight="1">
      <c r="A38" s="299">
        <v>10032015</v>
      </c>
      <c r="B38" s="299">
        <v>10032015</v>
      </c>
      <c r="C38" s="277" t="s">
        <v>371</v>
      </c>
      <c r="D38" s="277" t="s">
        <v>2843</v>
      </c>
      <c r="E38" s="277" t="s">
        <v>454</v>
      </c>
      <c r="F38" s="277" t="s">
        <v>487</v>
      </c>
      <c r="G38" s="277">
        <v>11</v>
      </c>
      <c r="H38" s="277" t="s">
        <v>490</v>
      </c>
      <c r="I38" s="277" t="s">
        <v>505</v>
      </c>
      <c r="J38" s="277" t="s">
        <v>491</v>
      </c>
      <c r="K38" s="277" t="s">
        <v>515</v>
      </c>
      <c r="L38" s="300">
        <v>0.90999999999999992</v>
      </c>
      <c r="M38" s="300" t="s">
        <v>514</v>
      </c>
      <c r="N38" s="205"/>
    </row>
    <row r="39" spans="1:14" ht="30.75" customHeight="1">
      <c r="A39" s="299">
        <v>10019313</v>
      </c>
      <c r="B39" s="299">
        <v>10019313</v>
      </c>
      <c r="C39" s="277" t="s">
        <v>372</v>
      </c>
      <c r="D39" s="277" t="s">
        <v>2843</v>
      </c>
      <c r="E39" s="277" t="s">
        <v>454</v>
      </c>
      <c r="F39" s="277" t="s">
        <v>487</v>
      </c>
      <c r="G39" s="277">
        <v>11</v>
      </c>
      <c r="H39" s="277" t="s">
        <v>488</v>
      </c>
      <c r="I39" s="277" t="s">
        <v>505</v>
      </c>
      <c r="J39" s="277" t="s">
        <v>491</v>
      </c>
      <c r="K39" s="277" t="s">
        <v>515</v>
      </c>
      <c r="L39" s="300">
        <v>0.61</v>
      </c>
      <c r="M39" s="300" t="s">
        <v>511</v>
      </c>
      <c r="N39" s="205"/>
    </row>
    <row r="40" spans="1:14" ht="30.75" customHeight="1">
      <c r="A40" s="299">
        <v>10107012</v>
      </c>
      <c r="B40" s="299">
        <v>10107012</v>
      </c>
      <c r="C40" s="277" t="s">
        <v>373</v>
      </c>
      <c r="D40" s="277" t="s">
        <v>2843</v>
      </c>
      <c r="E40" s="277" t="s">
        <v>454</v>
      </c>
      <c r="F40" s="277" t="s">
        <v>487</v>
      </c>
      <c r="G40" s="277">
        <v>11</v>
      </c>
      <c r="H40" s="277" t="s">
        <v>490</v>
      </c>
      <c r="I40" s="277" t="s">
        <v>505</v>
      </c>
      <c r="J40" s="277" t="s">
        <v>491</v>
      </c>
      <c r="K40" s="277" t="s">
        <v>515</v>
      </c>
      <c r="L40" s="300">
        <v>0.79</v>
      </c>
      <c r="M40" s="300" t="s">
        <v>513</v>
      </c>
      <c r="N40" s="205"/>
    </row>
    <row r="41" spans="1:14" ht="30.75" customHeight="1">
      <c r="A41" s="299">
        <v>24333529</v>
      </c>
      <c r="B41" s="299">
        <v>24333529</v>
      </c>
      <c r="C41" s="277" t="s">
        <v>374</v>
      </c>
      <c r="D41" s="277" t="s">
        <v>2843</v>
      </c>
      <c r="E41" s="277" t="s">
        <v>454</v>
      </c>
      <c r="F41" s="277" t="s">
        <v>487</v>
      </c>
      <c r="G41" s="277">
        <v>11</v>
      </c>
      <c r="H41" s="277" t="s">
        <v>159</v>
      </c>
      <c r="I41" s="277" t="s">
        <v>498</v>
      </c>
      <c r="J41" s="277" t="s">
        <v>499</v>
      </c>
      <c r="K41" s="277" t="s">
        <v>515</v>
      </c>
      <c r="L41" s="300">
        <v>1</v>
      </c>
      <c r="M41" s="300" t="s">
        <v>512</v>
      </c>
      <c r="N41" s="205"/>
    </row>
    <row r="42" spans="1:14" ht="30.75" customHeight="1">
      <c r="A42" s="299">
        <v>12716157</v>
      </c>
      <c r="B42" s="299">
        <v>12716157</v>
      </c>
      <c r="C42" s="277" t="s">
        <v>375</v>
      </c>
      <c r="D42" s="277" t="s">
        <v>2843</v>
      </c>
      <c r="E42" s="277" t="s">
        <v>454</v>
      </c>
      <c r="F42" s="277" t="s">
        <v>486</v>
      </c>
      <c r="G42" s="277"/>
      <c r="H42" s="277" t="s">
        <v>488</v>
      </c>
      <c r="I42" s="277" t="s">
        <v>505</v>
      </c>
      <c r="J42" s="277" t="s">
        <v>491</v>
      </c>
      <c r="K42" s="277" t="s">
        <v>515</v>
      </c>
      <c r="L42" s="300">
        <v>0.43000000000000005</v>
      </c>
      <c r="M42" s="300" t="s">
        <v>512</v>
      </c>
      <c r="N42" s="205"/>
    </row>
    <row r="43" spans="1:14" ht="30.75" customHeight="1">
      <c r="A43" s="299">
        <v>10141719</v>
      </c>
      <c r="B43" s="299">
        <v>10141719</v>
      </c>
      <c r="C43" s="277" t="s">
        <v>376</v>
      </c>
      <c r="D43" s="277" t="s">
        <v>2843</v>
      </c>
      <c r="E43" s="277" t="s">
        <v>454</v>
      </c>
      <c r="F43" s="277" t="s">
        <v>487</v>
      </c>
      <c r="G43" s="277">
        <v>11</v>
      </c>
      <c r="H43" s="277" t="s">
        <v>488</v>
      </c>
      <c r="I43" s="277" t="s">
        <v>505</v>
      </c>
      <c r="J43" s="277" t="s">
        <v>491</v>
      </c>
      <c r="K43" s="277" t="s">
        <v>515</v>
      </c>
      <c r="L43" s="300">
        <v>0.6</v>
      </c>
      <c r="M43" s="300" t="s">
        <v>514</v>
      </c>
      <c r="N43" s="205"/>
    </row>
    <row r="44" spans="1:14" ht="30.75" customHeight="1">
      <c r="A44" s="297">
        <v>18517239</v>
      </c>
      <c r="B44" s="297">
        <v>18517239</v>
      </c>
      <c r="C44" s="264" t="s">
        <v>377</v>
      </c>
      <c r="D44" s="264" t="s">
        <v>2843</v>
      </c>
      <c r="E44" s="264" t="s">
        <v>455</v>
      </c>
      <c r="F44" s="264" t="s">
        <v>487</v>
      </c>
      <c r="G44" s="264">
        <v>11</v>
      </c>
      <c r="H44" s="264" t="s">
        <v>488</v>
      </c>
      <c r="I44" s="264" t="s">
        <v>505</v>
      </c>
      <c r="J44" s="264" t="s">
        <v>491</v>
      </c>
      <c r="K44" s="264" t="s">
        <v>515</v>
      </c>
      <c r="L44" s="298">
        <v>0.91</v>
      </c>
      <c r="M44" s="298" t="s">
        <v>514</v>
      </c>
      <c r="N44" s="205"/>
    </row>
    <row r="45" spans="1:14" ht="30.75" customHeight="1">
      <c r="A45" s="299">
        <v>94400368</v>
      </c>
      <c r="B45" s="299">
        <v>94400368</v>
      </c>
      <c r="C45" s="277" t="s">
        <v>378</v>
      </c>
      <c r="D45" s="277" t="s">
        <v>2843</v>
      </c>
      <c r="E45" s="277" t="s">
        <v>454</v>
      </c>
      <c r="F45" s="277" t="s">
        <v>486</v>
      </c>
      <c r="G45" s="277"/>
      <c r="H45" s="277" t="s">
        <v>488</v>
      </c>
      <c r="I45" s="277" t="s">
        <v>494</v>
      </c>
      <c r="J45" s="277" t="s">
        <v>491</v>
      </c>
      <c r="K45" s="277" t="s">
        <v>515</v>
      </c>
      <c r="L45" s="300">
        <v>0.55999999999999994</v>
      </c>
      <c r="M45" s="300" t="s">
        <v>511</v>
      </c>
      <c r="N45" s="205"/>
    </row>
    <row r="46" spans="1:14" ht="30.75" customHeight="1">
      <c r="A46" s="299">
        <v>16363939</v>
      </c>
      <c r="B46" s="299">
        <v>16363939</v>
      </c>
      <c r="C46" s="277" t="s">
        <v>379</v>
      </c>
      <c r="D46" s="277" t="s">
        <v>2843</v>
      </c>
      <c r="E46" s="277" t="s">
        <v>454</v>
      </c>
      <c r="F46" s="277" t="s">
        <v>486</v>
      </c>
      <c r="G46" s="277"/>
      <c r="H46" s="277" t="s">
        <v>159</v>
      </c>
      <c r="I46" s="277" t="s">
        <v>500</v>
      </c>
      <c r="J46" s="277" t="s">
        <v>491</v>
      </c>
      <c r="K46" s="277" t="s">
        <v>515</v>
      </c>
      <c r="L46" s="300">
        <v>0.73</v>
      </c>
      <c r="M46" s="300" t="s">
        <v>511</v>
      </c>
      <c r="N46" s="205"/>
    </row>
    <row r="47" spans="1:14" ht="30.75" customHeight="1">
      <c r="A47" s="299">
        <v>18501555</v>
      </c>
      <c r="B47" s="299">
        <v>18501555</v>
      </c>
      <c r="C47" s="277" t="s">
        <v>380</v>
      </c>
      <c r="D47" s="277" t="s">
        <v>2844</v>
      </c>
      <c r="E47" s="277" t="s">
        <v>454</v>
      </c>
      <c r="F47" s="277" t="s">
        <v>487</v>
      </c>
      <c r="G47" s="277">
        <v>11</v>
      </c>
      <c r="H47" s="277" t="s">
        <v>490</v>
      </c>
      <c r="I47" s="277" t="s">
        <v>498</v>
      </c>
      <c r="J47" s="277" t="s">
        <v>491</v>
      </c>
      <c r="K47" s="277" t="s">
        <v>515</v>
      </c>
      <c r="L47" s="300">
        <v>0.85000000000000009</v>
      </c>
      <c r="M47" s="300" t="s">
        <v>512</v>
      </c>
      <c r="N47" s="205"/>
    </row>
    <row r="48" spans="1:14" ht="30.75" customHeight="1">
      <c r="A48" s="450">
        <v>10004048</v>
      </c>
      <c r="B48" s="450">
        <v>10004048</v>
      </c>
      <c r="C48" s="451" t="s">
        <v>381</v>
      </c>
      <c r="D48" s="451" t="s">
        <v>2844</v>
      </c>
      <c r="E48" s="277" t="s">
        <v>454</v>
      </c>
      <c r="F48" s="277" t="s">
        <v>487</v>
      </c>
      <c r="G48" s="277">
        <v>11</v>
      </c>
      <c r="H48" s="277" t="s">
        <v>490</v>
      </c>
      <c r="I48" s="277" t="s">
        <v>505</v>
      </c>
      <c r="J48" s="277" t="s">
        <v>491</v>
      </c>
      <c r="K48" s="277" t="s">
        <v>515</v>
      </c>
      <c r="L48" s="300">
        <v>1.01</v>
      </c>
      <c r="M48" s="300" t="s">
        <v>512</v>
      </c>
      <c r="N48" s="205"/>
    </row>
    <row r="49" spans="1:14" ht="30.75" customHeight="1">
      <c r="A49" s="450">
        <v>10081992</v>
      </c>
      <c r="B49" s="450">
        <v>10081992</v>
      </c>
      <c r="C49" s="451" t="s">
        <v>382</v>
      </c>
      <c r="D49" s="451" t="s">
        <v>2844</v>
      </c>
      <c r="E49" s="277" t="s">
        <v>454</v>
      </c>
      <c r="F49" s="277" t="s">
        <v>486</v>
      </c>
      <c r="G49" s="277"/>
      <c r="H49" s="277" t="s">
        <v>489</v>
      </c>
      <c r="I49" s="277" t="s">
        <v>505</v>
      </c>
      <c r="J49" s="277" t="s">
        <v>491</v>
      </c>
      <c r="K49" s="277" t="s">
        <v>515</v>
      </c>
      <c r="L49" s="300">
        <v>0.34</v>
      </c>
      <c r="M49" s="300" t="s">
        <v>511</v>
      </c>
      <c r="N49" s="205"/>
    </row>
    <row r="50" spans="1:14" ht="30.75" customHeight="1">
      <c r="A50" s="297">
        <v>10117570</v>
      </c>
      <c r="B50" s="297">
        <v>10117570</v>
      </c>
      <c r="C50" s="264" t="s">
        <v>383</v>
      </c>
      <c r="D50" s="264" t="s">
        <v>2862</v>
      </c>
      <c r="E50" s="264" t="s">
        <v>454</v>
      </c>
      <c r="F50" s="264" t="s">
        <v>486</v>
      </c>
      <c r="G50" s="264"/>
      <c r="H50" s="264" t="s">
        <v>488</v>
      </c>
      <c r="I50" s="264" t="s">
        <v>505</v>
      </c>
      <c r="J50" s="264" t="s">
        <v>499</v>
      </c>
      <c r="K50" s="264" t="s">
        <v>515</v>
      </c>
      <c r="L50" s="298"/>
      <c r="M50" s="298" t="s">
        <v>512</v>
      </c>
      <c r="N50" s="205"/>
    </row>
    <row r="51" spans="1:14" ht="30.75" customHeight="1">
      <c r="A51" s="299">
        <v>94389364</v>
      </c>
      <c r="B51" s="299">
        <v>94389364</v>
      </c>
      <c r="C51" s="277" t="s">
        <v>384</v>
      </c>
      <c r="D51" s="277" t="s">
        <v>2846</v>
      </c>
      <c r="E51" s="277" t="s">
        <v>456</v>
      </c>
      <c r="F51" s="277" t="s">
        <v>11</v>
      </c>
      <c r="G51" s="277"/>
      <c r="H51" s="277" t="s">
        <v>489</v>
      </c>
      <c r="I51" s="277" t="s">
        <v>516</v>
      </c>
      <c r="J51" s="277" t="e">
        <v>#N/A</v>
      </c>
      <c r="K51" s="277" t="s">
        <v>515</v>
      </c>
      <c r="L51" s="300">
        <v>1</v>
      </c>
      <c r="M51" s="300" t="s">
        <v>513</v>
      </c>
      <c r="N51" s="205"/>
    </row>
    <row r="52" spans="1:14" ht="30.75" customHeight="1">
      <c r="A52" s="299">
        <v>12116831</v>
      </c>
      <c r="B52" s="299">
        <v>12116831</v>
      </c>
      <c r="C52" s="277" t="s">
        <v>385</v>
      </c>
      <c r="D52" s="277" t="s">
        <v>2846</v>
      </c>
      <c r="E52" s="277" t="s">
        <v>457</v>
      </c>
      <c r="F52" s="277" t="s">
        <v>11</v>
      </c>
      <c r="G52" s="277"/>
      <c r="H52" s="277" t="s">
        <v>488</v>
      </c>
      <c r="I52" s="277" t="s">
        <v>517</v>
      </c>
      <c r="J52" s="277" t="e">
        <v>#N/A</v>
      </c>
      <c r="K52" s="277" t="s">
        <v>515</v>
      </c>
      <c r="L52" s="300">
        <v>1</v>
      </c>
      <c r="M52" s="300" t="s">
        <v>513</v>
      </c>
      <c r="N52" s="205"/>
    </row>
    <row r="53" spans="1:14" ht="30.75" customHeight="1">
      <c r="A53" s="301">
        <v>1088286439</v>
      </c>
      <c r="B53" s="301">
        <v>1088286439</v>
      </c>
      <c r="C53" s="302" t="s">
        <v>386</v>
      </c>
      <c r="D53" s="302" t="s">
        <v>2837</v>
      </c>
      <c r="E53" s="302" t="s">
        <v>458</v>
      </c>
      <c r="F53" s="302" t="s">
        <v>11</v>
      </c>
      <c r="G53" s="302"/>
      <c r="H53" s="302" t="s">
        <v>488</v>
      </c>
      <c r="I53" s="302" t="s">
        <v>505</v>
      </c>
      <c r="J53" s="302">
        <v>0</v>
      </c>
      <c r="K53" s="302" t="s">
        <v>515</v>
      </c>
      <c r="L53" s="303">
        <v>1</v>
      </c>
      <c r="M53" s="303" t="s">
        <v>513</v>
      </c>
      <c r="N53" s="205"/>
    </row>
    <row r="54" spans="1:14" ht="30.75" customHeight="1">
      <c r="A54" s="301">
        <v>1088267974</v>
      </c>
      <c r="B54" s="301">
        <v>1088267974</v>
      </c>
      <c r="C54" s="302" t="s">
        <v>387</v>
      </c>
      <c r="D54" s="302" t="s">
        <v>2837</v>
      </c>
      <c r="E54" s="302" t="s">
        <v>459</v>
      </c>
      <c r="F54" s="302" t="s">
        <v>11</v>
      </c>
      <c r="G54" s="302"/>
      <c r="H54" s="302" t="s">
        <v>490</v>
      </c>
      <c r="I54" s="302" t="s">
        <v>505</v>
      </c>
      <c r="J54" s="302" t="s">
        <v>491</v>
      </c>
      <c r="K54" s="302" t="s">
        <v>515</v>
      </c>
      <c r="L54" s="303">
        <v>1</v>
      </c>
      <c r="M54" s="303" t="s">
        <v>513</v>
      </c>
      <c r="N54" s="205"/>
    </row>
    <row r="55" spans="1:14" ht="30.75" customHeight="1">
      <c r="A55" s="301">
        <v>1116245882</v>
      </c>
      <c r="B55" s="301">
        <v>1116245882</v>
      </c>
      <c r="C55" s="302" t="s">
        <v>388</v>
      </c>
      <c r="D55" s="302" t="s">
        <v>2837</v>
      </c>
      <c r="E55" s="302" t="s">
        <v>460</v>
      </c>
      <c r="F55" s="302" t="s">
        <v>11</v>
      </c>
      <c r="G55" s="302"/>
      <c r="H55" s="302" t="s">
        <v>490</v>
      </c>
      <c r="I55" s="302" t="s">
        <v>505</v>
      </c>
      <c r="J55" s="302" t="s">
        <v>491</v>
      </c>
      <c r="K55" s="302" t="s">
        <v>515</v>
      </c>
      <c r="L55" s="303">
        <v>1</v>
      </c>
      <c r="M55" s="303" t="s">
        <v>513</v>
      </c>
      <c r="N55" s="205"/>
    </row>
    <row r="56" spans="1:14" ht="30.75" customHeight="1">
      <c r="A56" s="297">
        <v>1088006478</v>
      </c>
      <c r="B56" s="297">
        <v>1088006478</v>
      </c>
      <c r="C56" s="264" t="s">
        <v>389</v>
      </c>
      <c r="D56" s="264" t="s">
        <v>2837</v>
      </c>
      <c r="E56" s="264" t="s">
        <v>461</v>
      </c>
      <c r="F56" s="264" t="s">
        <v>11</v>
      </c>
      <c r="G56" s="264"/>
      <c r="H56" s="264" t="s">
        <v>490</v>
      </c>
      <c r="I56" s="264" t="s">
        <v>505</v>
      </c>
      <c r="J56" s="264" t="s">
        <v>491</v>
      </c>
      <c r="K56" s="264" t="s">
        <v>515</v>
      </c>
      <c r="L56" s="298">
        <v>1</v>
      </c>
      <c r="M56" s="298" t="s">
        <v>513</v>
      </c>
      <c r="N56" s="205"/>
    </row>
    <row r="57" spans="1:14" ht="30.75" customHeight="1">
      <c r="A57" s="297">
        <v>9874122</v>
      </c>
      <c r="B57" s="297">
        <v>9874122</v>
      </c>
      <c r="C57" s="264" t="s">
        <v>390</v>
      </c>
      <c r="D57" s="264" t="s">
        <v>2837</v>
      </c>
      <c r="E57" s="264" t="s">
        <v>462</v>
      </c>
      <c r="F57" s="264" t="s">
        <v>11</v>
      </c>
      <c r="G57" s="264"/>
      <c r="H57" s="264" t="s">
        <v>488</v>
      </c>
      <c r="I57" s="264" t="s">
        <v>505</v>
      </c>
      <c r="J57" s="264" t="s">
        <v>491</v>
      </c>
      <c r="K57" s="264" t="s">
        <v>515</v>
      </c>
      <c r="L57" s="298">
        <v>1</v>
      </c>
      <c r="M57" s="298" t="s">
        <v>514</v>
      </c>
      <c r="N57" s="205"/>
    </row>
    <row r="58" spans="1:14" ht="30.75" customHeight="1">
      <c r="A58" s="297">
        <v>10064316</v>
      </c>
      <c r="B58" s="297">
        <v>10064316</v>
      </c>
      <c r="C58" s="264" t="s">
        <v>391</v>
      </c>
      <c r="D58" s="264" t="s">
        <v>2837</v>
      </c>
      <c r="E58" s="264" t="s">
        <v>457</v>
      </c>
      <c r="F58" s="264" t="s">
        <v>11</v>
      </c>
      <c r="G58" s="264"/>
      <c r="H58" s="264" t="s">
        <v>490</v>
      </c>
      <c r="I58" s="264" t="s">
        <v>505</v>
      </c>
      <c r="J58" s="264" t="s">
        <v>491</v>
      </c>
      <c r="K58" s="264" t="s">
        <v>515</v>
      </c>
      <c r="L58" s="298">
        <v>1</v>
      </c>
      <c r="M58" s="298" t="s">
        <v>511</v>
      </c>
      <c r="N58" s="205"/>
    </row>
    <row r="59" spans="1:14" ht="30.75" customHeight="1">
      <c r="A59" s="299">
        <v>42131527</v>
      </c>
      <c r="B59" s="299">
        <v>42131527</v>
      </c>
      <c r="C59" s="277" t="s">
        <v>392</v>
      </c>
      <c r="D59" s="277" t="s">
        <v>2850</v>
      </c>
      <c r="E59" s="277" t="s">
        <v>463</v>
      </c>
      <c r="F59" s="277" t="s">
        <v>11</v>
      </c>
      <c r="G59" s="277"/>
      <c r="H59" s="277" t="s">
        <v>488</v>
      </c>
      <c r="I59" s="277" t="s">
        <v>508</v>
      </c>
      <c r="J59" s="277" t="s">
        <v>491</v>
      </c>
      <c r="K59" s="277" t="s">
        <v>515</v>
      </c>
      <c r="L59" s="300">
        <v>1</v>
      </c>
      <c r="M59" s="300" t="s">
        <v>514</v>
      </c>
      <c r="N59" s="205"/>
    </row>
    <row r="60" spans="1:14" ht="30.75" customHeight="1">
      <c r="A60" s="299">
        <v>30288399</v>
      </c>
      <c r="B60" s="299">
        <v>30288399</v>
      </c>
      <c r="C60" s="277" t="s">
        <v>393</v>
      </c>
      <c r="D60" s="277" t="s">
        <v>2850</v>
      </c>
      <c r="E60" s="277" t="s">
        <v>464</v>
      </c>
      <c r="F60" s="277" t="s">
        <v>11</v>
      </c>
      <c r="G60" s="277"/>
      <c r="H60" s="277" t="s">
        <v>489</v>
      </c>
      <c r="I60" s="277" t="s">
        <v>501</v>
      </c>
      <c r="J60" s="277" t="s">
        <v>491</v>
      </c>
      <c r="K60" s="277" t="s">
        <v>515</v>
      </c>
      <c r="L60" s="300">
        <v>1</v>
      </c>
      <c r="M60" s="300" t="s">
        <v>513</v>
      </c>
      <c r="N60" s="205"/>
    </row>
    <row r="61" spans="1:14" ht="30.75" customHeight="1">
      <c r="A61" s="297">
        <v>16233747</v>
      </c>
      <c r="B61" s="297">
        <v>16233747</v>
      </c>
      <c r="C61" s="264" t="s">
        <v>394</v>
      </c>
      <c r="D61" s="264" t="s">
        <v>250</v>
      </c>
      <c r="E61" s="264" t="s">
        <v>457</v>
      </c>
      <c r="F61" s="264" t="s">
        <v>11</v>
      </c>
      <c r="G61" s="264"/>
      <c r="H61" s="264" t="s">
        <v>488</v>
      </c>
      <c r="I61" s="264" t="s">
        <v>505</v>
      </c>
      <c r="J61" s="264" t="s">
        <v>499</v>
      </c>
      <c r="K61" s="264" t="s">
        <v>515</v>
      </c>
      <c r="L61" s="298">
        <v>1</v>
      </c>
      <c r="M61" s="298" t="s">
        <v>513</v>
      </c>
      <c r="N61" s="205"/>
    </row>
    <row r="62" spans="1:14" ht="30.75" customHeight="1">
      <c r="A62" s="297">
        <v>1088274042</v>
      </c>
      <c r="B62" s="297">
        <v>1088274042</v>
      </c>
      <c r="C62" s="264" t="s">
        <v>395</v>
      </c>
      <c r="D62" s="264" t="s">
        <v>250</v>
      </c>
      <c r="E62" s="264" t="s">
        <v>465</v>
      </c>
      <c r="F62" s="264" t="s">
        <v>11</v>
      </c>
      <c r="G62" s="264"/>
      <c r="H62" s="264" t="s">
        <v>488</v>
      </c>
      <c r="I62" s="264" t="s">
        <v>505</v>
      </c>
      <c r="J62" s="264" t="s">
        <v>491</v>
      </c>
      <c r="K62" s="264" t="s">
        <v>515</v>
      </c>
      <c r="L62" s="298">
        <v>1</v>
      </c>
      <c r="M62" s="298" t="s">
        <v>513</v>
      </c>
      <c r="N62" s="205"/>
    </row>
    <row r="63" spans="1:14" ht="30.75" customHeight="1">
      <c r="A63" s="297">
        <v>10000850</v>
      </c>
      <c r="B63" s="297">
        <v>10000850</v>
      </c>
      <c r="C63" s="264" t="s">
        <v>396</v>
      </c>
      <c r="D63" s="264" t="s">
        <v>250</v>
      </c>
      <c r="E63" s="264" t="s">
        <v>466</v>
      </c>
      <c r="F63" s="264" t="s">
        <v>11</v>
      </c>
      <c r="G63" s="264"/>
      <c r="H63" s="264" t="s">
        <v>490</v>
      </c>
      <c r="I63" s="264" t="s">
        <v>505</v>
      </c>
      <c r="J63" s="264" t="s">
        <v>491</v>
      </c>
      <c r="K63" s="264" t="s">
        <v>515</v>
      </c>
      <c r="L63" s="298">
        <v>1</v>
      </c>
      <c r="M63" s="298" t="s">
        <v>513</v>
      </c>
      <c r="N63" s="205"/>
    </row>
    <row r="64" spans="1:14" ht="30.75" customHeight="1">
      <c r="A64" s="297">
        <v>1088305854</v>
      </c>
      <c r="B64" s="297">
        <v>1088305854</v>
      </c>
      <c r="C64" s="264" t="s">
        <v>397</v>
      </c>
      <c r="D64" s="264" t="s">
        <v>250</v>
      </c>
      <c r="E64" s="264" t="s">
        <v>464</v>
      </c>
      <c r="F64" s="264" t="s">
        <v>11</v>
      </c>
      <c r="G64" s="264"/>
      <c r="H64" s="264" t="s">
        <v>490</v>
      </c>
      <c r="I64" s="264" t="s">
        <v>505</v>
      </c>
      <c r="J64" s="264" t="e">
        <v>#N/A</v>
      </c>
      <c r="K64" s="264" t="s">
        <v>515</v>
      </c>
      <c r="L64" s="298">
        <v>1</v>
      </c>
      <c r="M64" s="298" t="s">
        <v>513</v>
      </c>
      <c r="N64" s="205"/>
    </row>
    <row r="65" spans="1:14" ht="30.75" customHeight="1">
      <c r="A65" s="297">
        <v>10099830</v>
      </c>
      <c r="B65" s="297">
        <v>10099830</v>
      </c>
      <c r="C65" s="264" t="s">
        <v>398</v>
      </c>
      <c r="D65" s="264" t="s">
        <v>250</v>
      </c>
      <c r="E65" s="264" t="s">
        <v>467</v>
      </c>
      <c r="F65" s="264" t="s">
        <v>11</v>
      </c>
      <c r="G65" s="264"/>
      <c r="H65" s="264" t="s">
        <v>490</v>
      </c>
      <c r="I65" s="264" t="s">
        <v>518</v>
      </c>
      <c r="J65" s="264" t="e">
        <v>#N/A</v>
      </c>
      <c r="K65" s="264" t="s">
        <v>515</v>
      </c>
      <c r="L65" s="298">
        <v>1</v>
      </c>
      <c r="M65" s="298" t="s">
        <v>513</v>
      </c>
      <c r="N65" s="205"/>
    </row>
    <row r="66" spans="1:14" ht="30.75" customHeight="1">
      <c r="A66" s="297">
        <v>91264140</v>
      </c>
      <c r="B66" s="297">
        <v>91264140</v>
      </c>
      <c r="C66" s="264" t="s">
        <v>399</v>
      </c>
      <c r="D66" s="264" t="s">
        <v>250</v>
      </c>
      <c r="E66" s="264" t="s">
        <v>463</v>
      </c>
      <c r="F66" s="264" t="s">
        <v>11</v>
      </c>
      <c r="G66" s="264"/>
      <c r="H66" s="264" t="s">
        <v>489</v>
      </c>
      <c r="I66" s="264" t="s">
        <v>509</v>
      </c>
      <c r="J66" s="264" t="s">
        <v>491</v>
      </c>
      <c r="K66" s="264" t="s">
        <v>515</v>
      </c>
      <c r="L66" s="298">
        <v>1</v>
      </c>
      <c r="M66" s="298" t="s">
        <v>513</v>
      </c>
      <c r="N66" s="205"/>
    </row>
    <row r="67" spans="1:14" ht="30.75" customHeight="1">
      <c r="A67" s="297">
        <v>1088301352</v>
      </c>
      <c r="B67" s="297">
        <v>1088301352</v>
      </c>
      <c r="C67" s="264" t="s">
        <v>400</v>
      </c>
      <c r="D67" s="264" t="s">
        <v>250</v>
      </c>
      <c r="E67" s="264" t="s">
        <v>468</v>
      </c>
      <c r="F67" s="264" t="s">
        <v>11</v>
      </c>
      <c r="G67" s="264"/>
      <c r="H67" s="264" t="s">
        <v>490</v>
      </c>
      <c r="I67" s="264" t="s">
        <v>505</v>
      </c>
      <c r="J67" s="264" t="s">
        <v>491</v>
      </c>
      <c r="K67" s="264" t="s">
        <v>515</v>
      </c>
      <c r="L67" s="298">
        <v>1</v>
      </c>
      <c r="M67" s="298" t="s">
        <v>513</v>
      </c>
      <c r="N67" s="205"/>
    </row>
    <row r="68" spans="1:14" ht="30.75" customHeight="1">
      <c r="A68" s="297">
        <v>1110521013</v>
      </c>
      <c r="B68" s="297">
        <v>1110521013</v>
      </c>
      <c r="C68" s="264" t="s">
        <v>401</v>
      </c>
      <c r="D68" s="264" t="s">
        <v>250</v>
      </c>
      <c r="E68" s="264" t="s">
        <v>457</v>
      </c>
      <c r="F68" s="264" t="s">
        <v>11</v>
      </c>
      <c r="G68" s="264"/>
      <c r="H68" s="264" t="s">
        <v>490</v>
      </c>
      <c r="I68" s="264" t="s">
        <v>505</v>
      </c>
      <c r="J68" s="264" t="e">
        <v>#N/A</v>
      </c>
      <c r="K68" s="264" t="s">
        <v>515</v>
      </c>
      <c r="L68" s="298">
        <v>1</v>
      </c>
      <c r="M68" s="298" t="s">
        <v>513</v>
      </c>
      <c r="N68" s="205"/>
    </row>
    <row r="69" spans="1:14" ht="30.75" customHeight="1">
      <c r="A69" s="297">
        <v>1112769687</v>
      </c>
      <c r="B69" s="297">
        <v>1112769687</v>
      </c>
      <c r="C69" s="264" t="s">
        <v>402</v>
      </c>
      <c r="D69" s="264" t="s">
        <v>250</v>
      </c>
      <c r="E69" s="264" t="s">
        <v>469</v>
      </c>
      <c r="F69" s="264" t="s">
        <v>11</v>
      </c>
      <c r="G69" s="264"/>
      <c r="H69" s="264" t="s">
        <v>488</v>
      </c>
      <c r="I69" s="264" t="s">
        <v>505</v>
      </c>
      <c r="J69" s="264" t="s">
        <v>491</v>
      </c>
      <c r="K69" s="264" t="s">
        <v>515</v>
      </c>
      <c r="L69" s="298">
        <v>1</v>
      </c>
      <c r="M69" s="298" t="s">
        <v>513</v>
      </c>
      <c r="N69" s="205"/>
    </row>
    <row r="70" spans="1:14" ht="30.75" customHeight="1">
      <c r="A70" s="297">
        <v>1087999181</v>
      </c>
      <c r="B70" s="297">
        <v>1087999181</v>
      </c>
      <c r="C70" s="264" t="s">
        <v>403</v>
      </c>
      <c r="D70" s="264" t="s">
        <v>250</v>
      </c>
      <c r="E70" s="264" t="s">
        <v>468</v>
      </c>
      <c r="F70" s="264" t="s">
        <v>11</v>
      </c>
      <c r="G70" s="264"/>
      <c r="H70" s="264" t="s">
        <v>490</v>
      </c>
      <c r="I70" s="264" t="s">
        <v>510</v>
      </c>
      <c r="J70" s="264" t="s">
        <v>491</v>
      </c>
      <c r="K70" s="264" t="s">
        <v>515</v>
      </c>
      <c r="L70" s="298">
        <v>1</v>
      </c>
      <c r="M70" s="298" t="s">
        <v>513</v>
      </c>
      <c r="N70" s="205"/>
    </row>
    <row r="71" spans="1:14" ht="30.75" customHeight="1">
      <c r="A71" s="297">
        <v>16865694</v>
      </c>
      <c r="B71" s="297">
        <v>16865694</v>
      </c>
      <c r="C71" s="264" t="s">
        <v>404</v>
      </c>
      <c r="D71" s="264" t="s">
        <v>250</v>
      </c>
      <c r="E71" s="264" t="s">
        <v>470</v>
      </c>
      <c r="F71" s="264" t="s">
        <v>11</v>
      </c>
      <c r="G71" s="264"/>
      <c r="H71" s="264" t="s">
        <v>490</v>
      </c>
      <c r="I71" s="264" t="s">
        <v>505</v>
      </c>
      <c r="J71" s="264" t="s">
        <v>491</v>
      </c>
      <c r="K71" s="264" t="s">
        <v>515</v>
      </c>
      <c r="L71" s="298">
        <v>1</v>
      </c>
      <c r="M71" s="298" t="s">
        <v>513</v>
      </c>
      <c r="N71" s="205"/>
    </row>
    <row r="72" spans="1:14" ht="30.75" customHeight="1">
      <c r="A72" s="297">
        <v>9870498</v>
      </c>
      <c r="B72" s="297">
        <v>9870498</v>
      </c>
      <c r="C72" s="264" t="s">
        <v>405</v>
      </c>
      <c r="D72" s="264" t="s">
        <v>250</v>
      </c>
      <c r="E72" s="264" t="s">
        <v>467</v>
      </c>
      <c r="F72" s="264" t="s">
        <v>11</v>
      </c>
      <c r="G72" s="264"/>
      <c r="H72" s="264" t="s">
        <v>488</v>
      </c>
      <c r="I72" s="264" t="s">
        <v>498</v>
      </c>
      <c r="J72" s="264" t="s">
        <v>491</v>
      </c>
      <c r="K72" s="264" t="s">
        <v>515</v>
      </c>
      <c r="L72" s="298">
        <v>1</v>
      </c>
      <c r="M72" s="298" t="s">
        <v>512</v>
      </c>
      <c r="N72" s="205"/>
    </row>
    <row r="73" spans="1:14" ht="30.75" customHeight="1">
      <c r="A73" s="299">
        <v>6283658</v>
      </c>
      <c r="B73" s="299">
        <v>6283658</v>
      </c>
      <c r="C73" s="277" t="s">
        <v>406</v>
      </c>
      <c r="D73" s="277" t="s">
        <v>2839</v>
      </c>
      <c r="E73" s="277" t="s">
        <v>471</v>
      </c>
      <c r="F73" s="277" t="s">
        <v>11</v>
      </c>
      <c r="G73" s="277"/>
      <c r="H73" s="277" t="s">
        <v>488</v>
      </c>
      <c r="I73" s="277" t="s">
        <v>505</v>
      </c>
      <c r="J73" s="277" t="s">
        <v>499</v>
      </c>
      <c r="K73" s="277" t="s">
        <v>515</v>
      </c>
      <c r="L73" s="300">
        <v>1</v>
      </c>
      <c r="M73" s="300" t="s">
        <v>513</v>
      </c>
      <c r="N73" s="205"/>
    </row>
    <row r="74" spans="1:14" ht="30.75" customHeight="1">
      <c r="A74" s="299">
        <v>9697385</v>
      </c>
      <c r="B74" s="299">
        <v>9697385</v>
      </c>
      <c r="C74" s="277" t="s">
        <v>407</v>
      </c>
      <c r="D74" s="277" t="s">
        <v>2839</v>
      </c>
      <c r="E74" s="277" t="s">
        <v>471</v>
      </c>
      <c r="F74" s="277" t="s">
        <v>11</v>
      </c>
      <c r="G74" s="277"/>
      <c r="H74" s="277" t="s">
        <v>488</v>
      </c>
      <c r="I74" s="277" t="s">
        <v>505</v>
      </c>
      <c r="J74" s="277" t="s">
        <v>491</v>
      </c>
      <c r="K74" s="277" t="s">
        <v>515</v>
      </c>
      <c r="L74" s="300">
        <v>1</v>
      </c>
      <c r="M74" s="300" t="s">
        <v>513</v>
      </c>
      <c r="N74" s="205"/>
    </row>
    <row r="75" spans="1:14" ht="30.75" customHeight="1">
      <c r="A75" s="299">
        <v>10028258</v>
      </c>
      <c r="B75" s="299">
        <v>10028258</v>
      </c>
      <c r="C75" s="277" t="s">
        <v>408</v>
      </c>
      <c r="D75" s="277" t="s">
        <v>2839</v>
      </c>
      <c r="E75" s="277" t="s">
        <v>472</v>
      </c>
      <c r="F75" s="277" t="s">
        <v>11</v>
      </c>
      <c r="G75" s="277"/>
      <c r="H75" s="277" t="s">
        <v>490</v>
      </c>
      <c r="I75" s="277" t="s">
        <v>505</v>
      </c>
      <c r="J75" s="277" t="s">
        <v>491</v>
      </c>
      <c r="K75" s="277" t="s">
        <v>515</v>
      </c>
      <c r="L75" s="300">
        <v>1</v>
      </c>
      <c r="M75" s="300" t="s">
        <v>513</v>
      </c>
      <c r="N75" s="205"/>
    </row>
    <row r="76" spans="1:14" ht="30.75" customHeight="1">
      <c r="A76" s="299">
        <v>16224681</v>
      </c>
      <c r="B76" s="299">
        <v>16224681</v>
      </c>
      <c r="C76" s="277" t="s">
        <v>409</v>
      </c>
      <c r="D76" s="277" t="s">
        <v>2839</v>
      </c>
      <c r="E76" s="277" t="s">
        <v>472</v>
      </c>
      <c r="F76" s="277" t="s">
        <v>11</v>
      </c>
      <c r="G76" s="277"/>
      <c r="H76" s="277" t="s">
        <v>488</v>
      </c>
      <c r="I76" s="277" t="s">
        <v>505</v>
      </c>
      <c r="J76" s="277" t="s">
        <v>491</v>
      </c>
      <c r="K76" s="277" t="s">
        <v>515</v>
      </c>
      <c r="L76" s="300">
        <v>1</v>
      </c>
      <c r="M76" s="300" t="s">
        <v>513</v>
      </c>
      <c r="N76" s="205"/>
    </row>
    <row r="77" spans="1:14" ht="30.75" customHeight="1">
      <c r="A77" s="299">
        <v>70690055</v>
      </c>
      <c r="B77" s="299">
        <v>70690055</v>
      </c>
      <c r="C77" s="277" t="s">
        <v>410</v>
      </c>
      <c r="D77" s="277" t="s">
        <v>2839</v>
      </c>
      <c r="E77" s="277" t="s">
        <v>473</v>
      </c>
      <c r="F77" s="277" t="s">
        <v>11</v>
      </c>
      <c r="G77" s="277"/>
      <c r="H77" s="277" t="s">
        <v>488</v>
      </c>
      <c r="I77" s="277" t="s">
        <v>495</v>
      </c>
      <c r="J77" s="277" t="s">
        <v>491</v>
      </c>
      <c r="K77" s="277" t="s">
        <v>515</v>
      </c>
      <c r="L77" s="300">
        <v>1</v>
      </c>
      <c r="M77" s="300" t="s">
        <v>513</v>
      </c>
      <c r="N77" s="205"/>
    </row>
    <row r="78" spans="1:14" ht="30.75" customHeight="1">
      <c r="A78" s="299">
        <v>7553376</v>
      </c>
      <c r="B78" s="299">
        <v>7553376</v>
      </c>
      <c r="C78" s="277" t="s">
        <v>411</v>
      </c>
      <c r="D78" s="277" t="s">
        <v>2839</v>
      </c>
      <c r="E78" s="277" t="s">
        <v>473</v>
      </c>
      <c r="F78" s="277" t="s">
        <v>11</v>
      </c>
      <c r="G78" s="277"/>
      <c r="H78" s="277" t="s">
        <v>488</v>
      </c>
      <c r="I78" s="277" t="s">
        <v>505</v>
      </c>
      <c r="J78" s="277" t="s">
        <v>499</v>
      </c>
      <c r="K78" s="277" t="s">
        <v>515</v>
      </c>
      <c r="L78" s="300">
        <v>1</v>
      </c>
      <c r="M78" s="300" t="s">
        <v>513</v>
      </c>
      <c r="N78" s="205"/>
    </row>
    <row r="79" spans="1:14" ht="30.75" customHeight="1">
      <c r="A79" s="299">
        <v>10107364</v>
      </c>
      <c r="B79" s="299">
        <v>10107364</v>
      </c>
      <c r="C79" s="277" t="s">
        <v>412</v>
      </c>
      <c r="D79" s="277" t="s">
        <v>2839</v>
      </c>
      <c r="E79" s="277" t="s">
        <v>474</v>
      </c>
      <c r="F79" s="277" t="s">
        <v>11</v>
      </c>
      <c r="G79" s="277"/>
      <c r="H79" s="277" t="s">
        <v>489</v>
      </c>
      <c r="I79" s="277" t="s">
        <v>502</v>
      </c>
      <c r="J79" s="277" t="s">
        <v>491</v>
      </c>
      <c r="K79" s="277" t="s">
        <v>515</v>
      </c>
      <c r="L79" s="300">
        <v>1</v>
      </c>
      <c r="M79" s="300" t="s">
        <v>513</v>
      </c>
      <c r="N79" s="205"/>
    </row>
    <row r="80" spans="1:14" ht="30.75" customHeight="1">
      <c r="A80" s="299">
        <v>42028075</v>
      </c>
      <c r="B80" s="299">
        <v>42028075</v>
      </c>
      <c r="C80" s="277" t="s">
        <v>413</v>
      </c>
      <c r="D80" s="277" t="s">
        <v>2839</v>
      </c>
      <c r="E80" s="277" t="s">
        <v>468</v>
      </c>
      <c r="F80" s="277" t="s">
        <v>11</v>
      </c>
      <c r="G80" s="277"/>
      <c r="H80" s="277" t="s">
        <v>488</v>
      </c>
      <c r="I80" s="277" t="s">
        <v>505</v>
      </c>
      <c r="J80" s="277" t="s">
        <v>491</v>
      </c>
      <c r="K80" s="277" t="s">
        <v>515</v>
      </c>
      <c r="L80" s="300">
        <v>1</v>
      </c>
      <c r="M80" s="300" t="s">
        <v>513</v>
      </c>
      <c r="N80" s="205"/>
    </row>
    <row r="81" spans="1:14" ht="30.75" customHeight="1">
      <c r="A81" s="299">
        <v>25201405</v>
      </c>
      <c r="B81" s="299">
        <v>25201405</v>
      </c>
      <c r="C81" s="277" t="s">
        <v>414</v>
      </c>
      <c r="D81" s="277" t="s">
        <v>2839</v>
      </c>
      <c r="E81" s="277" t="s">
        <v>464</v>
      </c>
      <c r="F81" s="277" t="s">
        <v>11</v>
      </c>
      <c r="G81" s="277"/>
      <c r="H81" s="277" t="s">
        <v>488</v>
      </c>
      <c r="I81" s="277" t="s">
        <v>505</v>
      </c>
      <c r="J81" s="277" t="s">
        <v>491</v>
      </c>
      <c r="K81" s="277" t="s">
        <v>515</v>
      </c>
      <c r="L81" s="300">
        <v>1</v>
      </c>
      <c r="M81" s="300" t="s">
        <v>513</v>
      </c>
      <c r="N81" s="205"/>
    </row>
    <row r="82" spans="1:14" ht="30.75" customHeight="1">
      <c r="A82" s="299">
        <v>18504005</v>
      </c>
      <c r="B82" s="299">
        <v>18504005</v>
      </c>
      <c r="C82" s="277" t="s">
        <v>415</v>
      </c>
      <c r="D82" s="277" t="s">
        <v>2839</v>
      </c>
      <c r="E82" s="277" t="s">
        <v>472</v>
      </c>
      <c r="F82" s="277" t="s">
        <v>11</v>
      </c>
      <c r="G82" s="277"/>
      <c r="H82" s="277" t="s">
        <v>488</v>
      </c>
      <c r="I82" s="277" t="s">
        <v>505</v>
      </c>
      <c r="J82" s="277" t="s">
        <v>491</v>
      </c>
      <c r="K82" s="277" t="s">
        <v>515</v>
      </c>
      <c r="L82" s="300">
        <v>1</v>
      </c>
      <c r="M82" s="300" t="s">
        <v>513</v>
      </c>
      <c r="N82" s="205"/>
    </row>
    <row r="83" spans="1:14" ht="30.75" customHeight="1">
      <c r="A83" s="299">
        <v>10098411</v>
      </c>
      <c r="B83" s="299">
        <v>10098411</v>
      </c>
      <c r="C83" s="277" t="s">
        <v>416</v>
      </c>
      <c r="D83" s="277" t="s">
        <v>2839</v>
      </c>
      <c r="E83" s="277" t="s">
        <v>472</v>
      </c>
      <c r="F83" s="277" t="s">
        <v>11</v>
      </c>
      <c r="G83" s="277"/>
      <c r="H83" s="277" t="s">
        <v>488</v>
      </c>
      <c r="I83" s="277" t="s">
        <v>505</v>
      </c>
      <c r="J83" s="277" t="s">
        <v>491</v>
      </c>
      <c r="K83" s="277" t="s">
        <v>515</v>
      </c>
      <c r="L83" s="300">
        <v>1</v>
      </c>
      <c r="M83" s="300" t="s">
        <v>513</v>
      </c>
      <c r="N83" s="205"/>
    </row>
    <row r="84" spans="1:14" ht="30.75" customHeight="1">
      <c r="A84" s="299">
        <v>4581435</v>
      </c>
      <c r="B84" s="299">
        <v>4581435</v>
      </c>
      <c r="C84" s="277" t="s">
        <v>417</v>
      </c>
      <c r="D84" s="277" t="s">
        <v>2839</v>
      </c>
      <c r="E84" s="277" t="s">
        <v>472</v>
      </c>
      <c r="F84" s="277" t="s">
        <v>11</v>
      </c>
      <c r="G84" s="277"/>
      <c r="H84" s="277" t="s">
        <v>488</v>
      </c>
      <c r="I84" s="277" t="s">
        <v>505</v>
      </c>
      <c r="J84" s="277" t="s">
        <v>491</v>
      </c>
      <c r="K84" s="277" t="s">
        <v>515</v>
      </c>
      <c r="L84" s="300">
        <v>1</v>
      </c>
      <c r="M84" s="300" t="s">
        <v>513</v>
      </c>
      <c r="N84" s="205"/>
    </row>
    <row r="85" spans="1:14" ht="30.75" customHeight="1">
      <c r="A85" s="299">
        <v>1088288743</v>
      </c>
      <c r="B85" s="299">
        <v>1088288743</v>
      </c>
      <c r="C85" s="277" t="s">
        <v>418</v>
      </c>
      <c r="D85" s="277" t="s">
        <v>2839</v>
      </c>
      <c r="E85" s="277" t="s">
        <v>471</v>
      </c>
      <c r="F85" s="277" t="s">
        <v>11</v>
      </c>
      <c r="G85" s="277"/>
      <c r="H85" s="277" t="s">
        <v>490</v>
      </c>
      <c r="I85" s="277" t="s">
        <v>505</v>
      </c>
      <c r="J85" s="277" t="s">
        <v>491</v>
      </c>
      <c r="K85" s="277" t="s">
        <v>515</v>
      </c>
      <c r="L85" s="300">
        <v>1</v>
      </c>
      <c r="M85" s="300" t="s">
        <v>513</v>
      </c>
      <c r="N85" s="205"/>
    </row>
    <row r="86" spans="1:14" ht="30.75" customHeight="1">
      <c r="A86" s="299">
        <v>10009152</v>
      </c>
      <c r="B86" s="299">
        <v>10009152</v>
      </c>
      <c r="C86" s="277" t="s">
        <v>419</v>
      </c>
      <c r="D86" s="277" t="s">
        <v>2848</v>
      </c>
      <c r="E86" s="277" t="s">
        <v>456</v>
      </c>
      <c r="F86" s="277" t="s">
        <v>11</v>
      </c>
      <c r="G86" s="277"/>
      <c r="H86" s="277" t="s">
        <v>488</v>
      </c>
      <c r="I86" s="277" t="s">
        <v>505</v>
      </c>
      <c r="J86" s="277" t="e">
        <v>#N/A</v>
      </c>
      <c r="K86" s="277" t="s">
        <v>515</v>
      </c>
      <c r="L86" s="300">
        <v>1</v>
      </c>
      <c r="M86" s="300" t="s">
        <v>513</v>
      </c>
      <c r="N86" s="205"/>
    </row>
    <row r="87" spans="1:14" ht="30.75" customHeight="1">
      <c r="A87" s="299">
        <v>10009184</v>
      </c>
      <c r="B87" s="299">
        <v>10009184</v>
      </c>
      <c r="C87" s="277" t="s">
        <v>420</v>
      </c>
      <c r="D87" s="277" t="s">
        <v>2848</v>
      </c>
      <c r="E87" s="277" t="s">
        <v>456</v>
      </c>
      <c r="F87" s="277" t="s">
        <v>11</v>
      </c>
      <c r="G87" s="277"/>
      <c r="H87" s="277" t="s">
        <v>490</v>
      </c>
      <c r="I87" s="277" t="s">
        <v>505</v>
      </c>
      <c r="J87" s="277" t="e">
        <v>#N/A</v>
      </c>
      <c r="K87" s="277" t="s">
        <v>515</v>
      </c>
      <c r="L87" s="300">
        <v>1</v>
      </c>
      <c r="M87" s="300" t="s">
        <v>513</v>
      </c>
      <c r="N87" s="205"/>
    </row>
    <row r="88" spans="1:14" ht="30.75" customHeight="1">
      <c r="A88" s="299">
        <v>75144331</v>
      </c>
      <c r="B88" s="299">
        <v>75144331</v>
      </c>
      <c r="C88" s="277" t="s">
        <v>421</v>
      </c>
      <c r="D88" s="277" t="s">
        <v>2848</v>
      </c>
      <c r="E88" s="277" t="s">
        <v>475</v>
      </c>
      <c r="F88" s="277" t="s">
        <v>11</v>
      </c>
      <c r="G88" s="277"/>
      <c r="H88" s="277" t="s">
        <v>488</v>
      </c>
      <c r="I88" s="277" t="s">
        <v>505</v>
      </c>
      <c r="J88" s="277" t="e">
        <v>#N/A</v>
      </c>
      <c r="K88" s="277" t="s">
        <v>515</v>
      </c>
      <c r="L88" s="300">
        <v>1</v>
      </c>
      <c r="M88" s="300" t="s">
        <v>513</v>
      </c>
      <c r="N88" s="205"/>
    </row>
    <row r="89" spans="1:14" ht="30.75" customHeight="1">
      <c r="A89" s="299">
        <v>10009251</v>
      </c>
      <c r="B89" s="299">
        <v>10009251</v>
      </c>
      <c r="C89" s="277" t="s">
        <v>422</v>
      </c>
      <c r="D89" s="277" t="s">
        <v>2848</v>
      </c>
      <c r="E89" s="277" t="s">
        <v>456</v>
      </c>
      <c r="F89" s="277" t="s">
        <v>11</v>
      </c>
      <c r="G89" s="277"/>
      <c r="H89" s="277" t="s">
        <v>490</v>
      </c>
      <c r="I89" s="277" t="s">
        <v>505</v>
      </c>
      <c r="J89" s="277" t="s">
        <v>491</v>
      </c>
      <c r="K89" s="277" t="s">
        <v>515</v>
      </c>
      <c r="L89" s="300">
        <v>1</v>
      </c>
      <c r="M89" s="300" t="s">
        <v>513</v>
      </c>
      <c r="N89" s="205"/>
    </row>
    <row r="90" spans="1:14" ht="30.75" customHeight="1">
      <c r="A90" s="299">
        <v>35895932</v>
      </c>
      <c r="B90" s="299">
        <v>35895932</v>
      </c>
      <c r="C90" s="277" t="s">
        <v>423</v>
      </c>
      <c r="D90" s="277" t="s">
        <v>2848</v>
      </c>
      <c r="E90" s="277" t="s">
        <v>467</v>
      </c>
      <c r="F90" s="277" t="s">
        <v>11</v>
      </c>
      <c r="G90" s="277"/>
      <c r="H90" s="277" t="s">
        <v>490</v>
      </c>
      <c r="I90" s="277" t="s">
        <v>505</v>
      </c>
      <c r="J90" s="277" t="s">
        <v>491</v>
      </c>
      <c r="K90" s="277" t="s">
        <v>515</v>
      </c>
      <c r="L90" s="300">
        <v>1</v>
      </c>
      <c r="M90" s="300" t="s">
        <v>513</v>
      </c>
      <c r="N90" s="205"/>
    </row>
    <row r="91" spans="1:14" ht="30.75" customHeight="1">
      <c r="A91" s="299">
        <v>42141886</v>
      </c>
      <c r="B91" s="299">
        <v>42141886</v>
      </c>
      <c r="C91" s="277" t="s">
        <v>424</v>
      </c>
      <c r="D91" s="277" t="s">
        <v>2848</v>
      </c>
      <c r="E91" s="277" t="s">
        <v>476</v>
      </c>
      <c r="F91" s="277" t="s">
        <v>11</v>
      </c>
      <c r="G91" s="277"/>
      <c r="H91" s="277" t="s">
        <v>490</v>
      </c>
      <c r="I91" s="277" t="s">
        <v>505</v>
      </c>
      <c r="J91" s="277" t="e">
        <v>#N/A</v>
      </c>
      <c r="K91" s="277" t="s">
        <v>515</v>
      </c>
      <c r="L91" s="300">
        <v>1</v>
      </c>
      <c r="M91" s="300" t="s">
        <v>513</v>
      </c>
      <c r="N91" s="205"/>
    </row>
    <row r="92" spans="1:14" ht="30.75" customHeight="1">
      <c r="A92" s="299">
        <v>10001342</v>
      </c>
      <c r="B92" s="299">
        <v>10001342</v>
      </c>
      <c r="C92" s="277" t="s">
        <v>425</v>
      </c>
      <c r="D92" s="277" t="s">
        <v>2848</v>
      </c>
      <c r="E92" s="277" t="s">
        <v>456</v>
      </c>
      <c r="F92" s="277" t="s">
        <v>11</v>
      </c>
      <c r="G92" s="277"/>
      <c r="H92" s="277" t="s">
        <v>490</v>
      </c>
      <c r="I92" s="277" t="s">
        <v>505</v>
      </c>
      <c r="J92" s="277" t="e">
        <v>#N/A</v>
      </c>
      <c r="K92" s="277" t="s">
        <v>515</v>
      </c>
      <c r="L92" s="300">
        <v>1</v>
      </c>
      <c r="M92" s="300" t="s">
        <v>513</v>
      </c>
      <c r="N92" s="205"/>
    </row>
    <row r="93" spans="1:14" ht="30.75" customHeight="1">
      <c r="A93" s="299">
        <v>1112779844</v>
      </c>
      <c r="B93" s="299">
        <v>1112779844</v>
      </c>
      <c r="C93" s="277" t="s">
        <v>426</v>
      </c>
      <c r="D93" s="277" t="s">
        <v>2848</v>
      </c>
      <c r="E93" s="277" t="s">
        <v>456</v>
      </c>
      <c r="F93" s="277" t="s">
        <v>11</v>
      </c>
      <c r="G93" s="277"/>
      <c r="H93" s="277" t="s">
        <v>490</v>
      </c>
      <c r="I93" s="277" t="s">
        <v>505</v>
      </c>
      <c r="J93" s="277" t="e">
        <v>#N/A</v>
      </c>
      <c r="K93" s="277" t="s">
        <v>515</v>
      </c>
      <c r="L93" s="300">
        <v>1</v>
      </c>
      <c r="M93" s="300" t="s">
        <v>513</v>
      </c>
      <c r="N93" s="205"/>
    </row>
    <row r="94" spans="1:14" ht="30.75" customHeight="1">
      <c r="A94" s="299">
        <v>10076087</v>
      </c>
      <c r="B94" s="299">
        <v>10076087</v>
      </c>
      <c r="C94" s="277" t="s">
        <v>427</v>
      </c>
      <c r="D94" s="277" t="s">
        <v>2863</v>
      </c>
      <c r="E94" s="277" t="s">
        <v>457</v>
      </c>
      <c r="F94" s="277" t="s">
        <v>11</v>
      </c>
      <c r="G94" s="277"/>
      <c r="H94" s="277" t="s">
        <v>488</v>
      </c>
      <c r="I94" s="277" t="s">
        <v>505</v>
      </c>
      <c r="J94" s="277" t="s">
        <v>491</v>
      </c>
      <c r="K94" s="277" t="s">
        <v>515</v>
      </c>
      <c r="L94" s="300">
        <v>1</v>
      </c>
      <c r="M94" s="300" t="s">
        <v>514</v>
      </c>
      <c r="N94" s="205"/>
    </row>
    <row r="95" spans="1:14" ht="30.75" customHeight="1">
      <c r="A95" s="299">
        <v>79151484</v>
      </c>
      <c r="B95" s="299">
        <v>79151484</v>
      </c>
      <c r="C95" s="277" t="s">
        <v>428</v>
      </c>
      <c r="D95" s="277" t="s">
        <v>2863</v>
      </c>
      <c r="E95" s="277" t="s">
        <v>477</v>
      </c>
      <c r="F95" s="277" t="s">
        <v>11</v>
      </c>
      <c r="G95" s="277"/>
      <c r="H95" s="277" t="s">
        <v>489</v>
      </c>
      <c r="I95" s="277" t="s">
        <v>505</v>
      </c>
      <c r="J95" s="277" t="s">
        <v>491</v>
      </c>
      <c r="K95" s="277" t="s">
        <v>515</v>
      </c>
      <c r="L95" s="300">
        <v>1</v>
      </c>
      <c r="M95" s="300" t="s">
        <v>513</v>
      </c>
      <c r="N95" s="205"/>
    </row>
    <row r="96" spans="1:14" ht="30.75" customHeight="1">
      <c r="A96" s="299">
        <v>9730031</v>
      </c>
      <c r="B96" s="299">
        <v>9730031</v>
      </c>
      <c r="C96" s="277" t="s">
        <v>429</v>
      </c>
      <c r="D96" s="277" t="s">
        <v>2842</v>
      </c>
      <c r="E96" s="277" t="s">
        <v>478</v>
      </c>
      <c r="F96" s="277" t="s">
        <v>11</v>
      </c>
      <c r="G96" s="277"/>
      <c r="H96" s="277" t="s">
        <v>488</v>
      </c>
      <c r="I96" s="277" t="s">
        <v>505</v>
      </c>
      <c r="J96" s="277" t="s">
        <v>491</v>
      </c>
      <c r="K96" s="277" t="s">
        <v>515</v>
      </c>
      <c r="L96" s="300">
        <v>1</v>
      </c>
      <c r="M96" s="300" t="s">
        <v>513</v>
      </c>
      <c r="N96" s="205"/>
    </row>
    <row r="97" spans="1:14" ht="30.75" customHeight="1">
      <c r="A97" s="299">
        <v>42083674</v>
      </c>
      <c r="B97" s="299">
        <v>42083674</v>
      </c>
      <c r="C97" s="277" t="s">
        <v>430</v>
      </c>
      <c r="D97" s="277" t="s">
        <v>2842</v>
      </c>
      <c r="E97" s="277" t="s">
        <v>479</v>
      </c>
      <c r="F97" s="277" t="s">
        <v>11</v>
      </c>
      <c r="G97" s="277"/>
      <c r="H97" s="277" t="s">
        <v>488</v>
      </c>
      <c r="I97" s="277" t="s">
        <v>505</v>
      </c>
      <c r="J97" s="277" t="e">
        <v>#N/A</v>
      </c>
      <c r="K97" s="277" t="s">
        <v>515</v>
      </c>
      <c r="L97" s="300">
        <v>1</v>
      </c>
      <c r="M97" s="300" t="s">
        <v>513</v>
      </c>
      <c r="N97" s="205"/>
    </row>
    <row r="98" spans="1:14" ht="30.75" customHeight="1">
      <c r="A98" s="299">
        <v>25099343</v>
      </c>
      <c r="B98" s="299">
        <v>25099343</v>
      </c>
      <c r="C98" s="277" t="s">
        <v>431</v>
      </c>
      <c r="D98" s="277" t="s">
        <v>2842</v>
      </c>
      <c r="E98" s="277" t="s">
        <v>464</v>
      </c>
      <c r="F98" s="277" t="s">
        <v>11</v>
      </c>
      <c r="G98" s="277"/>
      <c r="H98" s="277" t="s">
        <v>488</v>
      </c>
      <c r="I98" s="277" t="s">
        <v>505</v>
      </c>
      <c r="J98" s="277" t="e">
        <v>#N/A</v>
      </c>
      <c r="K98" s="277" t="s">
        <v>515</v>
      </c>
      <c r="L98" s="300">
        <v>1</v>
      </c>
      <c r="M98" s="300" t="s">
        <v>513</v>
      </c>
      <c r="N98" s="205"/>
    </row>
    <row r="99" spans="1:14" ht="30.75" customHeight="1">
      <c r="A99" s="299">
        <v>42156975</v>
      </c>
      <c r="B99" s="299">
        <v>42156975</v>
      </c>
      <c r="C99" s="277" t="s">
        <v>432</v>
      </c>
      <c r="D99" s="277" t="s">
        <v>2842</v>
      </c>
      <c r="E99" s="277" t="s">
        <v>480</v>
      </c>
      <c r="F99" s="277" t="s">
        <v>11</v>
      </c>
      <c r="G99" s="277"/>
      <c r="H99" s="277" t="s">
        <v>488</v>
      </c>
      <c r="I99" s="277" t="s">
        <v>505</v>
      </c>
      <c r="J99" s="277" t="s">
        <v>491</v>
      </c>
      <c r="K99" s="277" t="s">
        <v>515</v>
      </c>
      <c r="L99" s="300">
        <v>1</v>
      </c>
      <c r="M99" s="300" t="s">
        <v>513</v>
      </c>
      <c r="N99" s="205"/>
    </row>
    <row r="100" spans="1:14" ht="30.75" customHeight="1">
      <c r="A100" s="299">
        <v>18004616</v>
      </c>
      <c r="B100" s="299">
        <v>18004616</v>
      </c>
      <c r="C100" s="277" t="s">
        <v>433</v>
      </c>
      <c r="D100" s="277" t="s">
        <v>2842</v>
      </c>
      <c r="E100" s="277" t="s">
        <v>463</v>
      </c>
      <c r="F100" s="277" t="s">
        <v>11</v>
      </c>
      <c r="G100" s="277"/>
      <c r="H100" s="277" t="s">
        <v>490</v>
      </c>
      <c r="I100" s="277" t="s">
        <v>497</v>
      </c>
      <c r="J100" s="277" t="e">
        <v>#N/A</v>
      </c>
      <c r="K100" s="277" t="s">
        <v>515</v>
      </c>
      <c r="L100" s="300">
        <v>1</v>
      </c>
      <c r="M100" s="300" t="s">
        <v>513</v>
      </c>
      <c r="N100" s="205"/>
    </row>
    <row r="101" spans="1:14" ht="30.75" customHeight="1">
      <c r="A101" s="299">
        <v>6764228</v>
      </c>
      <c r="B101" s="299">
        <v>6764228</v>
      </c>
      <c r="C101" s="277" t="s">
        <v>434</v>
      </c>
      <c r="D101" s="277" t="s">
        <v>2842</v>
      </c>
      <c r="E101" s="277" t="s">
        <v>479</v>
      </c>
      <c r="F101" s="277" t="s">
        <v>11</v>
      </c>
      <c r="G101" s="277"/>
      <c r="H101" s="277" t="s">
        <v>488</v>
      </c>
      <c r="I101" s="277" t="s">
        <v>505</v>
      </c>
      <c r="J101" s="277" t="s">
        <v>491</v>
      </c>
      <c r="K101" s="277" t="s">
        <v>515</v>
      </c>
      <c r="L101" s="300">
        <v>1</v>
      </c>
      <c r="M101" s="300" t="s">
        <v>513</v>
      </c>
      <c r="N101" s="205"/>
    </row>
    <row r="102" spans="1:14" ht="30.75" customHeight="1">
      <c r="A102" s="299">
        <v>4516513</v>
      </c>
      <c r="B102" s="299">
        <v>4516513</v>
      </c>
      <c r="C102" s="277" t="s">
        <v>435</v>
      </c>
      <c r="D102" s="277" t="s">
        <v>2842</v>
      </c>
      <c r="E102" s="277" t="s">
        <v>463</v>
      </c>
      <c r="F102" s="277" t="s">
        <v>11</v>
      </c>
      <c r="G102" s="277"/>
      <c r="H102" s="277" t="s">
        <v>488</v>
      </c>
      <c r="I102" s="277" t="s">
        <v>503</v>
      </c>
      <c r="J102" s="277" t="s">
        <v>491</v>
      </c>
      <c r="K102" s="277" t="s">
        <v>515</v>
      </c>
      <c r="L102" s="300">
        <v>1</v>
      </c>
      <c r="M102" s="300" t="s">
        <v>513</v>
      </c>
      <c r="N102" s="205"/>
    </row>
    <row r="103" spans="1:14" ht="30.75" customHeight="1">
      <c r="A103" s="299">
        <v>42120636</v>
      </c>
      <c r="B103" s="299">
        <v>42120636</v>
      </c>
      <c r="C103" s="277" t="s">
        <v>436</v>
      </c>
      <c r="D103" s="277" t="s">
        <v>2864</v>
      </c>
      <c r="E103" s="277" t="s">
        <v>463</v>
      </c>
      <c r="F103" s="277" t="s">
        <v>11</v>
      </c>
      <c r="G103" s="277"/>
      <c r="H103" s="277" t="s">
        <v>489</v>
      </c>
      <c r="I103" s="277" t="s">
        <v>505</v>
      </c>
      <c r="J103" s="277" t="s">
        <v>491</v>
      </c>
      <c r="K103" s="277" t="s">
        <v>515</v>
      </c>
      <c r="L103" s="300">
        <v>1</v>
      </c>
      <c r="M103" s="300" t="s">
        <v>513</v>
      </c>
      <c r="N103" s="205"/>
    </row>
    <row r="104" spans="1:14" ht="30.75" customHeight="1">
      <c r="A104" s="299">
        <v>42157565</v>
      </c>
      <c r="B104" s="299">
        <v>42157565</v>
      </c>
      <c r="C104" s="277" t="s">
        <v>437</v>
      </c>
      <c r="D104" s="277" t="s">
        <v>2843</v>
      </c>
      <c r="E104" s="277" t="s">
        <v>457</v>
      </c>
      <c r="F104" s="277" t="s">
        <v>11</v>
      </c>
      <c r="G104" s="277"/>
      <c r="H104" s="277" t="s">
        <v>490</v>
      </c>
      <c r="I104" s="277" t="s">
        <v>505</v>
      </c>
      <c r="J104" s="277" t="s">
        <v>491</v>
      </c>
      <c r="K104" s="277" t="s">
        <v>515</v>
      </c>
      <c r="L104" s="300">
        <v>1</v>
      </c>
      <c r="M104" s="300" t="s">
        <v>513</v>
      </c>
      <c r="N104" s="205"/>
    </row>
    <row r="105" spans="1:14" ht="30.75" customHeight="1">
      <c r="A105" s="299">
        <v>93299684</v>
      </c>
      <c r="B105" s="299">
        <v>93299684</v>
      </c>
      <c r="C105" s="277" t="s">
        <v>438</v>
      </c>
      <c r="D105" s="277" t="s">
        <v>2843</v>
      </c>
      <c r="E105" s="277" t="s">
        <v>481</v>
      </c>
      <c r="F105" s="277" t="s">
        <v>11</v>
      </c>
      <c r="G105" s="277"/>
      <c r="H105" s="277" t="s">
        <v>490</v>
      </c>
      <c r="I105" s="277" t="s">
        <v>505</v>
      </c>
      <c r="J105" s="277" t="s">
        <v>491</v>
      </c>
      <c r="K105" s="277" t="s">
        <v>515</v>
      </c>
      <c r="L105" s="300">
        <v>1</v>
      </c>
      <c r="M105" s="300" t="s">
        <v>513</v>
      </c>
      <c r="N105" s="205"/>
    </row>
    <row r="106" spans="1:14" ht="30.75" customHeight="1">
      <c r="A106" s="299">
        <v>18590458</v>
      </c>
      <c r="B106" s="299">
        <v>18590458</v>
      </c>
      <c r="C106" s="277" t="s">
        <v>439</v>
      </c>
      <c r="D106" s="277" t="s">
        <v>2843</v>
      </c>
      <c r="E106" s="277" t="s">
        <v>482</v>
      </c>
      <c r="F106" s="277" t="s">
        <v>11</v>
      </c>
      <c r="G106" s="277"/>
      <c r="H106" s="277" t="s">
        <v>489</v>
      </c>
      <c r="I106" s="277" t="s">
        <v>519</v>
      </c>
      <c r="J106" s="277" t="e">
        <v>#N/A</v>
      </c>
      <c r="K106" s="277" t="s">
        <v>515</v>
      </c>
      <c r="L106" s="300">
        <v>1</v>
      </c>
      <c r="M106" s="300" t="s">
        <v>513</v>
      </c>
      <c r="N106" s="205"/>
    </row>
    <row r="107" spans="1:14" ht="30.75" customHeight="1">
      <c r="A107" s="299">
        <v>93120830</v>
      </c>
      <c r="B107" s="299">
        <v>93120830</v>
      </c>
      <c r="C107" s="277" t="s">
        <v>440</v>
      </c>
      <c r="D107" s="277" t="s">
        <v>2843</v>
      </c>
      <c r="E107" s="277" t="s">
        <v>457</v>
      </c>
      <c r="F107" s="277" t="s">
        <v>11</v>
      </c>
      <c r="G107" s="277"/>
      <c r="H107" s="277" t="s">
        <v>488</v>
      </c>
      <c r="I107" s="277" t="s">
        <v>505</v>
      </c>
      <c r="J107" s="277" t="s">
        <v>491</v>
      </c>
      <c r="K107" s="277" t="s">
        <v>515</v>
      </c>
      <c r="L107" s="300">
        <v>1</v>
      </c>
      <c r="M107" s="300" t="s">
        <v>513</v>
      </c>
      <c r="N107" s="205"/>
    </row>
    <row r="108" spans="1:14" ht="30.75" customHeight="1">
      <c r="A108" s="299">
        <v>10127238</v>
      </c>
      <c r="B108" s="299">
        <v>10127238</v>
      </c>
      <c r="C108" s="277" t="s">
        <v>441</v>
      </c>
      <c r="D108" s="277" t="s">
        <v>2843</v>
      </c>
      <c r="E108" s="277" t="s">
        <v>479</v>
      </c>
      <c r="F108" s="277" t="s">
        <v>11</v>
      </c>
      <c r="G108" s="277"/>
      <c r="H108" s="277" t="s">
        <v>490</v>
      </c>
      <c r="I108" s="277" t="s">
        <v>520</v>
      </c>
      <c r="J108" s="277" t="e">
        <v>#N/A</v>
      </c>
      <c r="K108" s="277" t="s">
        <v>515</v>
      </c>
      <c r="L108" s="300">
        <v>1</v>
      </c>
      <c r="M108" s="300" t="s">
        <v>513</v>
      </c>
      <c r="N108" s="205"/>
    </row>
    <row r="109" spans="1:14" ht="30.75" customHeight="1">
      <c r="A109" s="299">
        <v>1088247357</v>
      </c>
      <c r="B109" s="299">
        <v>1088247357</v>
      </c>
      <c r="C109" s="277" t="s">
        <v>442</v>
      </c>
      <c r="D109" s="277" t="s">
        <v>2843</v>
      </c>
      <c r="E109" s="277" t="s">
        <v>483</v>
      </c>
      <c r="F109" s="277" t="s">
        <v>11</v>
      </c>
      <c r="G109" s="277"/>
      <c r="H109" s="277" t="s">
        <v>490</v>
      </c>
      <c r="I109" s="277" t="s">
        <v>505</v>
      </c>
      <c r="J109" s="277" t="s">
        <v>491</v>
      </c>
      <c r="K109" s="277" t="s">
        <v>515</v>
      </c>
      <c r="L109" s="300">
        <v>1</v>
      </c>
      <c r="M109" s="300" t="s">
        <v>513</v>
      </c>
      <c r="N109" s="205"/>
    </row>
    <row r="110" spans="1:14" ht="30.75" customHeight="1">
      <c r="A110" s="299">
        <v>9991160</v>
      </c>
      <c r="B110" s="299">
        <v>9991160</v>
      </c>
      <c r="C110" s="277" t="s">
        <v>443</v>
      </c>
      <c r="D110" s="277" t="s">
        <v>2843</v>
      </c>
      <c r="E110" s="277" t="s">
        <v>479</v>
      </c>
      <c r="F110" s="277" t="s">
        <v>11</v>
      </c>
      <c r="G110" s="277"/>
      <c r="H110" s="277" t="s">
        <v>490</v>
      </c>
      <c r="I110" s="277" t="s">
        <v>505</v>
      </c>
      <c r="J110" s="277" t="s">
        <v>491</v>
      </c>
      <c r="K110" s="277" t="s">
        <v>515</v>
      </c>
      <c r="L110" s="300">
        <v>1</v>
      </c>
      <c r="M110" s="300" t="s">
        <v>513</v>
      </c>
      <c r="N110" s="205"/>
    </row>
    <row r="111" spans="1:14" ht="30.75" customHeight="1">
      <c r="A111" s="299">
        <v>1088303198</v>
      </c>
      <c r="B111" s="299">
        <v>1088303198</v>
      </c>
      <c r="C111" s="277" t="s">
        <v>444</v>
      </c>
      <c r="D111" s="277" t="s">
        <v>2843</v>
      </c>
      <c r="E111" s="277" t="s">
        <v>468</v>
      </c>
      <c r="F111" s="277" t="s">
        <v>11</v>
      </c>
      <c r="G111" s="277"/>
      <c r="H111" s="277" t="s">
        <v>490</v>
      </c>
      <c r="I111" s="277" t="s">
        <v>505</v>
      </c>
      <c r="J111" s="277" t="e">
        <v>#N/A</v>
      </c>
      <c r="K111" s="277" t="s">
        <v>515</v>
      </c>
      <c r="L111" s="300">
        <v>1</v>
      </c>
      <c r="M111" s="300" t="s">
        <v>513</v>
      </c>
      <c r="N111" s="205"/>
    </row>
    <row r="112" spans="1:14" ht="30.75" customHeight="1">
      <c r="A112" s="299">
        <v>13835898</v>
      </c>
      <c r="B112" s="299">
        <v>13835898</v>
      </c>
      <c r="C112" s="277" t="s">
        <v>445</v>
      </c>
      <c r="D112" s="277" t="s">
        <v>2843</v>
      </c>
      <c r="E112" s="277" t="s">
        <v>479</v>
      </c>
      <c r="F112" s="277" t="s">
        <v>11</v>
      </c>
      <c r="G112" s="277"/>
      <c r="H112" s="277" t="s">
        <v>488</v>
      </c>
      <c r="I112" s="277" t="s">
        <v>505</v>
      </c>
      <c r="J112" s="277" t="s">
        <v>491</v>
      </c>
      <c r="K112" s="277" t="s">
        <v>515</v>
      </c>
      <c r="L112" s="300">
        <v>1</v>
      </c>
      <c r="M112" s="300" t="s">
        <v>512</v>
      </c>
      <c r="N112" s="205"/>
    </row>
    <row r="113" spans="1:14" ht="30.75" customHeight="1">
      <c r="A113" s="299">
        <v>93365115</v>
      </c>
      <c r="B113" s="299">
        <v>93365115</v>
      </c>
      <c r="C113" s="277" t="s">
        <v>446</v>
      </c>
      <c r="D113" s="277" t="s">
        <v>2843</v>
      </c>
      <c r="E113" s="277" t="s">
        <v>482</v>
      </c>
      <c r="F113" s="277" t="s">
        <v>11</v>
      </c>
      <c r="G113" s="277"/>
      <c r="H113" s="445" t="s">
        <v>489</v>
      </c>
      <c r="I113" s="277" t="s">
        <v>504</v>
      </c>
      <c r="J113" s="277" t="s">
        <v>491</v>
      </c>
      <c r="K113" s="277" t="s">
        <v>515</v>
      </c>
      <c r="L113" s="300">
        <v>1</v>
      </c>
      <c r="M113" s="300" t="s">
        <v>513</v>
      </c>
      <c r="N113" s="205"/>
    </row>
    <row r="114" spans="1:14" ht="30.75" customHeight="1">
      <c r="A114" s="299">
        <v>1088283890</v>
      </c>
      <c r="B114" s="299">
        <v>1088283890</v>
      </c>
      <c r="C114" s="277" t="s">
        <v>447</v>
      </c>
      <c r="D114" s="277" t="s">
        <v>2843</v>
      </c>
      <c r="E114" s="277" t="s">
        <v>463</v>
      </c>
      <c r="F114" s="277" t="s">
        <v>11</v>
      </c>
      <c r="G114" s="277"/>
      <c r="H114" s="277" t="s">
        <v>490</v>
      </c>
      <c r="I114" s="277" t="s">
        <v>505</v>
      </c>
      <c r="J114" s="277" t="s">
        <v>491</v>
      </c>
      <c r="K114" s="277" t="s">
        <v>515</v>
      </c>
      <c r="L114" s="300">
        <v>1</v>
      </c>
      <c r="M114" s="300" t="s">
        <v>513</v>
      </c>
      <c r="N114" s="205"/>
    </row>
    <row r="115" spans="1:14" ht="30.75" customHeight="1">
      <c r="A115" s="299">
        <v>1088013046</v>
      </c>
      <c r="B115" s="299">
        <v>1088013046</v>
      </c>
      <c r="C115" s="277" t="s">
        <v>448</v>
      </c>
      <c r="D115" s="277" t="s">
        <v>2843</v>
      </c>
      <c r="E115" s="277" t="s">
        <v>472</v>
      </c>
      <c r="F115" s="277" t="s">
        <v>11</v>
      </c>
      <c r="G115" s="277"/>
      <c r="H115" s="277" t="s">
        <v>490</v>
      </c>
      <c r="I115" s="277" t="s">
        <v>505</v>
      </c>
      <c r="J115" s="277" t="e">
        <v>#N/A</v>
      </c>
      <c r="K115" s="277" t="s">
        <v>515</v>
      </c>
      <c r="L115" s="300">
        <v>1</v>
      </c>
      <c r="M115" s="300" t="s">
        <v>513</v>
      </c>
      <c r="N115" s="205"/>
    </row>
    <row r="116" spans="1:14" ht="30.75" customHeight="1">
      <c r="A116" s="299">
        <v>17178628</v>
      </c>
      <c r="B116" s="299">
        <v>17178628</v>
      </c>
      <c r="C116" s="277" t="s">
        <v>449</v>
      </c>
      <c r="D116" s="277" t="s">
        <v>2843</v>
      </c>
      <c r="E116" s="277" t="s">
        <v>457</v>
      </c>
      <c r="F116" s="277" t="s">
        <v>11</v>
      </c>
      <c r="G116" s="277"/>
      <c r="H116" s="277" t="s">
        <v>488</v>
      </c>
      <c r="I116" s="277" t="s">
        <v>498</v>
      </c>
      <c r="J116" s="277" t="s">
        <v>491</v>
      </c>
      <c r="K116" s="277" t="s">
        <v>515</v>
      </c>
      <c r="L116" s="300">
        <v>1</v>
      </c>
      <c r="M116" s="300" t="s">
        <v>511</v>
      </c>
      <c r="N116" s="205"/>
    </row>
    <row r="117" spans="1:14" ht="30.75" customHeight="1">
      <c r="A117" s="299">
        <v>10020762</v>
      </c>
      <c r="B117" s="299">
        <v>10020762</v>
      </c>
      <c r="C117" s="277" t="s">
        <v>450</v>
      </c>
      <c r="D117" s="277" t="s">
        <v>2843</v>
      </c>
      <c r="E117" s="277" t="s">
        <v>484</v>
      </c>
      <c r="F117" s="277" t="s">
        <v>11</v>
      </c>
      <c r="G117" s="277"/>
      <c r="H117" s="277" t="s">
        <v>490</v>
      </c>
      <c r="I117" s="277" t="s">
        <v>505</v>
      </c>
      <c r="J117" s="277" t="s">
        <v>491</v>
      </c>
      <c r="K117" s="277" t="s">
        <v>515</v>
      </c>
      <c r="L117" s="300">
        <v>1</v>
      </c>
      <c r="M117" s="300" t="s">
        <v>513</v>
      </c>
      <c r="N117" s="205"/>
    </row>
    <row r="118" spans="1:14" ht="30.75" customHeight="1">
      <c r="A118" s="299">
        <v>42157013</v>
      </c>
      <c r="B118" s="299">
        <v>42157013</v>
      </c>
      <c r="C118" s="277" t="s">
        <v>451</v>
      </c>
      <c r="D118" s="277" t="s">
        <v>2844</v>
      </c>
      <c r="E118" s="277" t="s">
        <v>468</v>
      </c>
      <c r="F118" s="277" t="s">
        <v>11</v>
      </c>
      <c r="G118" s="277"/>
      <c r="H118" s="277" t="s">
        <v>490</v>
      </c>
      <c r="I118" s="277" t="s">
        <v>505</v>
      </c>
      <c r="J118" s="277" t="s">
        <v>491</v>
      </c>
      <c r="K118" s="277" t="s">
        <v>515</v>
      </c>
      <c r="L118" s="300">
        <v>1</v>
      </c>
      <c r="M118" s="300" t="s">
        <v>513</v>
      </c>
      <c r="N118" s="205"/>
    </row>
    <row r="119" spans="1:14" ht="30.75" customHeight="1">
      <c r="A119" s="299">
        <v>1093220824</v>
      </c>
      <c r="B119" s="299">
        <v>1093220824</v>
      </c>
      <c r="C119" s="277" t="s">
        <v>452</v>
      </c>
      <c r="D119" s="277" t="s">
        <v>2851</v>
      </c>
      <c r="E119" s="277" t="s">
        <v>472</v>
      </c>
      <c r="F119" s="277" t="s">
        <v>11</v>
      </c>
      <c r="G119" s="277"/>
      <c r="H119" s="277" t="s">
        <v>490</v>
      </c>
      <c r="I119" s="277" t="s">
        <v>505</v>
      </c>
      <c r="J119" s="277" t="s">
        <v>491</v>
      </c>
      <c r="K119" s="277" t="s">
        <v>515</v>
      </c>
      <c r="L119" s="300">
        <v>1</v>
      </c>
      <c r="M119" s="300" t="s">
        <v>513</v>
      </c>
      <c r="N119" s="205"/>
    </row>
    <row r="120" spans="1:14" ht="30.75" customHeight="1">
      <c r="A120" s="299">
        <v>1087992754</v>
      </c>
      <c r="B120" s="299">
        <v>1087992754</v>
      </c>
      <c r="C120" s="277" t="s">
        <v>453</v>
      </c>
      <c r="D120" s="277" t="s">
        <v>2851</v>
      </c>
      <c r="E120" s="277" t="s">
        <v>485</v>
      </c>
      <c r="F120" s="277" t="s">
        <v>11</v>
      </c>
      <c r="G120" s="277"/>
      <c r="H120" s="277" t="s">
        <v>490</v>
      </c>
      <c r="I120" s="277" t="s">
        <v>505</v>
      </c>
      <c r="J120" s="277" t="s">
        <v>491</v>
      </c>
      <c r="K120" s="277" t="s">
        <v>515</v>
      </c>
      <c r="L120" s="300">
        <v>1</v>
      </c>
      <c r="M120" s="300" t="s">
        <v>513</v>
      </c>
      <c r="N120" s="205"/>
    </row>
    <row r="122" spans="1:14">
      <c r="A122" s="168" t="s">
        <v>219</v>
      </c>
    </row>
  </sheetData>
  <autoFilter ref="A6:M120"/>
  <mergeCells count="4">
    <mergeCell ref="A1:M1"/>
    <mergeCell ref="A2:M2"/>
    <mergeCell ref="A3:M3"/>
    <mergeCell ref="A4:M4"/>
  </mergeCells>
  <pageMargins left="0.31496062992125984" right="0.70866141732283472" top="0.74803149606299213" bottom="0.74803149606299213" header="0.31496062992125984" footer="0.31496062992125984"/>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zoomScale="85" zoomScaleNormal="85" zoomScaleSheetLayoutView="100" zoomScalePageLayoutView="85" workbookViewId="0">
      <selection activeCell="I16" sqref="I16"/>
    </sheetView>
  </sheetViews>
  <sheetFormatPr baseColWidth="10" defaultRowHeight="16.5"/>
  <cols>
    <col min="1" max="1" width="6.375" style="10" customWidth="1"/>
    <col min="2" max="2" width="12.375" style="10" customWidth="1"/>
    <col min="3" max="3" width="16.625" style="10" customWidth="1"/>
    <col min="4" max="4" width="27.375" style="2" customWidth="1"/>
    <col min="5" max="5" width="15.75" customWidth="1"/>
    <col min="6" max="6" width="12.625" style="2" customWidth="1"/>
    <col min="7" max="7" width="12.75" customWidth="1"/>
    <col min="8" max="8" width="13.5" customWidth="1"/>
    <col min="9" max="9" width="34.25" style="154" customWidth="1"/>
    <col min="10" max="10" width="15.625" style="140" customWidth="1"/>
    <col min="11" max="11" width="14.625" customWidth="1"/>
    <col min="12" max="12" width="15.75" style="267" customWidth="1"/>
    <col min="13" max="13" width="10.625" style="2" customWidth="1"/>
    <col min="14" max="14" width="9.625" customWidth="1"/>
  </cols>
  <sheetData>
    <row r="1" spans="1:16" ht="16.5" customHeight="1">
      <c r="A1" s="367"/>
      <c r="B1" s="367"/>
      <c r="C1" s="367"/>
      <c r="D1" s="367"/>
      <c r="E1" s="367"/>
      <c r="F1" s="367"/>
      <c r="G1" s="367"/>
      <c r="H1" s="367"/>
      <c r="I1" s="367"/>
      <c r="J1" s="367"/>
      <c r="K1" s="367"/>
      <c r="L1" s="367"/>
      <c r="M1" s="367"/>
    </row>
    <row r="2" spans="1:16" ht="22.5" customHeight="1">
      <c r="A2" s="368" t="s">
        <v>0</v>
      </c>
      <c r="B2" s="368"/>
      <c r="C2" s="368"/>
      <c r="D2" s="368"/>
      <c r="E2" s="368"/>
      <c r="F2" s="368"/>
      <c r="G2" s="368"/>
      <c r="H2" s="368"/>
      <c r="I2" s="368"/>
      <c r="J2" s="368"/>
      <c r="K2" s="368"/>
      <c r="L2" s="368"/>
      <c r="M2" s="368"/>
    </row>
    <row r="3" spans="1:16" ht="22.5" customHeight="1">
      <c r="A3" s="368" t="s">
        <v>1</v>
      </c>
      <c r="B3" s="368"/>
      <c r="C3" s="368"/>
      <c r="D3" s="368"/>
      <c r="E3" s="368"/>
      <c r="F3" s="368"/>
      <c r="G3" s="368"/>
      <c r="H3" s="368"/>
      <c r="I3" s="368"/>
      <c r="J3" s="368"/>
      <c r="K3" s="368"/>
      <c r="L3" s="368"/>
      <c r="M3" s="368"/>
    </row>
    <row r="4" spans="1:16" ht="22.5" customHeight="1">
      <c r="A4" s="368" t="s">
        <v>107</v>
      </c>
      <c r="B4" s="368"/>
      <c r="C4" s="368"/>
      <c r="D4" s="368"/>
      <c r="E4" s="368"/>
      <c r="F4" s="368"/>
      <c r="G4" s="368"/>
      <c r="H4" s="368"/>
      <c r="I4" s="368"/>
      <c r="J4" s="368"/>
      <c r="K4" s="368"/>
      <c r="L4" s="368"/>
      <c r="M4" s="368"/>
    </row>
    <row r="5" spans="1:16">
      <c r="A5" s="13"/>
      <c r="B5" s="13"/>
      <c r="C5" s="13"/>
      <c r="D5" s="17"/>
      <c r="E5" s="5"/>
      <c r="F5" s="17"/>
      <c r="G5" s="5"/>
      <c r="H5" s="5"/>
      <c r="I5" s="153"/>
      <c r="J5" s="139"/>
      <c r="K5" s="5"/>
      <c r="L5" s="265"/>
      <c r="M5" s="17"/>
    </row>
    <row r="6" spans="1:16" ht="18.75" customHeight="1">
      <c r="A6" s="13"/>
      <c r="B6" s="370" t="s">
        <v>2835</v>
      </c>
      <c r="C6" s="370"/>
      <c r="D6" s="370"/>
      <c r="E6" s="5"/>
      <c r="F6" s="17"/>
      <c r="G6" s="5"/>
      <c r="H6" s="5"/>
      <c r="I6" s="153"/>
      <c r="J6" s="139"/>
      <c r="K6" s="5"/>
      <c r="L6" s="265"/>
      <c r="M6" s="17"/>
    </row>
    <row r="7" spans="1:16" ht="18.75" customHeight="1">
      <c r="A7" s="13"/>
      <c r="B7" s="369" t="s">
        <v>2836</v>
      </c>
      <c r="C7" s="369"/>
      <c r="D7" s="369"/>
      <c r="E7" s="5"/>
      <c r="F7" s="17"/>
      <c r="G7" s="5"/>
      <c r="H7" s="5"/>
      <c r="I7" s="153"/>
      <c r="J7" s="139"/>
      <c r="K7" s="5"/>
      <c r="L7" s="265"/>
      <c r="M7" s="17"/>
    </row>
    <row r="8" spans="1:16" s="36" customFormat="1" ht="104.25" customHeight="1">
      <c r="A8" s="37" t="s">
        <v>32</v>
      </c>
      <c r="B8" s="37" t="s">
        <v>172</v>
      </c>
      <c r="C8" s="37"/>
      <c r="D8" s="37" t="s">
        <v>63</v>
      </c>
      <c r="E8" s="37" t="s">
        <v>100</v>
      </c>
      <c r="F8" s="37" t="s">
        <v>110</v>
      </c>
      <c r="G8" s="37" t="s">
        <v>111</v>
      </c>
      <c r="H8" s="37" t="s">
        <v>62</v>
      </c>
      <c r="I8" s="249" t="s">
        <v>89</v>
      </c>
      <c r="J8" s="249" t="s">
        <v>109</v>
      </c>
      <c r="K8" s="249" t="s">
        <v>60</v>
      </c>
      <c r="L8" s="266" t="s">
        <v>105</v>
      </c>
      <c r="M8" s="37" t="s">
        <v>123</v>
      </c>
    </row>
    <row r="9" spans="1:16" ht="30.75" customHeight="1">
      <c r="A9" s="297">
        <v>1</v>
      </c>
      <c r="B9" s="297">
        <v>10022345</v>
      </c>
      <c r="C9" s="297" t="s">
        <v>2837</v>
      </c>
      <c r="D9" s="264" t="s">
        <v>2770</v>
      </c>
      <c r="E9" s="264" t="s">
        <v>454</v>
      </c>
      <c r="F9" s="264" t="s">
        <v>486</v>
      </c>
      <c r="G9" s="264"/>
      <c r="H9" s="264" t="s">
        <v>488</v>
      </c>
      <c r="I9" s="264" t="s">
        <v>505</v>
      </c>
      <c r="J9" s="264" t="s">
        <v>491</v>
      </c>
      <c r="K9" s="264" t="s">
        <v>515</v>
      </c>
      <c r="L9" s="446">
        <v>0.105</v>
      </c>
      <c r="M9" s="298" t="s">
        <v>511</v>
      </c>
      <c r="N9" s="205"/>
      <c r="P9" s="269"/>
    </row>
    <row r="10" spans="1:16" ht="30.75" customHeight="1">
      <c r="A10" s="297">
        <v>2</v>
      </c>
      <c r="B10" s="297">
        <v>9870016</v>
      </c>
      <c r="C10" s="297" t="s">
        <v>2837</v>
      </c>
      <c r="D10" s="264" t="s">
        <v>342</v>
      </c>
      <c r="E10" s="264" t="s">
        <v>454</v>
      </c>
      <c r="F10" s="264" t="s">
        <v>486</v>
      </c>
      <c r="G10" s="264"/>
      <c r="H10" s="264" t="s">
        <v>488</v>
      </c>
      <c r="I10" s="264" t="s">
        <v>505</v>
      </c>
      <c r="J10" s="264" t="s">
        <v>491</v>
      </c>
      <c r="K10" s="264" t="s">
        <v>515</v>
      </c>
      <c r="L10" s="446">
        <v>0.26</v>
      </c>
      <c r="M10" s="298" t="s">
        <v>512</v>
      </c>
      <c r="N10" s="205"/>
      <c r="P10" s="269"/>
    </row>
    <row r="11" spans="1:16" ht="30.75" customHeight="1">
      <c r="A11" s="297">
        <v>3</v>
      </c>
      <c r="B11" s="297">
        <v>10002895</v>
      </c>
      <c r="C11" s="297" t="s">
        <v>2837</v>
      </c>
      <c r="D11" s="264" t="s">
        <v>343</v>
      </c>
      <c r="E11" s="264" t="s">
        <v>454</v>
      </c>
      <c r="F11" s="264" t="s">
        <v>486</v>
      </c>
      <c r="G11" s="264"/>
      <c r="H11" s="264" t="s">
        <v>159</v>
      </c>
      <c r="I11" s="264" t="s">
        <v>492</v>
      </c>
      <c r="J11" s="264" t="s">
        <v>491</v>
      </c>
      <c r="K11" s="264" t="s">
        <v>515</v>
      </c>
      <c r="L11" s="446">
        <v>0.14499999999999999</v>
      </c>
      <c r="M11" s="298" t="s">
        <v>512</v>
      </c>
      <c r="N11" s="205"/>
      <c r="P11" s="269"/>
    </row>
    <row r="12" spans="1:16" ht="30.75" customHeight="1">
      <c r="A12" s="297">
        <v>4</v>
      </c>
      <c r="B12" s="297">
        <v>10197581</v>
      </c>
      <c r="C12" s="297" t="s">
        <v>2838</v>
      </c>
      <c r="D12" s="264" t="s">
        <v>344</v>
      </c>
      <c r="E12" s="264" t="s">
        <v>454</v>
      </c>
      <c r="F12" s="264" t="s">
        <v>487</v>
      </c>
      <c r="G12" s="264"/>
      <c r="H12" s="264" t="s">
        <v>159</v>
      </c>
      <c r="I12" s="264" t="s">
        <v>493</v>
      </c>
      <c r="J12" s="264" t="s">
        <v>491</v>
      </c>
      <c r="K12" s="264" t="s">
        <v>515</v>
      </c>
      <c r="L12" s="446">
        <v>0.32500000000000001</v>
      </c>
      <c r="M12" s="298" t="s">
        <v>512</v>
      </c>
      <c r="N12" s="205"/>
      <c r="P12" s="269"/>
    </row>
    <row r="13" spans="1:16" ht="30.75" customHeight="1">
      <c r="A13" s="297">
        <v>5</v>
      </c>
      <c r="B13" s="297">
        <v>1088261393</v>
      </c>
      <c r="C13" s="297" t="s">
        <v>2838</v>
      </c>
      <c r="D13" s="264" t="s">
        <v>346</v>
      </c>
      <c r="E13" s="264" t="s">
        <v>454</v>
      </c>
      <c r="F13" s="264" t="s">
        <v>487</v>
      </c>
      <c r="G13" s="264"/>
      <c r="H13" s="264" t="s">
        <v>488</v>
      </c>
      <c r="I13" s="264" t="s">
        <v>505</v>
      </c>
      <c r="J13" s="264" t="s">
        <v>491</v>
      </c>
      <c r="K13" s="264" t="s">
        <v>515</v>
      </c>
      <c r="L13" s="446">
        <v>0.32200000000000001</v>
      </c>
      <c r="M13" s="298" t="s">
        <v>513</v>
      </c>
      <c r="N13" s="205"/>
      <c r="P13" s="269"/>
    </row>
    <row r="14" spans="1:16" ht="30.75" customHeight="1">
      <c r="A14" s="299">
        <v>6</v>
      </c>
      <c r="B14" s="299">
        <v>1112765932</v>
      </c>
      <c r="C14" s="299" t="s">
        <v>2838</v>
      </c>
      <c r="D14" s="277" t="s">
        <v>2771</v>
      </c>
      <c r="E14" s="277" t="s">
        <v>455</v>
      </c>
      <c r="F14" s="277" t="s">
        <v>487</v>
      </c>
      <c r="G14" s="277"/>
      <c r="H14" s="277" t="s">
        <v>488</v>
      </c>
      <c r="I14" s="277" t="s">
        <v>505</v>
      </c>
      <c r="J14" s="277" t="s">
        <v>491</v>
      </c>
      <c r="K14" s="277" t="s">
        <v>515</v>
      </c>
      <c r="L14" s="447">
        <v>0.192</v>
      </c>
      <c r="M14" s="300" t="s">
        <v>513</v>
      </c>
      <c r="N14" s="205"/>
      <c r="P14" s="269"/>
    </row>
    <row r="15" spans="1:16" ht="30.75" customHeight="1">
      <c r="A15" s="297">
        <v>7</v>
      </c>
      <c r="B15" s="297">
        <v>91524776</v>
      </c>
      <c r="C15" s="297" t="s">
        <v>250</v>
      </c>
      <c r="D15" s="264" t="s">
        <v>347</v>
      </c>
      <c r="E15" s="264" t="s">
        <v>454</v>
      </c>
      <c r="F15" s="264" t="s">
        <v>487</v>
      </c>
      <c r="G15" s="264"/>
      <c r="H15" s="264" t="s">
        <v>488</v>
      </c>
      <c r="I15" s="264" t="s">
        <v>505</v>
      </c>
      <c r="J15" s="264" t="s">
        <v>491</v>
      </c>
      <c r="K15" s="264" t="s">
        <v>515</v>
      </c>
      <c r="L15" s="446">
        <v>0.28499999999999998</v>
      </c>
      <c r="M15" s="298" t="s">
        <v>513</v>
      </c>
      <c r="N15" s="205"/>
      <c r="P15" s="269"/>
    </row>
    <row r="16" spans="1:16" ht="30.75" customHeight="1">
      <c r="A16" s="297">
        <v>8</v>
      </c>
      <c r="B16" s="297">
        <v>1088257386</v>
      </c>
      <c r="C16" s="297" t="s">
        <v>250</v>
      </c>
      <c r="D16" s="264" t="s">
        <v>348</v>
      </c>
      <c r="E16" s="264" t="s">
        <v>454</v>
      </c>
      <c r="F16" s="264" t="s">
        <v>487</v>
      </c>
      <c r="G16" s="264"/>
      <c r="H16" s="264" t="s">
        <v>488</v>
      </c>
      <c r="I16" s="264" t="s">
        <v>505</v>
      </c>
      <c r="J16" s="264" t="s">
        <v>491</v>
      </c>
      <c r="K16" s="264" t="s">
        <v>515</v>
      </c>
      <c r="L16" s="446">
        <v>0.22500000000000001</v>
      </c>
      <c r="M16" s="298" t="s">
        <v>513</v>
      </c>
      <c r="N16" s="205"/>
      <c r="P16" s="269"/>
    </row>
    <row r="17" spans="1:16" ht="30.75" customHeight="1">
      <c r="A17" s="297">
        <v>9</v>
      </c>
      <c r="B17" s="297">
        <v>79441661</v>
      </c>
      <c r="C17" s="297" t="s">
        <v>2839</v>
      </c>
      <c r="D17" s="264" t="s">
        <v>349</v>
      </c>
      <c r="E17" s="264" t="s">
        <v>455</v>
      </c>
      <c r="F17" s="264" t="s">
        <v>487</v>
      </c>
      <c r="G17" s="264"/>
      <c r="H17" s="264" t="s">
        <v>490</v>
      </c>
      <c r="I17" s="264" t="s">
        <v>505</v>
      </c>
      <c r="J17" s="264" t="s">
        <v>491</v>
      </c>
      <c r="K17" s="264" t="s">
        <v>515</v>
      </c>
      <c r="L17" s="446">
        <v>0.1825</v>
      </c>
      <c r="M17" s="298" t="s">
        <v>514</v>
      </c>
      <c r="N17" s="205"/>
      <c r="P17" s="269"/>
    </row>
    <row r="18" spans="1:16" ht="30.75" customHeight="1">
      <c r="A18" s="299">
        <v>10</v>
      </c>
      <c r="B18" s="299">
        <v>10282413</v>
      </c>
      <c r="C18" s="299" t="s">
        <v>2839</v>
      </c>
      <c r="D18" s="277" t="s">
        <v>2772</v>
      </c>
      <c r="E18" s="277" t="s">
        <v>454</v>
      </c>
      <c r="F18" s="277" t="s">
        <v>487</v>
      </c>
      <c r="G18" s="277"/>
      <c r="H18" s="277" t="s">
        <v>490</v>
      </c>
      <c r="I18" s="277" t="s">
        <v>505</v>
      </c>
      <c r="J18" s="277" t="s">
        <v>491</v>
      </c>
      <c r="K18" s="277" t="s">
        <v>515</v>
      </c>
      <c r="L18" s="447">
        <v>0.30800000000000005</v>
      </c>
      <c r="M18" s="300" t="s">
        <v>514</v>
      </c>
      <c r="N18" s="205"/>
      <c r="P18" s="269"/>
    </row>
    <row r="19" spans="1:16" ht="30.75" customHeight="1">
      <c r="A19" s="299">
        <v>11</v>
      </c>
      <c r="B19" s="299">
        <v>10023276</v>
      </c>
      <c r="C19" s="299" t="s">
        <v>2839</v>
      </c>
      <c r="D19" s="277" t="s">
        <v>2773</v>
      </c>
      <c r="E19" s="277" t="s">
        <v>454</v>
      </c>
      <c r="F19" s="277" t="s">
        <v>487</v>
      </c>
      <c r="G19" s="277"/>
      <c r="H19" s="277" t="s">
        <v>488</v>
      </c>
      <c r="I19" s="277" t="s">
        <v>505</v>
      </c>
      <c r="J19" s="277" t="s">
        <v>491</v>
      </c>
      <c r="K19" s="277" t="s">
        <v>515</v>
      </c>
      <c r="L19" s="447">
        <v>0.38500000000000001</v>
      </c>
      <c r="M19" s="300" t="s">
        <v>512</v>
      </c>
      <c r="N19" s="205"/>
      <c r="P19" s="269"/>
    </row>
    <row r="20" spans="1:16" ht="30.75" customHeight="1">
      <c r="A20" s="299">
        <v>12</v>
      </c>
      <c r="B20" s="299">
        <v>10101340</v>
      </c>
      <c r="C20" s="299" t="s">
        <v>2839</v>
      </c>
      <c r="D20" s="277" t="s">
        <v>2774</v>
      </c>
      <c r="E20" s="277" t="s">
        <v>454</v>
      </c>
      <c r="F20" s="277" t="s">
        <v>486</v>
      </c>
      <c r="G20" s="277"/>
      <c r="H20" s="277" t="s">
        <v>488</v>
      </c>
      <c r="I20" s="277" t="s">
        <v>495</v>
      </c>
      <c r="J20" s="277" t="s">
        <v>491</v>
      </c>
      <c r="K20" s="277" t="s">
        <v>515</v>
      </c>
      <c r="L20" s="447">
        <v>0.37</v>
      </c>
      <c r="M20" s="300" t="s">
        <v>512</v>
      </c>
      <c r="N20" s="205"/>
      <c r="P20" s="269"/>
    </row>
    <row r="21" spans="1:16" ht="30.75" customHeight="1">
      <c r="A21" s="299">
        <v>13</v>
      </c>
      <c r="B21" s="299">
        <v>1113782360</v>
      </c>
      <c r="C21" s="299" t="s">
        <v>2839</v>
      </c>
      <c r="D21" s="277" t="s">
        <v>351</v>
      </c>
      <c r="E21" s="277" t="s">
        <v>455</v>
      </c>
      <c r="F21" s="277" t="s">
        <v>487</v>
      </c>
      <c r="G21" s="277"/>
      <c r="H21" s="277" t="s">
        <v>488</v>
      </c>
      <c r="I21" s="277" t="s">
        <v>505</v>
      </c>
      <c r="J21" s="277" t="s">
        <v>491</v>
      </c>
      <c r="K21" s="277" t="s">
        <v>515</v>
      </c>
      <c r="L21" s="447">
        <v>0.18</v>
      </c>
      <c r="M21" s="300" t="s">
        <v>513</v>
      </c>
      <c r="N21" s="205"/>
      <c r="P21" s="269"/>
    </row>
    <row r="22" spans="1:16" ht="30.75" customHeight="1">
      <c r="A22" s="297">
        <v>14</v>
      </c>
      <c r="B22" s="297">
        <v>9872649</v>
      </c>
      <c r="C22" s="297" t="s">
        <v>2839</v>
      </c>
      <c r="D22" s="264" t="s">
        <v>352</v>
      </c>
      <c r="E22" s="264" t="s">
        <v>455</v>
      </c>
      <c r="F22" s="264" t="s">
        <v>487</v>
      </c>
      <c r="G22" s="264"/>
      <c r="H22" s="264" t="s">
        <v>488</v>
      </c>
      <c r="I22" s="264" t="s">
        <v>507</v>
      </c>
      <c r="J22" s="264" t="s">
        <v>491</v>
      </c>
      <c r="K22" s="264" t="s">
        <v>515</v>
      </c>
      <c r="L22" s="446">
        <v>0.12</v>
      </c>
      <c r="M22" s="298" t="s">
        <v>512</v>
      </c>
      <c r="N22" s="205"/>
      <c r="P22" s="269"/>
    </row>
    <row r="23" spans="1:16" ht="30.75" customHeight="1">
      <c r="A23" s="299">
        <v>15</v>
      </c>
      <c r="B23" s="299">
        <v>10084733</v>
      </c>
      <c r="C23" s="299" t="s">
        <v>2839</v>
      </c>
      <c r="D23" s="277" t="s">
        <v>353</v>
      </c>
      <c r="E23" s="277" t="s">
        <v>454</v>
      </c>
      <c r="F23" s="277" t="s">
        <v>486</v>
      </c>
      <c r="G23" s="277"/>
      <c r="H23" s="277" t="s">
        <v>488</v>
      </c>
      <c r="I23" s="277" t="s">
        <v>495</v>
      </c>
      <c r="J23" s="277" t="s">
        <v>491</v>
      </c>
      <c r="K23" s="277" t="s">
        <v>515</v>
      </c>
      <c r="L23" s="447">
        <v>0.24600000000000002</v>
      </c>
      <c r="M23" s="300" t="s">
        <v>511</v>
      </c>
      <c r="N23" s="205"/>
      <c r="P23" s="269"/>
    </row>
    <row r="24" spans="1:16" ht="30.75" customHeight="1">
      <c r="A24" s="297">
        <v>16</v>
      </c>
      <c r="B24" s="297">
        <v>10064731</v>
      </c>
      <c r="C24" s="297" t="s">
        <v>2839</v>
      </c>
      <c r="D24" s="264" t="s">
        <v>355</v>
      </c>
      <c r="E24" s="264" t="s">
        <v>454</v>
      </c>
      <c r="F24" s="264" t="s">
        <v>487</v>
      </c>
      <c r="G24" s="264"/>
      <c r="H24" s="264" t="s">
        <v>490</v>
      </c>
      <c r="I24" s="264" t="s">
        <v>505</v>
      </c>
      <c r="J24" s="264" t="s">
        <v>491</v>
      </c>
      <c r="K24" s="264" t="s">
        <v>515</v>
      </c>
      <c r="L24" s="446">
        <v>0.36</v>
      </c>
      <c r="M24" s="298" t="s">
        <v>512</v>
      </c>
      <c r="N24" s="205"/>
      <c r="P24" s="269"/>
    </row>
    <row r="25" spans="1:16" ht="30.75" customHeight="1">
      <c r="A25" s="299">
        <v>17</v>
      </c>
      <c r="B25" s="299">
        <v>1088257885</v>
      </c>
      <c r="C25" s="299" t="s">
        <v>2839</v>
      </c>
      <c r="D25" s="277" t="s">
        <v>356</v>
      </c>
      <c r="E25" s="277" t="s">
        <v>455</v>
      </c>
      <c r="F25" s="277" t="s">
        <v>487</v>
      </c>
      <c r="G25" s="277"/>
      <c r="H25" s="277" t="s">
        <v>488</v>
      </c>
      <c r="I25" s="277" t="s">
        <v>505</v>
      </c>
      <c r="J25" s="277" t="s">
        <v>491</v>
      </c>
      <c r="K25" s="277" t="s">
        <v>515</v>
      </c>
      <c r="L25" s="447">
        <v>0.2</v>
      </c>
      <c r="M25" s="300" t="s">
        <v>512</v>
      </c>
      <c r="N25" s="205"/>
      <c r="P25" s="269"/>
    </row>
    <row r="26" spans="1:16" ht="30.75" customHeight="1">
      <c r="A26" s="299">
        <v>18</v>
      </c>
      <c r="B26" s="299">
        <v>42106712</v>
      </c>
      <c r="C26" s="299" t="s">
        <v>2839</v>
      </c>
      <c r="D26" s="277" t="s">
        <v>2775</v>
      </c>
      <c r="E26" s="277" t="s">
        <v>455</v>
      </c>
      <c r="F26" s="277" t="s">
        <v>487</v>
      </c>
      <c r="G26" s="277"/>
      <c r="H26" s="277" t="s">
        <v>488</v>
      </c>
      <c r="I26" s="277" t="s">
        <v>505</v>
      </c>
      <c r="J26" s="277" t="s">
        <v>491</v>
      </c>
      <c r="K26" s="277" t="s">
        <v>515</v>
      </c>
      <c r="L26" s="447">
        <v>0.19399999999999998</v>
      </c>
      <c r="M26" s="300" t="s">
        <v>513</v>
      </c>
      <c r="N26" s="205"/>
      <c r="P26" s="269"/>
    </row>
    <row r="27" spans="1:16" ht="30.75" customHeight="1">
      <c r="A27" s="297">
        <v>19</v>
      </c>
      <c r="B27" s="297">
        <v>1093212116</v>
      </c>
      <c r="C27" s="297" t="s">
        <v>2840</v>
      </c>
      <c r="D27" s="264" t="s">
        <v>359</v>
      </c>
      <c r="E27" s="264" t="s">
        <v>454</v>
      </c>
      <c r="F27" s="264" t="s">
        <v>487</v>
      </c>
      <c r="G27" s="264"/>
      <c r="H27" s="264" t="s">
        <v>488</v>
      </c>
      <c r="I27" s="264" t="s">
        <v>505</v>
      </c>
      <c r="J27" s="264" t="s">
        <v>491</v>
      </c>
      <c r="K27" s="264" t="s">
        <v>515</v>
      </c>
      <c r="L27" s="446">
        <v>0.3</v>
      </c>
      <c r="M27" s="298" t="s">
        <v>513</v>
      </c>
      <c r="N27" s="205"/>
      <c r="P27" s="269"/>
    </row>
    <row r="28" spans="1:16" ht="30.75" customHeight="1">
      <c r="A28" s="299">
        <v>20</v>
      </c>
      <c r="B28" s="299">
        <v>10108576</v>
      </c>
      <c r="C28" s="299" t="s">
        <v>2840</v>
      </c>
      <c r="D28" s="277" t="s">
        <v>360</v>
      </c>
      <c r="E28" s="277" t="s">
        <v>454</v>
      </c>
      <c r="F28" s="277" t="s">
        <v>487</v>
      </c>
      <c r="G28" s="277"/>
      <c r="H28" s="277" t="s">
        <v>488</v>
      </c>
      <c r="I28" s="277" t="s">
        <v>505</v>
      </c>
      <c r="J28" s="277" t="s">
        <v>491</v>
      </c>
      <c r="K28" s="277" t="s">
        <v>515</v>
      </c>
      <c r="L28" s="447">
        <v>0.38119999999999998</v>
      </c>
      <c r="M28" s="300" t="s">
        <v>511</v>
      </c>
      <c r="N28" s="205"/>
      <c r="P28" s="269"/>
    </row>
    <row r="29" spans="1:16" ht="30.75" customHeight="1">
      <c r="A29" s="297">
        <v>21</v>
      </c>
      <c r="B29" s="297">
        <v>10009016</v>
      </c>
      <c r="C29" s="297" t="s">
        <v>2840</v>
      </c>
      <c r="D29" s="264" t="s">
        <v>2776</v>
      </c>
      <c r="E29" s="264" t="s">
        <v>454</v>
      </c>
      <c r="F29" s="264" t="s">
        <v>487</v>
      </c>
      <c r="G29" s="264"/>
      <c r="H29" s="264" t="s">
        <v>489</v>
      </c>
      <c r="I29" s="264" t="s">
        <v>505</v>
      </c>
      <c r="J29" s="264" t="s">
        <v>491</v>
      </c>
      <c r="K29" s="264" t="s">
        <v>515</v>
      </c>
      <c r="L29" s="446">
        <v>0.21</v>
      </c>
      <c r="M29" s="298" t="s">
        <v>514</v>
      </c>
      <c r="N29" s="205"/>
      <c r="P29" s="269"/>
    </row>
    <row r="30" spans="1:16" ht="30.75" customHeight="1">
      <c r="A30" s="297">
        <v>22</v>
      </c>
      <c r="B30" s="297">
        <v>10117570</v>
      </c>
      <c r="C30" s="297" t="s">
        <v>2841</v>
      </c>
      <c r="D30" s="264" t="s">
        <v>383</v>
      </c>
      <c r="E30" s="264" t="s">
        <v>454</v>
      </c>
      <c r="F30" s="264" t="s">
        <v>486</v>
      </c>
      <c r="G30" s="264"/>
      <c r="H30" s="264" t="s">
        <v>488</v>
      </c>
      <c r="I30" s="264" t="s">
        <v>505</v>
      </c>
      <c r="J30" s="264" t="s">
        <v>499</v>
      </c>
      <c r="K30" s="264" t="s">
        <v>515</v>
      </c>
      <c r="L30" s="446">
        <v>0.36499999999999999</v>
      </c>
      <c r="M30" s="298" t="s">
        <v>512</v>
      </c>
      <c r="N30" s="205"/>
      <c r="P30" s="269"/>
    </row>
    <row r="31" spans="1:16" ht="30.75" customHeight="1">
      <c r="A31" s="299">
        <v>23</v>
      </c>
      <c r="B31" s="299">
        <v>75099778</v>
      </c>
      <c r="C31" s="299" t="s">
        <v>2842</v>
      </c>
      <c r="D31" s="277" t="s">
        <v>361</v>
      </c>
      <c r="E31" s="277" t="s">
        <v>454</v>
      </c>
      <c r="F31" s="277" t="s">
        <v>487</v>
      </c>
      <c r="G31" s="277"/>
      <c r="H31" s="277" t="s">
        <v>488</v>
      </c>
      <c r="I31" s="277" t="s">
        <v>497</v>
      </c>
      <c r="J31" s="277" t="s">
        <v>491</v>
      </c>
      <c r="K31" s="277" t="s">
        <v>515</v>
      </c>
      <c r="L31" s="447">
        <v>0.22</v>
      </c>
      <c r="M31" s="300" t="s">
        <v>512</v>
      </c>
      <c r="N31" s="205"/>
      <c r="P31" s="269"/>
    </row>
    <row r="32" spans="1:16" ht="30.75" customHeight="1">
      <c r="A32" s="299">
        <v>24</v>
      </c>
      <c r="B32" s="299">
        <v>42087316</v>
      </c>
      <c r="C32" s="299" t="s">
        <v>2842</v>
      </c>
      <c r="D32" s="277" t="s">
        <v>2777</v>
      </c>
      <c r="E32" s="277" t="s">
        <v>454</v>
      </c>
      <c r="F32" s="277" t="s">
        <v>486</v>
      </c>
      <c r="G32" s="277"/>
      <c r="H32" s="277" t="s">
        <v>159</v>
      </c>
      <c r="I32" s="277" t="s">
        <v>2818</v>
      </c>
      <c r="J32" s="277" t="s">
        <v>499</v>
      </c>
      <c r="K32" s="277" t="s">
        <v>515</v>
      </c>
      <c r="L32" s="447">
        <v>0.23499999999999999</v>
      </c>
      <c r="M32" s="300" t="s">
        <v>512</v>
      </c>
      <c r="N32" s="205"/>
      <c r="P32" s="269"/>
    </row>
    <row r="33" spans="1:16" ht="30.75" customHeight="1">
      <c r="A33" s="299">
        <v>25</v>
      </c>
      <c r="B33" s="299">
        <v>16203692</v>
      </c>
      <c r="C33" s="299" t="s">
        <v>2843</v>
      </c>
      <c r="D33" s="277" t="s">
        <v>363</v>
      </c>
      <c r="E33" s="277" t="s">
        <v>454</v>
      </c>
      <c r="F33" s="277" t="s">
        <v>486</v>
      </c>
      <c r="G33" s="277"/>
      <c r="H33" s="277" t="s">
        <v>488</v>
      </c>
      <c r="I33" s="277" t="s">
        <v>498</v>
      </c>
      <c r="J33" s="277" t="s">
        <v>491</v>
      </c>
      <c r="K33" s="277" t="s">
        <v>515</v>
      </c>
      <c r="L33" s="447">
        <v>0.42</v>
      </c>
      <c r="M33" s="300" t="s">
        <v>511</v>
      </c>
      <c r="N33" s="205"/>
      <c r="P33" s="269"/>
    </row>
    <row r="34" spans="1:16" ht="30.75" customHeight="1">
      <c r="A34" s="299">
        <v>26</v>
      </c>
      <c r="B34" s="299">
        <v>10143474</v>
      </c>
      <c r="C34" s="299" t="s">
        <v>2843</v>
      </c>
      <c r="D34" s="277" t="s">
        <v>365</v>
      </c>
      <c r="E34" s="277" t="s">
        <v>454</v>
      </c>
      <c r="F34" s="277" t="s">
        <v>486</v>
      </c>
      <c r="G34" s="277"/>
      <c r="H34" s="277" t="s">
        <v>488</v>
      </c>
      <c r="I34" s="277" t="s">
        <v>505</v>
      </c>
      <c r="J34" s="277" t="s">
        <v>491</v>
      </c>
      <c r="K34" s="277" t="s">
        <v>515</v>
      </c>
      <c r="L34" s="447">
        <v>0.4375</v>
      </c>
      <c r="M34" s="300" t="s">
        <v>511</v>
      </c>
      <c r="N34" s="205"/>
      <c r="P34" s="269"/>
    </row>
    <row r="35" spans="1:16" ht="30.75" customHeight="1">
      <c r="A35" s="299">
        <v>27</v>
      </c>
      <c r="B35" s="299">
        <v>93299684</v>
      </c>
      <c r="C35" s="299" t="s">
        <v>2843</v>
      </c>
      <c r="D35" s="277" t="s">
        <v>438</v>
      </c>
      <c r="E35" s="277" t="s">
        <v>454</v>
      </c>
      <c r="F35" s="277" t="s">
        <v>487</v>
      </c>
      <c r="G35" s="277"/>
      <c r="H35" s="277" t="s">
        <v>490</v>
      </c>
      <c r="I35" s="277" t="s">
        <v>505</v>
      </c>
      <c r="J35" s="277" t="s">
        <v>491</v>
      </c>
      <c r="K35" s="277" t="s">
        <v>515</v>
      </c>
      <c r="L35" s="447">
        <v>0.32</v>
      </c>
      <c r="M35" s="300" t="s">
        <v>513</v>
      </c>
      <c r="N35" s="205"/>
      <c r="P35" s="269"/>
    </row>
    <row r="36" spans="1:16" ht="30.75" customHeight="1">
      <c r="A36" s="299">
        <v>28</v>
      </c>
      <c r="B36" s="299">
        <v>16216338</v>
      </c>
      <c r="C36" s="299" t="s">
        <v>2843</v>
      </c>
      <c r="D36" s="277" t="s">
        <v>368</v>
      </c>
      <c r="E36" s="277" t="s">
        <v>454</v>
      </c>
      <c r="F36" s="277" t="s">
        <v>486</v>
      </c>
      <c r="G36" s="277"/>
      <c r="H36" s="277" t="s">
        <v>489</v>
      </c>
      <c r="I36" s="277" t="s">
        <v>505</v>
      </c>
      <c r="J36" s="277" t="s">
        <v>491</v>
      </c>
      <c r="K36" s="277" t="s">
        <v>515</v>
      </c>
      <c r="L36" s="447">
        <v>0.35</v>
      </c>
      <c r="M36" s="300" t="s">
        <v>514</v>
      </c>
      <c r="N36" s="205"/>
      <c r="P36" s="269"/>
    </row>
    <row r="37" spans="1:16" ht="30.75" customHeight="1">
      <c r="A37" s="299">
        <v>29</v>
      </c>
      <c r="B37" s="299">
        <v>4377214</v>
      </c>
      <c r="C37" s="299" t="s">
        <v>2843</v>
      </c>
      <c r="D37" s="277" t="s">
        <v>369</v>
      </c>
      <c r="E37" s="277" t="s">
        <v>454</v>
      </c>
      <c r="F37" s="277" t="s">
        <v>486</v>
      </c>
      <c r="G37" s="277"/>
      <c r="H37" s="277" t="s">
        <v>488</v>
      </c>
      <c r="I37" s="277" t="s">
        <v>505</v>
      </c>
      <c r="J37" s="277" t="s">
        <v>491</v>
      </c>
      <c r="K37" s="277" t="s">
        <v>515</v>
      </c>
      <c r="L37" s="447">
        <v>0.31</v>
      </c>
      <c r="M37" s="300" t="s">
        <v>511</v>
      </c>
      <c r="N37" s="205"/>
      <c r="P37" s="269"/>
    </row>
    <row r="38" spans="1:16" ht="30.75" customHeight="1">
      <c r="A38" s="299">
        <v>30</v>
      </c>
      <c r="B38" s="299">
        <v>10032015</v>
      </c>
      <c r="C38" s="299" t="s">
        <v>2843</v>
      </c>
      <c r="D38" s="277" t="s">
        <v>371</v>
      </c>
      <c r="E38" s="277" t="s">
        <v>454</v>
      </c>
      <c r="F38" s="277" t="s">
        <v>487</v>
      </c>
      <c r="G38" s="277"/>
      <c r="H38" s="277" t="s">
        <v>490</v>
      </c>
      <c r="I38" s="277" t="s">
        <v>505</v>
      </c>
      <c r="J38" s="277" t="s">
        <v>491</v>
      </c>
      <c r="K38" s="277" t="s">
        <v>515</v>
      </c>
      <c r="L38" s="447">
        <v>0.3775</v>
      </c>
      <c r="M38" s="300" t="s">
        <v>514</v>
      </c>
      <c r="N38" s="205"/>
      <c r="P38" s="269"/>
    </row>
    <row r="39" spans="1:16" ht="30.75" customHeight="1">
      <c r="A39" s="299">
        <v>31</v>
      </c>
      <c r="B39" s="299">
        <v>10019313</v>
      </c>
      <c r="C39" s="299" t="s">
        <v>2843</v>
      </c>
      <c r="D39" s="277" t="s">
        <v>372</v>
      </c>
      <c r="E39" s="277" t="s">
        <v>454</v>
      </c>
      <c r="F39" s="277" t="s">
        <v>487</v>
      </c>
      <c r="G39" s="277"/>
      <c r="H39" s="277" t="s">
        <v>488</v>
      </c>
      <c r="I39" s="277" t="s">
        <v>505</v>
      </c>
      <c r="J39" s="277" t="s">
        <v>491</v>
      </c>
      <c r="K39" s="277" t="s">
        <v>515</v>
      </c>
      <c r="L39" s="447">
        <v>0.24</v>
      </c>
      <c r="M39" s="300" t="s">
        <v>511</v>
      </c>
      <c r="N39" s="205"/>
      <c r="P39" s="269"/>
    </row>
    <row r="40" spans="1:16" ht="30.75" customHeight="1">
      <c r="A40" s="299">
        <v>32</v>
      </c>
      <c r="B40" s="299">
        <v>17656444</v>
      </c>
      <c r="C40" s="299" t="s">
        <v>2843</v>
      </c>
      <c r="D40" s="277" t="s">
        <v>2778</v>
      </c>
      <c r="E40" s="277" t="s">
        <v>454</v>
      </c>
      <c r="F40" s="277" t="s">
        <v>487</v>
      </c>
      <c r="G40" s="277"/>
      <c r="H40" s="277" t="s">
        <v>488</v>
      </c>
      <c r="I40" s="277" t="s">
        <v>505</v>
      </c>
      <c r="J40" s="277" t="s">
        <v>491</v>
      </c>
      <c r="K40" s="277" t="s">
        <v>515</v>
      </c>
      <c r="L40" s="447">
        <v>0.3</v>
      </c>
      <c r="M40" s="300" t="s">
        <v>512</v>
      </c>
      <c r="N40" s="205"/>
      <c r="P40" s="269"/>
    </row>
    <row r="41" spans="1:16" ht="30.75" customHeight="1">
      <c r="A41" s="299">
        <v>33</v>
      </c>
      <c r="B41" s="299">
        <v>10070278</v>
      </c>
      <c r="C41" s="299" t="s">
        <v>2843</v>
      </c>
      <c r="D41" s="277" t="s">
        <v>2779</v>
      </c>
      <c r="E41" s="277" t="s">
        <v>454</v>
      </c>
      <c r="F41" s="277" t="s">
        <v>487</v>
      </c>
      <c r="G41" s="277"/>
      <c r="H41" s="277" t="s">
        <v>490</v>
      </c>
      <c r="I41" s="277" t="s">
        <v>505</v>
      </c>
      <c r="J41" s="277" t="s">
        <v>491</v>
      </c>
      <c r="K41" s="277" t="s">
        <v>515</v>
      </c>
      <c r="L41" s="447">
        <v>0.32500000000000001</v>
      </c>
      <c r="M41" s="300" t="s">
        <v>514</v>
      </c>
      <c r="N41" s="205"/>
      <c r="P41" s="269"/>
    </row>
    <row r="42" spans="1:16" ht="30.75" customHeight="1">
      <c r="A42" s="299">
        <v>34</v>
      </c>
      <c r="B42" s="299">
        <v>16363939</v>
      </c>
      <c r="C42" s="299" t="s">
        <v>2843</v>
      </c>
      <c r="D42" s="277" t="s">
        <v>379</v>
      </c>
      <c r="E42" s="277" t="s">
        <v>454</v>
      </c>
      <c r="F42" s="277" t="s">
        <v>486</v>
      </c>
      <c r="G42" s="277"/>
      <c r="H42" s="277" t="s">
        <v>159</v>
      </c>
      <c r="I42" s="277" t="s">
        <v>500</v>
      </c>
      <c r="J42" s="277" t="s">
        <v>491</v>
      </c>
      <c r="K42" s="277" t="s">
        <v>515</v>
      </c>
      <c r="L42" s="447">
        <v>0.41</v>
      </c>
      <c r="M42" s="300" t="s">
        <v>511</v>
      </c>
      <c r="N42" s="205"/>
      <c r="P42" s="269"/>
    </row>
    <row r="43" spans="1:16" ht="30.75" customHeight="1">
      <c r="A43" s="299">
        <v>35</v>
      </c>
      <c r="B43" s="299">
        <v>14899405</v>
      </c>
      <c r="C43" s="299" t="s">
        <v>2843</v>
      </c>
      <c r="D43" s="277" t="s">
        <v>364</v>
      </c>
      <c r="E43" s="277" t="s">
        <v>454</v>
      </c>
      <c r="F43" s="277" t="s">
        <v>487</v>
      </c>
      <c r="G43" s="277"/>
      <c r="H43" s="277" t="s">
        <v>488</v>
      </c>
      <c r="I43" s="277" t="s">
        <v>505</v>
      </c>
      <c r="J43" s="277" t="s">
        <v>491</v>
      </c>
      <c r="K43" s="277" t="s">
        <v>515</v>
      </c>
      <c r="L43" s="447">
        <v>0.315</v>
      </c>
      <c r="M43" s="300" t="s">
        <v>512</v>
      </c>
      <c r="N43" s="205"/>
      <c r="P43" s="269"/>
    </row>
    <row r="44" spans="1:16" ht="30.75" customHeight="1">
      <c r="A44" s="299">
        <v>36</v>
      </c>
      <c r="B44" s="299">
        <v>9865376</v>
      </c>
      <c r="C44" s="299" t="s">
        <v>2843</v>
      </c>
      <c r="D44" s="277" t="s">
        <v>2780</v>
      </c>
      <c r="E44" s="277" t="s">
        <v>454</v>
      </c>
      <c r="F44" s="277" t="s">
        <v>487</v>
      </c>
      <c r="G44" s="277"/>
      <c r="H44" s="277" t="s">
        <v>488</v>
      </c>
      <c r="I44" s="277" t="s">
        <v>505</v>
      </c>
      <c r="J44" s="277" t="s">
        <v>491</v>
      </c>
      <c r="K44" s="277" t="s">
        <v>515</v>
      </c>
      <c r="L44" s="447">
        <v>0.3</v>
      </c>
      <c r="M44" s="300" t="s">
        <v>512</v>
      </c>
      <c r="N44" s="205"/>
      <c r="P44" s="269"/>
    </row>
    <row r="45" spans="1:16" ht="30.75" customHeight="1">
      <c r="A45" s="299">
        <v>37</v>
      </c>
      <c r="B45" s="299">
        <v>10093137</v>
      </c>
      <c r="C45" s="299" t="s">
        <v>2843</v>
      </c>
      <c r="D45" s="277" t="s">
        <v>2781</v>
      </c>
      <c r="E45" s="277" t="s">
        <v>454</v>
      </c>
      <c r="F45" s="277" t="s">
        <v>487</v>
      </c>
      <c r="G45" s="277"/>
      <c r="H45" s="277" t="s">
        <v>489</v>
      </c>
      <c r="I45" s="277" t="s">
        <v>505</v>
      </c>
      <c r="J45" s="277" t="s">
        <v>491</v>
      </c>
      <c r="K45" s="277" t="s">
        <v>515</v>
      </c>
      <c r="L45" s="447">
        <v>0.36</v>
      </c>
      <c r="M45" s="300" t="s">
        <v>514</v>
      </c>
      <c r="N45" s="205"/>
      <c r="P45" s="269"/>
    </row>
    <row r="46" spans="1:16" ht="30.75" customHeight="1">
      <c r="A46" s="299">
        <v>38</v>
      </c>
      <c r="B46" s="299">
        <v>16224327</v>
      </c>
      <c r="C46" s="299" t="s">
        <v>2843</v>
      </c>
      <c r="D46" s="277" t="s">
        <v>366</v>
      </c>
      <c r="E46" s="277" t="s">
        <v>454</v>
      </c>
      <c r="F46" s="277" t="s">
        <v>486</v>
      </c>
      <c r="G46" s="277"/>
      <c r="H46" s="277" t="s">
        <v>488</v>
      </c>
      <c r="I46" s="277" t="s">
        <v>505</v>
      </c>
      <c r="J46" s="277" t="s">
        <v>491</v>
      </c>
      <c r="K46" s="277" t="s">
        <v>515</v>
      </c>
      <c r="L46" s="447">
        <v>0.26300000000000001</v>
      </c>
      <c r="M46" s="300" t="s">
        <v>511</v>
      </c>
      <c r="N46" s="205"/>
      <c r="P46" s="269"/>
    </row>
    <row r="47" spans="1:16" ht="30.75" customHeight="1">
      <c r="A47" s="299">
        <v>39</v>
      </c>
      <c r="B47" s="299">
        <v>10117115</v>
      </c>
      <c r="C47" s="299" t="s">
        <v>2843</v>
      </c>
      <c r="D47" s="277" t="s">
        <v>367</v>
      </c>
      <c r="E47" s="277" t="s">
        <v>454</v>
      </c>
      <c r="F47" s="277" t="s">
        <v>486</v>
      </c>
      <c r="G47" s="277"/>
      <c r="H47" s="277" t="s">
        <v>488</v>
      </c>
      <c r="I47" s="277" t="s">
        <v>505</v>
      </c>
      <c r="J47" s="277" t="s">
        <v>491</v>
      </c>
      <c r="K47" s="277" t="s">
        <v>515</v>
      </c>
      <c r="L47" s="447">
        <v>0.156</v>
      </c>
      <c r="M47" s="300" t="s">
        <v>511</v>
      </c>
      <c r="N47" s="205"/>
      <c r="P47" s="269"/>
    </row>
    <row r="48" spans="1:16" ht="30.75" customHeight="1">
      <c r="A48" s="299">
        <v>40</v>
      </c>
      <c r="B48" s="299">
        <v>9865395</v>
      </c>
      <c r="C48" s="299" t="s">
        <v>2843</v>
      </c>
      <c r="D48" s="277" t="s">
        <v>370</v>
      </c>
      <c r="E48" s="277" t="s">
        <v>455</v>
      </c>
      <c r="F48" s="277" t="s">
        <v>487</v>
      </c>
      <c r="G48" s="277"/>
      <c r="H48" s="277" t="s">
        <v>488</v>
      </c>
      <c r="I48" s="277" t="s">
        <v>505</v>
      </c>
      <c r="J48" s="277" t="s">
        <v>491</v>
      </c>
      <c r="K48" s="277" t="s">
        <v>515</v>
      </c>
      <c r="L48" s="447">
        <v>0.17</v>
      </c>
      <c r="M48" s="300" t="s">
        <v>514</v>
      </c>
      <c r="N48" s="205"/>
      <c r="P48" s="269"/>
    </row>
    <row r="49" spans="1:16" ht="30.75" customHeight="1">
      <c r="A49" s="299">
        <v>41</v>
      </c>
      <c r="B49" s="299">
        <v>10142860</v>
      </c>
      <c r="C49" s="299" t="s">
        <v>2843</v>
      </c>
      <c r="D49" s="277" t="s">
        <v>2782</v>
      </c>
      <c r="E49" s="277" t="s">
        <v>454</v>
      </c>
      <c r="F49" s="277" t="s">
        <v>487</v>
      </c>
      <c r="G49" s="277"/>
      <c r="H49" s="277" t="s">
        <v>488</v>
      </c>
      <c r="I49" s="277" t="s">
        <v>505</v>
      </c>
      <c r="J49" s="277" t="s">
        <v>491</v>
      </c>
      <c r="K49" s="277" t="s">
        <v>515</v>
      </c>
      <c r="L49" s="447">
        <v>0.42</v>
      </c>
      <c r="M49" s="300" t="s">
        <v>514</v>
      </c>
      <c r="N49" s="205"/>
      <c r="P49" s="269"/>
    </row>
    <row r="50" spans="1:16" ht="30.75" customHeight="1">
      <c r="A50" s="299">
        <v>42</v>
      </c>
      <c r="B50" s="299">
        <v>10107012</v>
      </c>
      <c r="C50" s="299" t="s">
        <v>2843</v>
      </c>
      <c r="D50" s="277" t="s">
        <v>373</v>
      </c>
      <c r="E50" s="277" t="s">
        <v>454</v>
      </c>
      <c r="F50" s="277" t="s">
        <v>487</v>
      </c>
      <c r="G50" s="277"/>
      <c r="H50" s="277" t="s">
        <v>490</v>
      </c>
      <c r="I50" s="277" t="s">
        <v>505</v>
      </c>
      <c r="J50" s="277" t="s">
        <v>491</v>
      </c>
      <c r="K50" s="277" t="s">
        <v>515</v>
      </c>
      <c r="L50" s="447">
        <v>0.33350000000000002</v>
      </c>
      <c r="M50" s="300" t="s">
        <v>513</v>
      </c>
      <c r="N50" s="205"/>
      <c r="P50" s="269"/>
    </row>
    <row r="51" spans="1:16" ht="30.75" customHeight="1">
      <c r="A51" s="299">
        <v>43</v>
      </c>
      <c r="B51" s="299">
        <v>66980759</v>
      </c>
      <c r="C51" s="299" t="s">
        <v>2843</v>
      </c>
      <c r="D51" s="277" t="s">
        <v>2783</v>
      </c>
      <c r="E51" s="277" t="s">
        <v>454</v>
      </c>
      <c r="F51" s="277" t="s">
        <v>487</v>
      </c>
      <c r="G51" s="277"/>
      <c r="H51" s="277" t="s">
        <v>488</v>
      </c>
      <c r="I51" s="277" t="s">
        <v>2819</v>
      </c>
      <c r="J51" s="277" t="s">
        <v>491</v>
      </c>
      <c r="K51" s="277" t="s">
        <v>515</v>
      </c>
      <c r="L51" s="447">
        <v>0.317</v>
      </c>
      <c r="M51" s="300" t="s">
        <v>512</v>
      </c>
      <c r="N51" s="205"/>
      <c r="P51" s="269"/>
    </row>
    <row r="52" spans="1:16" ht="30.75" customHeight="1">
      <c r="A52" s="299">
        <v>44</v>
      </c>
      <c r="B52" s="299">
        <v>24333529</v>
      </c>
      <c r="C52" s="299" t="s">
        <v>2843</v>
      </c>
      <c r="D52" s="277" t="s">
        <v>374</v>
      </c>
      <c r="E52" s="277" t="s">
        <v>454</v>
      </c>
      <c r="F52" s="277" t="s">
        <v>487</v>
      </c>
      <c r="G52" s="277"/>
      <c r="H52" s="277" t="s">
        <v>159</v>
      </c>
      <c r="I52" s="277" t="s">
        <v>498</v>
      </c>
      <c r="J52" s="277" t="s">
        <v>499</v>
      </c>
      <c r="K52" s="277" t="s">
        <v>515</v>
      </c>
      <c r="L52" s="447">
        <v>0.37</v>
      </c>
      <c r="M52" s="300" t="s">
        <v>512</v>
      </c>
      <c r="N52" s="205"/>
      <c r="P52" s="269"/>
    </row>
    <row r="53" spans="1:16" ht="30.75" customHeight="1">
      <c r="A53" s="299">
        <v>45</v>
      </c>
      <c r="B53" s="299">
        <v>42119140</v>
      </c>
      <c r="C53" s="299" t="s">
        <v>2843</v>
      </c>
      <c r="D53" s="277" t="s">
        <v>2784</v>
      </c>
      <c r="E53" s="277" t="s">
        <v>454</v>
      </c>
      <c r="F53" s="277" t="s">
        <v>487</v>
      </c>
      <c r="G53" s="277"/>
      <c r="H53" s="277" t="s">
        <v>488</v>
      </c>
      <c r="I53" s="277" t="s">
        <v>505</v>
      </c>
      <c r="J53" s="277" t="s">
        <v>491</v>
      </c>
      <c r="K53" s="277" t="s">
        <v>515</v>
      </c>
      <c r="L53" s="447">
        <v>0.22</v>
      </c>
      <c r="M53" s="300" t="s">
        <v>514</v>
      </c>
      <c r="N53" s="205"/>
      <c r="P53" s="269"/>
    </row>
    <row r="54" spans="1:16" ht="30.75" customHeight="1">
      <c r="A54" s="299">
        <v>46</v>
      </c>
      <c r="B54" s="299">
        <v>12716157</v>
      </c>
      <c r="C54" s="299" t="s">
        <v>2843</v>
      </c>
      <c r="D54" s="277" t="s">
        <v>375</v>
      </c>
      <c r="E54" s="277" t="s">
        <v>454</v>
      </c>
      <c r="F54" s="277" t="s">
        <v>486</v>
      </c>
      <c r="G54" s="277"/>
      <c r="H54" s="277" t="s">
        <v>488</v>
      </c>
      <c r="I54" s="277" t="s">
        <v>505</v>
      </c>
      <c r="J54" s="277" t="s">
        <v>491</v>
      </c>
      <c r="K54" s="277" t="s">
        <v>515</v>
      </c>
      <c r="L54" s="447">
        <v>0.35</v>
      </c>
      <c r="M54" s="300" t="s">
        <v>512</v>
      </c>
      <c r="N54" s="205"/>
      <c r="P54" s="269"/>
    </row>
    <row r="55" spans="1:16" ht="30.75" customHeight="1">
      <c r="A55" s="299">
        <v>47</v>
      </c>
      <c r="B55" s="299">
        <v>10141719</v>
      </c>
      <c r="C55" s="299" t="s">
        <v>2843</v>
      </c>
      <c r="D55" s="277" t="s">
        <v>376</v>
      </c>
      <c r="E55" s="277" t="s">
        <v>454</v>
      </c>
      <c r="F55" s="277" t="s">
        <v>487</v>
      </c>
      <c r="G55" s="277"/>
      <c r="H55" s="277" t="s">
        <v>488</v>
      </c>
      <c r="I55" s="277" t="s">
        <v>505</v>
      </c>
      <c r="J55" s="277" t="s">
        <v>491</v>
      </c>
      <c r="K55" s="277" t="s">
        <v>515</v>
      </c>
      <c r="L55" s="447">
        <v>0.25750000000000001</v>
      </c>
      <c r="M55" s="300" t="s">
        <v>514</v>
      </c>
      <c r="N55" s="205"/>
      <c r="P55" s="269"/>
    </row>
    <row r="56" spans="1:16" ht="30.75" customHeight="1">
      <c r="A56" s="299">
        <v>48</v>
      </c>
      <c r="B56" s="299">
        <v>18517239</v>
      </c>
      <c r="C56" s="299" t="s">
        <v>2843</v>
      </c>
      <c r="D56" s="277" t="s">
        <v>377</v>
      </c>
      <c r="E56" s="277" t="s">
        <v>455</v>
      </c>
      <c r="F56" s="277" t="s">
        <v>487</v>
      </c>
      <c r="G56" s="277"/>
      <c r="H56" s="277" t="s">
        <v>488</v>
      </c>
      <c r="I56" s="277" t="s">
        <v>505</v>
      </c>
      <c r="J56" s="277" t="s">
        <v>491</v>
      </c>
      <c r="K56" s="277"/>
      <c r="L56" s="447"/>
      <c r="M56" s="300" t="s">
        <v>514</v>
      </c>
      <c r="N56" s="205"/>
      <c r="P56" s="269"/>
    </row>
    <row r="57" spans="1:16" ht="30.75" customHeight="1">
      <c r="A57" s="299">
        <v>49</v>
      </c>
      <c r="B57" s="299">
        <v>94400368</v>
      </c>
      <c r="C57" s="299" t="s">
        <v>2843</v>
      </c>
      <c r="D57" s="277" t="s">
        <v>378</v>
      </c>
      <c r="E57" s="277" t="s">
        <v>454</v>
      </c>
      <c r="F57" s="277" t="s">
        <v>486</v>
      </c>
      <c r="G57" s="277"/>
      <c r="H57" s="277" t="s">
        <v>488</v>
      </c>
      <c r="I57" s="277" t="s">
        <v>494</v>
      </c>
      <c r="J57" s="277" t="s">
        <v>491</v>
      </c>
      <c r="K57" s="277" t="s">
        <v>515</v>
      </c>
      <c r="L57" s="447">
        <v>0.35</v>
      </c>
      <c r="M57" s="300" t="s">
        <v>511</v>
      </c>
      <c r="N57" s="205"/>
      <c r="P57" s="269"/>
    </row>
    <row r="58" spans="1:16" ht="30.75" customHeight="1">
      <c r="A58" s="299">
        <v>50</v>
      </c>
      <c r="B58" s="299">
        <v>10081992</v>
      </c>
      <c r="C58" s="299" t="s">
        <v>2844</v>
      </c>
      <c r="D58" s="277" t="s">
        <v>382</v>
      </c>
      <c r="E58" s="277" t="s">
        <v>454</v>
      </c>
      <c r="F58" s="277" t="s">
        <v>486</v>
      </c>
      <c r="G58" s="277"/>
      <c r="H58" s="277" t="s">
        <v>489</v>
      </c>
      <c r="I58" s="277" t="s">
        <v>505</v>
      </c>
      <c r="J58" s="277" t="s">
        <v>491</v>
      </c>
      <c r="K58" s="277" t="s">
        <v>515</v>
      </c>
      <c r="L58" s="447">
        <v>0.18</v>
      </c>
      <c r="M58" s="300" t="s">
        <v>511</v>
      </c>
      <c r="N58" s="205"/>
      <c r="P58" s="269"/>
    </row>
    <row r="59" spans="1:16" ht="30.75" customHeight="1">
      <c r="A59" s="297">
        <v>51</v>
      </c>
      <c r="B59" s="297">
        <v>10022308</v>
      </c>
      <c r="C59" s="297" t="s">
        <v>2845</v>
      </c>
      <c r="D59" s="264" t="s">
        <v>357</v>
      </c>
      <c r="E59" s="264" t="s">
        <v>454</v>
      </c>
      <c r="F59" s="264" t="s">
        <v>486</v>
      </c>
      <c r="G59" s="264"/>
      <c r="H59" s="264" t="s">
        <v>488</v>
      </c>
      <c r="I59" s="264" t="s">
        <v>505</v>
      </c>
      <c r="J59" s="264" t="s">
        <v>491</v>
      </c>
      <c r="K59" s="264" t="s">
        <v>515</v>
      </c>
      <c r="L59" s="446">
        <v>0.13</v>
      </c>
      <c r="M59" s="298" t="s">
        <v>511</v>
      </c>
      <c r="N59" s="205"/>
      <c r="P59" s="269"/>
    </row>
    <row r="60" spans="1:16" ht="30.75" customHeight="1">
      <c r="A60" s="299">
        <v>52</v>
      </c>
      <c r="B60" s="299">
        <v>94389364</v>
      </c>
      <c r="C60" s="299" t="s">
        <v>2846</v>
      </c>
      <c r="D60" s="277" t="s">
        <v>384</v>
      </c>
      <c r="E60" s="277" t="s">
        <v>457</v>
      </c>
      <c r="F60" s="277" t="s">
        <v>11</v>
      </c>
      <c r="G60" s="277"/>
      <c r="H60" s="277" t="s">
        <v>489</v>
      </c>
      <c r="I60" s="277" t="s">
        <v>516</v>
      </c>
      <c r="J60" s="277"/>
      <c r="K60" s="277" t="s">
        <v>515</v>
      </c>
      <c r="L60" s="300">
        <v>1</v>
      </c>
      <c r="M60" s="300" t="s">
        <v>513</v>
      </c>
      <c r="N60" s="205"/>
      <c r="P60" s="268"/>
    </row>
    <row r="61" spans="1:16" ht="30.75" customHeight="1">
      <c r="A61" s="299">
        <v>53</v>
      </c>
      <c r="B61" s="299">
        <v>12116831</v>
      </c>
      <c r="C61" s="299" t="s">
        <v>2846</v>
      </c>
      <c r="D61" s="277" t="s">
        <v>385</v>
      </c>
      <c r="E61" s="277" t="s">
        <v>457</v>
      </c>
      <c r="F61" s="277" t="s">
        <v>11</v>
      </c>
      <c r="G61" s="277"/>
      <c r="H61" s="277" t="s">
        <v>488</v>
      </c>
      <c r="I61" s="277" t="s">
        <v>517</v>
      </c>
      <c r="J61" s="277"/>
      <c r="K61" s="277" t="s">
        <v>515</v>
      </c>
      <c r="L61" s="300">
        <v>1</v>
      </c>
      <c r="M61" s="300" t="s">
        <v>513</v>
      </c>
      <c r="N61" s="205"/>
    </row>
    <row r="62" spans="1:16" ht="30.75" customHeight="1">
      <c r="A62" s="299">
        <v>54</v>
      </c>
      <c r="B62" s="299">
        <v>10023264</v>
      </c>
      <c r="C62" s="299" t="s">
        <v>2837</v>
      </c>
      <c r="D62" s="277" t="s">
        <v>2785</v>
      </c>
      <c r="E62" s="277" t="s">
        <v>2806</v>
      </c>
      <c r="F62" s="277" t="s">
        <v>11</v>
      </c>
      <c r="G62" s="277"/>
      <c r="H62" s="277" t="s">
        <v>490</v>
      </c>
      <c r="I62" s="277" t="s">
        <v>505</v>
      </c>
      <c r="J62" s="277" t="s">
        <v>491</v>
      </c>
      <c r="K62" s="277" t="s">
        <v>515</v>
      </c>
      <c r="L62" s="300">
        <v>1</v>
      </c>
      <c r="M62" s="300" t="s">
        <v>513</v>
      </c>
      <c r="N62" s="205"/>
    </row>
    <row r="63" spans="1:16" ht="30.75" customHeight="1">
      <c r="A63" s="297">
        <v>55</v>
      </c>
      <c r="B63" s="297">
        <v>1088286439</v>
      </c>
      <c r="C63" s="297" t="s">
        <v>2837</v>
      </c>
      <c r="D63" s="264" t="s">
        <v>386</v>
      </c>
      <c r="E63" s="264" t="s">
        <v>458</v>
      </c>
      <c r="F63" s="264" t="s">
        <v>11</v>
      </c>
      <c r="G63" s="264"/>
      <c r="H63" s="264" t="s">
        <v>488</v>
      </c>
      <c r="I63" s="264" t="s">
        <v>505</v>
      </c>
      <c r="J63" s="264" t="s">
        <v>491</v>
      </c>
      <c r="K63" s="264" t="s">
        <v>515</v>
      </c>
      <c r="L63" s="298">
        <v>1</v>
      </c>
      <c r="M63" s="298" t="s">
        <v>513</v>
      </c>
      <c r="N63" s="205"/>
    </row>
    <row r="64" spans="1:16" ht="30.75" customHeight="1">
      <c r="A64" s="297">
        <v>56</v>
      </c>
      <c r="B64" s="297">
        <v>1116245882</v>
      </c>
      <c r="C64" s="297" t="s">
        <v>2837</v>
      </c>
      <c r="D64" s="264" t="s">
        <v>388</v>
      </c>
      <c r="E64" s="264" t="s">
        <v>2807</v>
      </c>
      <c r="F64" s="264" t="s">
        <v>11</v>
      </c>
      <c r="G64" s="264"/>
      <c r="H64" s="264" t="s">
        <v>490</v>
      </c>
      <c r="I64" s="264" t="s">
        <v>505</v>
      </c>
      <c r="J64" s="264" t="s">
        <v>491</v>
      </c>
      <c r="K64" s="264" t="s">
        <v>515</v>
      </c>
      <c r="L64" s="298">
        <v>1</v>
      </c>
      <c r="M64" s="298" t="s">
        <v>513</v>
      </c>
      <c r="N64" s="205"/>
    </row>
    <row r="65" spans="1:14" ht="30.75" customHeight="1">
      <c r="A65" s="297">
        <v>57</v>
      </c>
      <c r="B65" s="297">
        <v>1088006478</v>
      </c>
      <c r="C65" s="297" t="s">
        <v>2837</v>
      </c>
      <c r="D65" s="264" t="s">
        <v>389</v>
      </c>
      <c r="E65" s="264" t="s">
        <v>461</v>
      </c>
      <c r="F65" s="264" t="s">
        <v>11</v>
      </c>
      <c r="G65" s="264"/>
      <c r="H65" s="264" t="s">
        <v>490</v>
      </c>
      <c r="I65" s="264" t="s">
        <v>505</v>
      </c>
      <c r="J65" s="264" t="s">
        <v>491</v>
      </c>
      <c r="K65" s="264" t="s">
        <v>515</v>
      </c>
      <c r="L65" s="298">
        <v>1</v>
      </c>
      <c r="M65" s="298" t="s">
        <v>513</v>
      </c>
      <c r="N65" s="205"/>
    </row>
    <row r="66" spans="1:14" ht="30.75" customHeight="1">
      <c r="A66" s="297">
        <v>58</v>
      </c>
      <c r="B66" s="297">
        <v>9874122</v>
      </c>
      <c r="C66" s="297" t="s">
        <v>2837</v>
      </c>
      <c r="D66" s="264" t="s">
        <v>390</v>
      </c>
      <c r="E66" s="264" t="s">
        <v>459</v>
      </c>
      <c r="F66" s="264" t="s">
        <v>11</v>
      </c>
      <c r="G66" s="264"/>
      <c r="H66" s="264" t="s">
        <v>488</v>
      </c>
      <c r="I66" s="264" t="s">
        <v>505</v>
      </c>
      <c r="J66" s="264" t="s">
        <v>491</v>
      </c>
      <c r="K66" s="264" t="s">
        <v>515</v>
      </c>
      <c r="L66" s="298">
        <v>1</v>
      </c>
      <c r="M66" s="298" t="s">
        <v>514</v>
      </c>
      <c r="N66" s="205"/>
    </row>
    <row r="67" spans="1:14" ht="30.75" customHeight="1">
      <c r="A67" s="297">
        <v>59</v>
      </c>
      <c r="B67" s="297">
        <v>10064316</v>
      </c>
      <c r="C67" s="297" t="s">
        <v>2837</v>
      </c>
      <c r="D67" s="264" t="s">
        <v>391</v>
      </c>
      <c r="E67" s="264" t="s">
        <v>457</v>
      </c>
      <c r="F67" s="264" t="s">
        <v>11</v>
      </c>
      <c r="G67" s="264"/>
      <c r="H67" s="264" t="s">
        <v>490</v>
      </c>
      <c r="I67" s="264" t="s">
        <v>505</v>
      </c>
      <c r="J67" s="264" t="s">
        <v>491</v>
      </c>
      <c r="K67" s="264" t="s">
        <v>515</v>
      </c>
      <c r="L67" s="298">
        <v>1</v>
      </c>
      <c r="M67" s="298" t="s">
        <v>511</v>
      </c>
      <c r="N67" s="205"/>
    </row>
    <row r="68" spans="1:14" ht="30.75" customHeight="1">
      <c r="A68" s="299">
        <v>60</v>
      </c>
      <c r="B68" s="299">
        <v>10076087</v>
      </c>
      <c r="C68" s="299" t="s">
        <v>2847</v>
      </c>
      <c r="D68" s="277" t="s">
        <v>427</v>
      </c>
      <c r="E68" s="277" t="s">
        <v>457</v>
      </c>
      <c r="F68" s="277" t="s">
        <v>11</v>
      </c>
      <c r="G68" s="277"/>
      <c r="H68" s="277" t="s">
        <v>488</v>
      </c>
      <c r="I68" s="277" t="s">
        <v>505</v>
      </c>
      <c r="J68" s="277" t="s">
        <v>491</v>
      </c>
      <c r="K68" s="277" t="s">
        <v>515</v>
      </c>
      <c r="L68" s="300">
        <v>1</v>
      </c>
      <c r="M68" s="300" t="s">
        <v>514</v>
      </c>
      <c r="N68" s="205"/>
    </row>
    <row r="69" spans="1:14" ht="30.75" customHeight="1">
      <c r="A69" s="299">
        <v>61</v>
      </c>
      <c r="B69" s="299">
        <v>10009152</v>
      </c>
      <c r="C69" s="299" t="s">
        <v>2848</v>
      </c>
      <c r="D69" s="277" t="s">
        <v>419</v>
      </c>
      <c r="E69" s="277" t="s">
        <v>456</v>
      </c>
      <c r="F69" s="277" t="s">
        <v>11</v>
      </c>
      <c r="G69" s="277"/>
      <c r="H69" s="277" t="s">
        <v>488</v>
      </c>
      <c r="I69" s="277" t="s">
        <v>505</v>
      </c>
      <c r="J69" s="277"/>
      <c r="K69" s="277" t="s">
        <v>515</v>
      </c>
      <c r="L69" s="300">
        <v>1</v>
      </c>
      <c r="M69" s="300" t="s">
        <v>513</v>
      </c>
      <c r="N69" s="205"/>
    </row>
    <row r="70" spans="1:14" ht="30.75" customHeight="1">
      <c r="A70" s="299">
        <v>62</v>
      </c>
      <c r="B70" s="299">
        <v>10009184</v>
      </c>
      <c r="C70" s="299" t="s">
        <v>2848</v>
      </c>
      <c r="D70" s="277" t="s">
        <v>420</v>
      </c>
      <c r="E70" s="277" t="s">
        <v>456</v>
      </c>
      <c r="F70" s="277" t="s">
        <v>11</v>
      </c>
      <c r="G70" s="277"/>
      <c r="H70" s="277" t="s">
        <v>490</v>
      </c>
      <c r="I70" s="277" t="s">
        <v>505</v>
      </c>
      <c r="J70" s="277"/>
      <c r="K70" s="277" t="s">
        <v>515</v>
      </c>
      <c r="L70" s="300">
        <v>1</v>
      </c>
      <c r="M70" s="300" t="s">
        <v>513</v>
      </c>
      <c r="N70" s="205"/>
    </row>
    <row r="71" spans="1:14" ht="30.75" customHeight="1">
      <c r="A71" s="299">
        <v>63</v>
      </c>
      <c r="B71" s="299">
        <v>75144331</v>
      </c>
      <c r="C71" s="299" t="s">
        <v>2848</v>
      </c>
      <c r="D71" s="277" t="s">
        <v>421</v>
      </c>
      <c r="E71" s="277" t="s">
        <v>475</v>
      </c>
      <c r="F71" s="277" t="s">
        <v>11</v>
      </c>
      <c r="G71" s="277"/>
      <c r="H71" s="277" t="s">
        <v>488</v>
      </c>
      <c r="I71" s="277" t="s">
        <v>505</v>
      </c>
      <c r="J71" s="277"/>
      <c r="K71" s="277" t="s">
        <v>515</v>
      </c>
      <c r="L71" s="300">
        <v>1</v>
      </c>
      <c r="M71" s="300" t="s">
        <v>513</v>
      </c>
      <c r="N71" s="205"/>
    </row>
    <row r="72" spans="1:14" ht="30.75" customHeight="1">
      <c r="A72" s="299">
        <v>64</v>
      </c>
      <c r="B72" s="299">
        <v>35895932</v>
      </c>
      <c r="C72" s="299" t="s">
        <v>2848</v>
      </c>
      <c r="D72" s="277" t="s">
        <v>423</v>
      </c>
      <c r="E72" s="277" t="s">
        <v>456</v>
      </c>
      <c r="F72" s="277" t="s">
        <v>11</v>
      </c>
      <c r="G72" s="277"/>
      <c r="H72" s="277" t="s">
        <v>489</v>
      </c>
      <c r="I72" s="277" t="s">
        <v>2820</v>
      </c>
      <c r="J72" s="277" t="s">
        <v>491</v>
      </c>
      <c r="K72" s="277" t="s">
        <v>515</v>
      </c>
      <c r="L72" s="300">
        <v>1</v>
      </c>
      <c r="M72" s="300" t="s">
        <v>513</v>
      </c>
      <c r="N72" s="205"/>
    </row>
    <row r="73" spans="1:14" ht="30.75" customHeight="1">
      <c r="A73" s="299">
        <v>65</v>
      </c>
      <c r="B73" s="299">
        <v>10009251</v>
      </c>
      <c r="C73" s="299" t="s">
        <v>2848</v>
      </c>
      <c r="D73" s="277" t="s">
        <v>422</v>
      </c>
      <c r="E73" s="277" t="s">
        <v>456</v>
      </c>
      <c r="F73" s="277" t="s">
        <v>11</v>
      </c>
      <c r="G73" s="277"/>
      <c r="H73" s="277" t="s">
        <v>490</v>
      </c>
      <c r="I73" s="277" t="s">
        <v>505</v>
      </c>
      <c r="J73" s="277" t="s">
        <v>491</v>
      </c>
      <c r="K73" s="277" t="s">
        <v>515</v>
      </c>
      <c r="L73" s="300">
        <v>1</v>
      </c>
      <c r="M73" s="300" t="s">
        <v>513</v>
      </c>
      <c r="N73" s="205"/>
    </row>
    <row r="74" spans="1:14" ht="30.75" customHeight="1">
      <c r="A74" s="299">
        <v>66</v>
      </c>
      <c r="B74" s="299">
        <v>75084901</v>
      </c>
      <c r="C74" s="299" t="s">
        <v>2848</v>
      </c>
      <c r="D74" s="277" t="s">
        <v>2786</v>
      </c>
      <c r="E74" s="277" t="s">
        <v>456</v>
      </c>
      <c r="F74" s="277" t="s">
        <v>11</v>
      </c>
      <c r="G74" s="277"/>
      <c r="H74" s="277" t="s">
        <v>490</v>
      </c>
      <c r="I74" s="277" t="s">
        <v>2821</v>
      </c>
      <c r="J74" s="277" t="s">
        <v>491</v>
      </c>
      <c r="K74" s="277" t="s">
        <v>515</v>
      </c>
      <c r="L74" s="300">
        <v>1</v>
      </c>
      <c r="M74" s="300" t="s">
        <v>513</v>
      </c>
      <c r="N74" s="205"/>
    </row>
    <row r="75" spans="1:14" ht="30.75" customHeight="1">
      <c r="A75" s="299">
        <v>67</v>
      </c>
      <c r="B75" s="299">
        <v>42141886</v>
      </c>
      <c r="C75" s="299" t="s">
        <v>2848</v>
      </c>
      <c r="D75" s="277" t="s">
        <v>424</v>
      </c>
      <c r="E75" s="277" t="s">
        <v>456</v>
      </c>
      <c r="F75" s="277" t="s">
        <v>11</v>
      </c>
      <c r="G75" s="277"/>
      <c r="H75" s="277" t="s">
        <v>490</v>
      </c>
      <c r="I75" s="277" t="s">
        <v>505</v>
      </c>
      <c r="J75" s="277"/>
      <c r="K75" s="277" t="s">
        <v>515</v>
      </c>
      <c r="L75" s="300">
        <v>1</v>
      </c>
      <c r="M75" s="300" t="s">
        <v>513</v>
      </c>
      <c r="N75" s="205"/>
    </row>
    <row r="76" spans="1:14" ht="30.75" customHeight="1">
      <c r="A76" s="299">
        <v>68</v>
      </c>
      <c r="B76" s="299">
        <v>9730031</v>
      </c>
      <c r="C76" s="299" t="s">
        <v>2842</v>
      </c>
      <c r="D76" s="277" t="s">
        <v>429</v>
      </c>
      <c r="E76" s="277" t="s">
        <v>2808</v>
      </c>
      <c r="F76" s="277" t="s">
        <v>11</v>
      </c>
      <c r="G76" s="277"/>
      <c r="H76" s="277" t="s">
        <v>488</v>
      </c>
      <c r="I76" s="277" t="s">
        <v>505</v>
      </c>
      <c r="J76" s="277" t="s">
        <v>491</v>
      </c>
      <c r="K76" s="277" t="s">
        <v>515</v>
      </c>
      <c r="L76" s="300">
        <v>1</v>
      </c>
      <c r="M76" s="300" t="s">
        <v>513</v>
      </c>
      <c r="N76" s="205"/>
    </row>
    <row r="77" spans="1:14" ht="30.75" customHeight="1">
      <c r="A77" s="299">
        <v>69</v>
      </c>
      <c r="B77" s="299">
        <v>42156975</v>
      </c>
      <c r="C77" s="299" t="s">
        <v>2842</v>
      </c>
      <c r="D77" s="277" t="s">
        <v>432</v>
      </c>
      <c r="E77" s="277" t="s">
        <v>2809</v>
      </c>
      <c r="F77" s="277" t="s">
        <v>11</v>
      </c>
      <c r="G77" s="277"/>
      <c r="H77" s="277" t="s">
        <v>488</v>
      </c>
      <c r="I77" s="277" t="s">
        <v>505</v>
      </c>
      <c r="J77" s="277" t="s">
        <v>491</v>
      </c>
      <c r="K77" s="277" t="s">
        <v>515</v>
      </c>
      <c r="L77" s="300">
        <v>1</v>
      </c>
      <c r="M77" s="300" t="s">
        <v>513</v>
      </c>
      <c r="N77" s="205"/>
    </row>
    <row r="78" spans="1:14" ht="30.75" customHeight="1">
      <c r="A78" s="297">
        <v>70</v>
      </c>
      <c r="B78" s="297">
        <v>6764228</v>
      </c>
      <c r="C78" s="297" t="s">
        <v>2842</v>
      </c>
      <c r="D78" s="264" t="s">
        <v>434</v>
      </c>
      <c r="E78" s="264" t="s">
        <v>463</v>
      </c>
      <c r="F78" s="264" t="s">
        <v>11</v>
      </c>
      <c r="G78" s="264"/>
      <c r="H78" s="264" t="s">
        <v>488</v>
      </c>
      <c r="I78" s="264" t="s">
        <v>505</v>
      </c>
      <c r="J78" s="264" t="s">
        <v>491</v>
      </c>
      <c r="K78" s="264" t="s">
        <v>515</v>
      </c>
      <c r="L78" s="298">
        <v>1</v>
      </c>
      <c r="M78" s="298" t="s">
        <v>513</v>
      </c>
      <c r="N78" s="205"/>
    </row>
    <row r="79" spans="1:14" ht="30.75" customHeight="1">
      <c r="A79" s="299">
        <v>71</v>
      </c>
      <c r="B79" s="299">
        <v>4516513</v>
      </c>
      <c r="C79" s="299" t="s">
        <v>2842</v>
      </c>
      <c r="D79" s="277" t="s">
        <v>435</v>
      </c>
      <c r="E79" s="277" t="s">
        <v>463</v>
      </c>
      <c r="F79" s="277" t="s">
        <v>11</v>
      </c>
      <c r="G79" s="277"/>
      <c r="H79" s="277" t="s">
        <v>488</v>
      </c>
      <c r="I79" s="277" t="s">
        <v>503</v>
      </c>
      <c r="J79" s="277" t="s">
        <v>491</v>
      </c>
      <c r="K79" s="277" t="s">
        <v>515</v>
      </c>
      <c r="L79" s="300">
        <v>1</v>
      </c>
      <c r="M79" s="300" t="s">
        <v>513</v>
      </c>
      <c r="N79" s="205"/>
    </row>
    <row r="80" spans="1:14" ht="30.75" customHeight="1">
      <c r="A80" s="299">
        <v>72</v>
      </c>
      <c r="B80" s="299">
        <v>1088303198</v>
      </c>
      <c r="C80" s="299" t="s">
        <v>2843</v>
      </c>
      <c r="D80" s="277" t="s">
        <v>444</v>
      </c>
      <c r="E80" s="277" t="s">
        <v>471</v>
      </c>
      <c r="F80" s="277" t="s">
        <v>11</v>
      </c>
      <c r="G80" s="277"/>
      <c r="H80" s="277" t="s">
        <v>490</v>
      </c>
      <c r="I80" s="277" t="s">
        <v>505</v>
      </c>
      <c r="J80" s="277"/>
      <c r="K80" s="277" t="s">
        <v>515</v>
      </c>
      <c r="L80" s="300">
        <v>1</v>
      </c>
      <c r="M80" s="300" t="s">
        <v>513</v>
      </c>
      <c r="N80" s="205"/>
    </row>
    <row r="81" spans="1:14" ht="30.75" customHeight="1">
      <c r="A81" s="299">
        <v>73</v>
      </c>
      <c r="B81" s="299">
        <v>70553714</v>
      </c>
      <c r="C81" s="299" t="s">
        <v>2843</v>
      </c>
      <c r="D81" s="277" t="s">
        <v>2787</v>
      </c>
      <c r="E81" s="277" t="s">
        <v>2810</v>
      </c>
      <c r="F81" s="277" t="s">
        <v>11</v>
      </c>
      <c r="G81" s="277"/>
      <c r="H81" s="277" t="s">
        <v>490</v>
      </c>
      <c r="I81" s="277" t="s">
        <v>495</v>
      </c>
      <c r="J81" s="277" t="s">
        <v>491</v>
      </c>
      <c r="K81" s="277" t="s">
        <v>515</v>
      </c>
      <c r="L81" s="300">
        <v>1</v>
      </c>
      <c r="M81" s="300" t="s">
        <v>513</v>
      </c>
      <c r="N81" s="205"/>
    </row>
    <row r="82" spans="1:14" ht="30.75" customHeight="1">
      <c r="A82" s="299">
        <v>74</v>
      </c>
      <c r="B82" s="299">
        <v>1087557341</v>
      </c>
      <c r="C82" s="299" t="s">
        <v>2843</v>
      </c>
      <c r="D82" s="277" t="s">
        <v>2788</v>
      </c>
      <c r="E82" s="277" t="s">
        <v>471</v>
      </c>
      <c r="F82" s="277" t="s">
        <v>11</v>
      </c>
      <c r="G82" s="277"/>
      <c r="H82" s="277" t="s">
        <v>490</v>
      </c>
      <c r="I82" s="277" t="s">
        <v>505</v>
      </c>
      <c r="J82" s="277" t="s">
        <v>491</v>
      </c>
      <c r="K82" s="277" t="s">
        <v>515</v>
      </c>
      <c r="L82" s="300">
        <v>1</v>
      </c>
      <c r="M82" s="300" t="s">
        <v>513</v>
      </c>
      <c r="N82" s="205"/>
    </row>
    <row r="83" spans="1:14" ht="30.75" customHeight="1">
      <c r="A83" s="299">
        <v>75</v>
      </c>
      <c r="B83" s="299">
        <v>10010449</v>
      </c>
      <c r="C83" s="299" t="s">
        <v>2843</v>
      </c>
      <c r="D83" s="277" t="s">
        <v>2789</v>
      </c>
      <c r="E83" s="277" t="s">
        <v>458</v>
      </c>
      <c r="F83" s="277" t="s">
        <v>11</v>
      </c>
      <c r="G83" s="277"/>
      <c r="H83" s="277" t="s">
        <v>490</v>
      </c>
      <c r="I83" s="277" t="s">
        <v>505</v>
      </c>
      <c r="J83" s="277" t="s">
        <v>491</v>
      </c>
      <c r="K83" s="277" t="s">
        <v>515</v>
      </c>
      <c r="L83" s="300">
        <v>1</v>
      </c>
      <c r="M83" s="300" t="s">
        <v>513</v>
      </c>
      <c r="N83" s="205"/>
    </row>
    <row r="84" spans="1:14" ht="30.75" customHeight="1">
      <c r="A84" s="299">
        <v>76</v>
      </c>
      <c r="B84" s="299">
        <v>1088283890</v>
      </c>
      <c r="C84" s="299" t="s">
        <v>2843</v>
      </c>
      <c r="D84" s="277" t="s">
        <v>447</v>
      </c>
      <c r="E84" s="277" t="s">
        <v>458</v>
      </c>
      <c r="F84" s="277" t="s">
        <v>11</v>
      </c>
      <c r="G84" s="277"/>
      <c r="H84" s="277" t="s">
        <v>490</v>
      </c>
      <c r="I84" s="277" t="s">
        <v>505</v>
      </c>
      <c r="J84" s="277" t="s">
        <v>491</v>
      </c>
      <c r="K84" s="277" t="s">
        <v>515</v>
      </c>
      <c r="L84" s="300">
        <v>1</v>
      </c>
      <c r="M84" s="300" t="s">
        <v>513</v>
      </c>
      <c r="N84" s="205"/>
    </row>
    <row r="85" spans="1:14" ht="30.75" customHeight="1">
      <c r="A85" s="299">
        <v>77</v>
      </c>
      <c r="B85" s="299">
        <v>1088013046</v>
      </c>
      <c r="C85" s="299" t="s">
        <v>2843</v>
      </c>
      <c r="D85" s="277" t="s">
        <v>448</v>
      </c>
      <c r="E85" s="277" t="s">
        <v>471</v>
      </c>
      <c r="F85" s="277" t="s">
        <v>11</v>
      </c>
      <c r="G85" s="277"/>
      <c r="H85" s="277" t="s">
        <v>490</v>
      </c>
      <c r="I85" s="277" t="s">
        <v>505</v>
      </c>
      <c r="J85" s="277"/>
      <c r="K85" s="277" t="s">
        <v>515</v>
      </c>
      <c r="L85" s="300">
        <v>1</v>
      </c>
      <c r="M85" s="300" t="s">
        <v>513</v>
      </c>
      <c r="N85" s="205"/>
    </row>
    <row r="86" spans="1:14" ht="30.75" customHeight="1">
      <c r="A86" s="299">
        <v>78</v>
      </c>
      <c r="B86" s="299">
        <v>93120830</v>
      </c>
      <c r="C86" s="299" t="s">
        <v>2843</v>
      </c>
      <c r="D86" s="277" t="s">
        <v>440</v>
      </c>
      <c r="E86" s="277" t="s">
        <v>457</v>
      </c>
      <c r="F86" s="277" t="s">
        <v>11</v>
      </c>
      <c r="G86" s="277"/>
      <c r="H86" s="277" t="s">
        <v>488</v>
      </c>
      <c r="I86" s="277" t="s">
        <v>505</v>
      </c>
      <c r="J86" s="277" t="s">
        <v>491</v>
      </c>
      <c r="K86" s="277" t="s">
        <v>515</v>
      </c>
      <c r="L86" s="300">
        <v>1</v>
      </c>
      <c r="M86" s="300" t="s">
        <v>513</v>
      </c>
      <c r="N86" s="205"/>
    </row>
    <row r="87" spans="1:14" ht="30.75" customHeight="1">
      <c r="A87" s="299">
        <v>79</v>
      </c>
      <c r="B87" s="299">
        <v>10000455</v>
      </c>
      <c r="C87" s="299" t="s">
        <v>2843</v>
      </c>
      <c r="D87" s="277" t="s">
        <v>2790</v>
      </c>
      <c r="E87" s="277" t="s">
        <v>2811</v>
      </c>
      <c r="F87" s="277" t="s">
        <v>11</v>
      </c>
      <c r="G87" s="277"/>
      <c r="H87" s="277" t="s">
        <v>490</v>
      </c>
      <c r="I87" s="277" t="s">
        <v>505</v>
      </c>
      <c r="J87" s="277" t="s">
        <v>491</v>
      </c>
      <c r="K87" s="277" t="s">
        <v>515</v>
      </c>
      <c r="L87" s="300">
        <v>1</v>
      </c>
      <c r="M87" s="300" t="s">
        <v>513</v>
      </c>
      <c r="N87" s="205"/>
    </row>
    <row r="88" spans="1:14" ht="30.75" customHeight="1">
      <c r="A88" s="299">
        <v>80</v>
      </c>
      <c r="B88" s="299">
        <v>94410582</v>
      </c>
      <c r="C88" s="299" t="s">
        <v>2843</v>
      </c>
      <c r="D88" s="277" t="s">
        <v>2791</v>
      </c>
      <c r="E88" s="277" t="s">
        <v>471</v>
      </c>
      <c r="F88" s="277" t="s">
        <v>11</v>
      </c>
      <c r="G88" s="277"/>
      <c r="H88" s="277" t="s">
        <v>488</v>
      </c>
      <c r="I88" s="277" t="s">
        <v>505</v>
      </c>
      <c r="J88" s="277" t="s">
        <v>491</v>
      </c>
      <c r="K88" s="277" t="s">
        <v>515</v>
      </c>
      <c r="L88" s="300">
        <v>1</v>
      </c>
      <c r="M88" s="300" t="s">
        <v>513</v>
      </c>
      <c r="N88" s="205"/>
    </row>
    <row r="89" spans="1:14" ht="30.75" customHeight="1">
      <c r="A89" s="299">
        <v>81</v>
      </c>
      <c r="B89" s="299">
        <v>1088315984</v>
      </c>
      <c r="C89" s="299" t="s">
        <v>2843</v>
      </c>
      <c r="D89" s="277" t="s">
        <v>2792</v>
      </c>
      <c r="E89" s="277" t="s">
        <v>463</v>
      </c>
      <c r="F89" s="277" t="s">
        <v>11</v>
      </c>
      <c r="G89" s="277"/>
      <c r="H89" s="277" t="s">
        <v>490</v>
      </c>
      <c r="I89" s="277" t="s">
        <v>505</v>
      </c>
      <c r="J89" s="277" t="s">
        <v>491</v>
      </c>
      <c r="K89" s="277" t="s">
        <v>515</v>
      </c>
      <c r="L89" s="300">
        <v>1</v>
      </c>
      <c r="M89" s="300" t="s">
        <v>513</v>
      </c>
      <c r="N89" s="205"/>
    </row>
    <row r="90" spans="1:14" ht="30.75" customHeight="1">
      <c r="A90" s="299">
        <v>82</v>
      </c>
      <c r="B90" s="299">
        <v>9870548</v>
      </c>
      <c r="C90" s="299" t="s">
        <v>2843</v>
      </c>
      <c r="D90" s="277" t="s">
        <v>2793</v>
      </c>
      <c r="E90" s="277" t="s">
        <v>479</v>
      </c>
      <c r="F90" s="277" t="s">
        <v>11</v>
      </c>
      <c r="G90" s="277"/>
      <c r="H90" s="277" t="s">
        <v>490</v>
      </c>
      <c r="I90" s="277" t="s">
        <v>505</v>
      </c>
      <c r="J90" s="277" t="s">
        <v>491</v>
      </c>
      <c r="K90" s="277" t="s">
        <v>515</v>
      </c>
      <c r="L90" s="300">
        <v>1</v>
      </c>
      <c r="M90" s="300" t="s">
        <v>513</v>
      </c>
      <c r="N90" s="205"/>
    </row>
    <row r="91" spans="1:14" ht="30.75" customHeight="1">
      <c r="A91" s="299">
        <v>83</v>
      </c>
      <c r="B91" s="299">
        <v>10102565</v>
      </c>
      <c r="C91" s="299" t="s">
        <v>2843</v>
      </c>
      <c r="D91" s="277" t="s">
        <v>2794</v>
      </c>
      <c r="E91" s="277" t="s">
        <v>457</v>
      </c>
      <c r="F91" s="277" t="s">
        <v>11</v>
      </c>
      <c r="G91" s="277"/>
      <c r="H91" s="277" t="s">
        <v>489</v>
      </c>
      <c r="I91" s="277" t="s">
        <v>2822</v>
      </c>
      <c r="J91" s="277" t="s">
        <v>491</v>
      </c>
      <c r="K91" s="277" t="s">
        <v>515</v>
      </c>
      <c r="L91" s="300">
        <v>1</v>
      </c>
      <c r="M91" s="300" t="s">
        <v>513</v>
      </c>
      <c r="N91" s="205"/>
    </row>
    <row r="92" spans="1:14" ht="30.75" customHeight="1">
      <c r="A92" s="299">
        <v>84</v>
      </c>
      <c r="B92" s="299">
        <v>11425886</v>
      </c>
      <c r="C92" s="299" t="s">
        <v>2844</v>
      </c>
      <c r="D92" s="277" t="s">
        <v>2795</v>
      </c>
      <c r="E92" s="277" t="s">
        <v>468</v>
      </c>
      <c r="F92" s="277" t="s">
        <v>11</v>
      </c>
      <c r="G92" s="277"/>
      <c r="H92" s="277" t="s">
        <v>489</v>
      </c>
      <c r="I92" s="277" t="s">
        <v>2823</v>
      </c>
      <c r="J92" s="277" t="s">
        <v>491</v>
      </c>
      <c r="K92" s="277" t="s">
        <v>515</v>
      </c>
      <c r="L92" s="300">
        <v>1</v>
      </c>
      <c r="M92" s="300" t="s">
        <v>513</v>
      </c>
      <c r="N92" s="205"/>
    </row>
    <row r="93" spans="1:14" ht="30.75" customHeight="1">
      <c r="A93" s="299">
        <v>85</v>
      </c>
      <c r="B93" s="299">
        <v>42157013</v>
      </c>
      <c r="C93" s="299" t="s">
        <v>2844</v>
      </c>
      <c r="D93" s="277" t="s">
        <v>451</v>
      </c>
      <c r="E93" s="277" t="s">
        <v>468</v>
      </c>
      <c r="F93" s="277" t="s">
        <v>11</v>
      </c>
      <c r="G93" s="277"/>
      <c r="H93" s="277" t="s">
        <v>490</v>
      </c>
      <c r="I93" s="277" t="s">
        <v>505</v>
      </c>
      <c r="J93" s="277" t="s">
        <v>491</v>
      </c>
      <c r="K93" s="277" t="s">
        <v>515</v>
      </c>
      <c r="L93" s="300">
        <v>1</v>
      </c>
      <c r="M93" s="300" t="s">
        <v>513</v>
      </c>
      <c r="N93" s="205"/>
    </row>
    <row r="94" spans="1:14" ht="30.75" customHeight="1">
      <c r="A94" s="299">
        <v>86</v>
      </c>
      <c r="B94" s="299">
        <v>30337824</v>
      </c>
      <c r="C94" s="299" t="s">
        <v>2849</v>
      </c>
      <c r="D94" s="277" t="s">
        <v>2796</v>
      </c>
      <c r="E94" s="277" t="s">
        <v>2812</v>
      </c>
      <c r="F94" s="277" t="s">
        <v>11</v>
      </c>
      <c r="G94" s="277"/>
      <c r="H94" s="277" t="s">
        <v>488</v>
      </c>
      <c r="I94" s="277" t="s">
        <v>495</v>
      </c>
      <c r="J94" s="277" t="s">
        <v>491</v>
      </c>
      <c r="K94" s="277" t="s">
        <v>515</v>
      </c>
      <c r="L94" s="300">
        <v>1</v>
      </c>
      <c r="M94" s="300" t="s">
        <v>513</v>
      </c>
      <c r="N94" s="205"/>
    </row>
    <row r="95" spans="1:14" ht="30.75" customHeight="1">
      <c r="A95" s="299">
        <v>87</v>
      </c>
      <c r="B95" s="299">
        <v>42131527</v>
      </c>
      <c r="C95" s="299" t="s">
        <v>2850</v>
      </c>
      <c r="D95" s="277" t="s">
        <v>392</v>
      </c>
      <c r="E95" s="277" t="s">
        <v>478</v>
      </c>
      <c r="F95" s="277" t="s">
        <v>11</v>
      </c>
      <c r="G95" s="277"/>
      <c r="H95" s="277" t="s">
        <v>488</v>
      </c>
      <c r="I95" s="277" t="s">
        <v>508</v>
      </c>
      <c r="J95" s="277" t="s">
        <v>491</v>
      </c>
      <c r="K95" s="277" t="s">
        <v>515</v>
      </c>
      <c r="L95" s="300">
        <v>1</v>
      </c>
      <c r="M95" s="300" t="s">
        <v>514</v>
      </c>
      <c r="N95" s="205"/>
    </row>
    <row r="96" spans="1:14" ht="30.75" customHeight="1">
      <c r="A96" s="299">
        <v>88</v>
      </c>
      <c r="B96" s="299">
        <v>10013099</v>
      </c>
      <c r="C96" s="299" t="s">
        <v>2850</v>
      </c>
      <c r="D96" s="277" t="s">
        <v>2797</v>
      </c>
      <c r="E96" s="277" t="s">
        <v>479</v>
      </c>
      <c r="F96" s="277" t="s">
        <v>11</v>
      </c>
      <c r="G96" s="277"/>
      <c r="H96" s="277" t="s">
        <v>488</v>
      </c>
      <c r="I96" s="277" t="s">
        <v>505</v>
      </c>
      <c r="J96" s="277" t="s">
        <v>491</v>
      </c>
      <c r="K96" s="277" t="s">
        <v>515</v>
      </c>
      <c r="L96" s="300">
        <v>1</v>
      </c>
      <c r="M96" s="300" t="s">
        <v>513</v>
      </c>
      <c r="N96" s="205"/>
    </row>
    <row r="97" spans="1:14" ht="30.75" customHeight="1">
      <c r="A97" s="299">
        <v>89</v>
      </c>
      <c r="B97" s="299">
        <v>51595758</v>
      </c>
      <c r="C97" s="299" t="s">
        <v>2850</v>
      </c>
      <c r="D97" s="277" t="s">
        <v>2798</v>
      </c>
      <c r="E97" s="277" t="s">
        <v>463</v>
      </c>
      <c r="F97" s="277" t="s">
        <v>11</v>
      </c>
      <c r="G97" s="277"/>
      <c r="H97" s="277" t="s">
        <v>488</v>
      </c>
      <c r="I97" s="277" t="s">
        <v>2824</v>
      </c>
      <c r="J97" s="277" t="s">
        <v>491</v>
      </c>
      <c r="K97" s="277" t="s">
        <v>515</v>
      </c>
      <c r="L97" s="300">
        <v>1</v>
      </c>
      <c r="M97" s="300" t="s">
        <v>513</v>
      </c>
      <c r="N97" s="205"/>
    </row>
    <row r="98" spans="1:14" ht="30.75" customHeight="1">
      <c r="A98" s="297">
        <v>90</v>
      </c>
      <c r="B98" s="297">
        <v>1088310534</v>
      </c>
      <c r="C98" s="297" t="s">
        <v>250</v>
      </c>
      <c r="D98" s="264" t="s">
        <v>2799</v>
      </c>
      <c r="E98" s="264" t="s">
        <v>468</v>
      </c>
      <c r="F98" s="264" t="s">
        <v>11</v>
      </c>
      <c r="G98" s="264"/>
      <c r="H98" s="264" t="s">
        <v>490</v>
      </c>
      <c r="I98" s="264" t="s">
        <v>505</v>
      </c>
      <c r="J98" s="264" t="s">
        <v>491</v>
      </c>
      <c r="K98" s="264" t="s">
        <v>515</v>
      </c>
      <c r="L98" s="298">
        <v>1</v>
      </c>
      <c r="M98" s="298" t="s">
        <v>513</v>
      </c>
      <c r="N98" s="205"/>
    </row>
    <row r="99" spans="1:14" ht="30.75" customHeight="1">
      <c r="A99" s="297">
        <v>91</v>
      </c>
      <c r="B99" s="297">
        <v>10099830</v>
      </c>
      <c r="C99" s="297" t="s">
        <v>250</v>
      </c>
      <c r="D99" s="264" t="s">
        <v>398</v>
      </c>
      <c r="E99" s="264" t="s">
        <v>468</v>
      </c>
      <c r="F99" s="264" t="s">
        <v>11</v>
      </c>
      <c r="G99" s="264"/>
      <c r="H99" s="264" t="s">
        <v>490</v>
      </c>
      <c r="I99" s="264" t="s">
        <v>518</v>
      </c>
      <c r="J99" s="264"/>
      <c r="K99" s="264" t="s">
        <v>515</v>
      </c>
      <c r="L99" s="298">
        <v>1</v>
      </c>
      <c r="M99" s="298" t="s">
        <v>513</v>
      </c>
      <c r="N99" s="205"/>
    </row>
    <row r="100" spans="1:14" ht="30.75" customHeight="1">
      <c r="A100" s="297">
        <v>92</v>
      </c>
      <c r="B100" s="297">
        <v>9870498</v>
      </c>
      <c r="C100" s="297" t="s">
        <v>250</v>
      </c>
      <c r="D100" s="264" t="s">
        <v>405</v>
      </c>
      <c r="E100" s="264" t="s">
        <v>467</v>
      </c>
      <c r="F100" s="264" t="s">
        <v>11</v>
      </c>
      <c r="G100" s="264"/>
      <c r="H100" s="264" t="s">
        <v>488</v>
      </c>
      <c r="I100" s="264" t="s">
        <v>498</v>
      </c>
      <c r="J100" s="264" t="s">
        <v>491</v>
      </c>
      <c r="K100" s="264" t="s">
        <v>515</v>
      </c>
      <c r="L100" s="298">
        <v>1</v>
      </c>
      <c r="M100" s="298" t="s">
        <v>512</v>
      </c>
      <c r="N100" s="205"/>
    </row>
    <row r="101" spans="1:14" ht="30.75" customHeight="1">
      <c r="A101" s="297">
        <v>93</v>
      </c>
      <c r="B101" s="297">
        <v>16865694</v>
      </c>
      <c r="C101" s="297" t="s">
        <v>250</v>
      </c>
      <c r="D101" s="264" t="s">
        <v>404</v>
      </c>
      <c r="E101" s="264" t="s">
        <v>463</v>
      </c>
      <c r="F101" s="264" t="s">
        <v>11</v>
      </c>
      <c r="G101" s="264"/>
      <c r="H101" s="264" t="s">
        <v>490</v>
      </c>
      <c r="I101" s="264" t="s">
        <v>505</v>
      </c>
      <c r="J101" s="264" t="s">
        <v>491</v>
      </c>
      <c r="K101" s="264" t="s">
        <v>515</v>
      </c>
      <c r="L101" s="298">
        <v>1</v>
      </c>
      <c r="M101" s="298" t="s">
        <v>513</v>
      </c>
      <c r="N101" s="205"/>
    </row>
    <row r="102" spans="1:14" ht="30.75" customHeight="1">
      <c r="A102" s="297">
        <v>94</v>
      </c>
      <c r="B102" s="297">
        <v>16233747</v>
      </c>
      <c r="C102" s="297" t="s">
        <v>250</v>
      </c>
      <c r="D102" s="264" t="s">
        <v>394</v>
      </c>
      <c r="E102" s="264" t="s">
        <v>457</v>
      </c>
      <c r="F102" s="264" t="s">
        <v>11</v>
      </c>
      <c r="G102" s="264"/>
      <c r="H102" s="264" t="s">
        <v>488</v>
      </c>
      <c r="I102" s="264" t="s">
        <v>505</v>
      </c>
      <c r="J102" s="264" t="s">
        <v>499</v>
      </c>
      <c r="K102" s="264" t="s">
        <v>515</v>
      </c>
      <c r="L102" s="298">
        <v>1</v>
      </c>
      <c r="M102" s="298" t="s">
        <v>513</v>
      </c>
      <c r="N102" s="205"/>
    </row>
    <row r="103" spans="1:14" ht="30.75" customHeight="1">
      <c r="A103" s="297">
        <v>95</v>
      </c>
      <c r="B103" s="297">
        <v>1088267974</v>
      </c>
      <c r="C103" s="297" t="s">
        <v>250</v>
      </c>
      <c r="D103" s="264" t="s">
        <v>387</v>
      </c>
      <c r="E103" s="264" t="s">
        <v>2813</v>
      </c>
      <c r="F103" s="264" t="s">
        <v>11</v>
      </c>
      <c r="G103" s="264"/>
      <c r="H103" s="264" t="s">
        <v>490</v>
      </c>
      <c r="I103" s="264" t="s">
        <v>505</v>
      </c>
      <c r="J103" s="264" t="s">
        <v>491</v>
      </c>
      <c r="K103" s="264" t="s">
        <v>515</v>
      </c>
      <c r="L103" s="298">
        <v>1</v>
      </c>
      <c r="M103" s="298" t="s">
        <v>513</v>
      </c>
      <c r="N103" s="205"/>
    </row>
    <row r="104" spans="1:14" ht="30.75" customHeight="1">
      <c r="A104" s="297">
        <v>96</v>
      </c>
      <c r="B104" s="297">
        <v>10000850</v>
      </c>
      <c r="C104" s="297" t="s">
        <v>250</v>
      </c>
      <c r="D104" s="264" t="s">
        <v>396</v>
      </c>
      <c r="E104" s="264" t="s">
        <v>2814</v>
      </c>
      <c r="F104" s="264" t="s">
        <v>11</v>
      </c>
      <c r="G104" s="264"/>
      <c r="H104" s="264" t="s">
        <v>490</v>
      </c>
      <c r="I104" s="264" t="s">
        <v>505</v>
      </c>
      <c r="J104" s="264" t="s">
        <v>491</v>
      </c>
      <c r="K104" s="264" t="s">
        <v>515</v>
      </c>
      <c r="L104" s="298">
        <v>1</v>
      </c>
      <c r="M104" s="298" t="s">
        <v>513</v>
      </c>
      <c r="N104" s="205"/>
    </row>
    <row r="105" spans="1:14" ht="30.75" customHeight="1">
      <c r="A105" s="297">
        <v>97</v>
      </c>
      <c r="B105" s="297">
        <v>31416062</v>
      </c>
      <c r="C105" s="297" t="s">
        <v>250</v>
      </c>
      <c r="D105" s="264" t="s">
        <v>2800</v>
      </c>
      <c r="E105" s="264" t="s">
        <v>468</v>
      </c>
      <c r="F105" s="264" t="s">
        <v>11</v>
      </c>
      <c r="G105" s="264"/>
      <c r="H105" s="264" t="s">
        <v>489</v>
      </c>
      <c r="I105" s="264" t="s">
        <v>2825</v>
      </c>
      <c r="J105" s="264" t="s">
        <v>491</v>
      </c>
      <c r="K105" s="264" t="s">
        <v>515</v>
      </c>
      <c r="L105" s="298">
        <v>1</v>
      </c>
      <c r="M105" s="298" t="s">
        <v>513</v>
      </c>
      <c r="N105" s="205"/>
    </row>
    <row r="106" spans="1:14" ht="30.75" customHeight="1">
      <c r="A106" s="297">
        <v>98</v>
      </c>
      <c r="B106" s="297">
        <v>4516606</v>
      </c>
      <c r="C106" s="297" t="s">
        <v>250</v>
      </c>
      <c r="D106" s="264" t="s">
        <v>2801</v>
      </c>
      <c r="E106" s="264" t="s">
        <v>456</v>
      </c>
      <c r="F106" s="264" t="s">
        <v>11</v>
      </c>
      <c r="G106" s="264"/>
      <c r="H106" s="264" t="s">
        <v>490</v>
      </c>
      <c r="I106" s="264" t="s">
        <v>2826</v>
      </c>
      <c r="J106" s="264" t="s">
        <v>491</v>
      </c>
      <c r="K106" s="264" t="s">
        <v>515</v>
      </c>
      <c r="L106" s="298">
        <v>1</v>
      </c>
      <c r="M106" s="298" t="s">
        <v>513</v>
      </c>
      <c r="N106" s="205"/>
    </row>
    <row r="107" spans="1:14" ht="30.75" customHeight="1">
      <c r="A107" s="297">
        <v>99</v>
      </c>
      <c r="B107" s="297">
        <v>1088305854</v>
      </c>
      <c r="C107" s="297" t="s">
        <v>250</v>
      </c>
      <c r="D107" s="264" t="s">
        <v>397</v>
      </c>
      <c r="E107" s="264" t="s">
        <v>458</v>
      </c>
      <c r="F107" s="264" t="s">
        <v>11</v>
      </c>
      <c r="G107" s="264"/>
      <c r="H107" s="264" t="s">
        <v>490</v>
      </c>
      <c r="I107" s="264" t="s">
        <v>505</v>
      </c>
      <c r="J107" s="264"/>
      <c r="K107" s="264" t="s">
        <v>515</v>
      </c>
      <c r="L107" s="298">
        <v>1</v>
      </c>
      <c r="M107" s="298" t="s">
        <v>513</v>
      </c>
      <c r="N107" s="205"/>
    </row>
    <row r="108" spans="1:14" ht="30.75" customHeight="1">
      <c r="A108" s="297">
        <v>100</v>
      </c>
      <c r="B108" s="297">
        <v>91264140</v>
      </c>
      <c r="C108" s="297" t="s">
        <v>250</v>
      </c>
      <c r="D108" s="264" t="s">
        <v>399</v>
      </c>
      <c r="E108" s="264" t="s">
        <v>463</v>
      </c>
      <c r="F108" s="264" t="s">
        <v>11</v>
      </c>
      <c r="G108" s="264"/>
      <c r="H108" s="264" t="s">
        <v>489</v>
      </c>
      <c r="I108" s="264" t="s">
        <v>509</v>
      </c>
      <c r="J108" s="264" t="s">
        <v>491</v>
      </c>
      <c r="K108" s="264" t="s">
        <v>515</v>
      </c>
      <c r="L108" s="298">
        <v>1</v>
      </c>
      <c r="M108" s="298" t="s">
        <v>513</v>
      </c>
      <c r="N108" s="205"/>
    </row>
    <row r="109" spans="1:14" ht="30.75" customHeight="1">
      <c r="A109" s="297">
        <v>101</v>
      </c>
      <c r="B109" s="297">
        <v>1110521013</v>
      </c>
      <c r="C109" s="297" t="s">
        <v>250</v>
      </c>
      <c r="D109" s="264" t="s">
        <v>401</v>
      </c>
      <c r="E109" s="264" t="s">
        <v>464</v>
      </c>
      <c r="F109" s="264" t="s">
        <v>11</v>
      </c>
      <c r="G109" s="264"/>
      <c r="H109" s="264" t="s">
        <v>488</v>
      </c>
      <c r="I109" s="264" t="s">
        <v>2826</v>
      </c>
      <c r="J109" s="264" t="s">
        <v>491</v>
      </c>
      <c r="K109" s="264" t="s">
        <v>515</v>
      </c>
      <c r="L109" s="298">
        <v>1</v>
      </c>
      <c r="M109" s="298" t="s">
        <v>513</v>
      </c>
      <c r="N109" s="205"/>
    </row>
    <row r="110" spans="1:14" ht="30.75" customHeight="1">
      <c r="A110" s="297">
        <v>102</v>
      </c>
      <c r="B110" s="297">
        <v>1088301352</v>
      </c>
      <c r="C110" s="297" t="s">
        <v>250</v>
      </c>
      <c r="D110" s="264" t="s">
        <v>400</v>
      </c>
      <c r="E110" s="264" t="s">
        <v>468</v>
      </c>
      <c r="F110" s="264" t="s">
        <v>11</v>
      </c>
      <c r="G110" s="264"/>
      <c r="H110" s="264" t="s">
        <v>490</v>
      </c>
      <c r="I110" s="264" t="s">
        <v>505</v>
      </c>
      <c r="J110" s="264" t="s">
        <v>491</v>
      </c>
      <c r="K110" s="264" t="s">
        <v>515</v>
      </c>
      <c r="L110" s="298">
        <v>1</v>
      </c>
      <c r="M110" s="298" t="s">
        <v>513</v>
      </c>
      <c r="N110" s="205"/>
    </row>
    <row r="111" spans="1:14" ht="30.75" customHeight="1">
      <c r="A111" s="297">
        <v>103</v>
      </c>
      <c r="B111" s="297">
        <v>1112769687</v>
      </c>
      <c r="C111" s="297" t="s">
        <v>250</v>
      </c>
      <c r="D111" s="264" t="s">
        <v>402</v>
      </c>
      <c r="E111" s="264" t="s">
        <v>472</v>
      </c>
      <c r="F111" s="264" t="s">
        <v>11</v>
      </c>
      <c r="G111" s="264"/>
      <c r="H111" s="264" t="s">
        <v>488</v>
      </c>
      <c r="I111" s="264" t="s">
        <v>505</v>
      </c>
      <c r="J111" s="264" t="s">
        <v>491</v>
      </c>
      <c r="K111" s="264" t="s">
        <v>515</v>
      </c>
      <c r="L111" s="298">
        <v>1</v>
      </c>
      <c r="M111" s="298" t="s">
        <v>513</v>
      </c>
      <c r="N111" s="205"/>
    </row>
    <row r="112" spans="1:14" ht="30.75" customHeight="1">
      <c r="A112" s="297">
        <v>104</v>
      </c>
      <c r="B112" s="297">
        <v>1087999181</v>
      </c>
      <c r="C112" s="297" t="s">
        <v>250</v>
      </c>
      <c r="D112" s="264" t="s">
        <v>403</v>
      </c>
      <c r="E112" s="264" t="s">
        <v>468</v>
      </c>
      <c r="F112" s="264" t="s">
        <v>11</v>
      </c>
      <c r="G112" s="264"/>
      <c r="H112" s="264" t="s">
        <v>490</v>
      </c>
      <c r="I112" s="264" t="s">
        <v>510</v>
      </c>
      <c r="J112" s="264" t="s">
        <v>491</v>
      </c>
      <c r="K112" s="264" t="s">
        <v>515</v>
      </c>
      <c r="L112" s="298">
        <v>1</v>
      </c>
      <c r="M112" s="298" t="s">
        <v>513</v>
      </c>
      <c r="N112" s="205"/>
    </row>
    <row r="113" spans="1:14" ht="30.75" customHeight="1">
      <c r="A113" s="299">
        <v>105</v>
      </c>
      <c r="B113" s="299">
        <v>9697385</v>
      </c>
      <c r="C113" s="299" t="s">
        <v>2838</v>
      </c>
      <c r="D113" s="277" t="s">
        <v>407</v>
      </c>
      <c r="E113" s="277" t="s">
        <v>458</v>
      </c>
      <c r="F113" s="277" t="s">
        <v>11</v>
      </c>
      <c r="G113" s="277"/>
      <c r="H113" s="277" t="s">
        <v>488</v>
      </c>
      <c r="I113" s="277" t="s">
        <v>505</v>
      </c>
      <c r="J113" s="277" t="s">
        <v>491</v>
      </c>
      <c r="K113" s="277" t="s">
        <v>515</v>
      </c>
      <c r="L113" s="300">
        <v>1</v>
      </c>
      <c r="M113" s="300" t="s">
        <v>513</v>
      </c>
      <c r="N113" s="205"/>
    </row>
    <row r="114" spans="1:14" ht="30.75" customHeight="1">
      <c r="A114" s="299">
        <v>106</v>
      </c>
      <c r="B114" s="299">
        <v>6283658</v>
      </c>
      <c r="C114" s="299" t="s">
        <v>2839</v>
      </c>
      <c r="D114" s="277" t="s">
        <v>406</v>
      </c>
      <c r="E114" s="277" t="s">
        <v>471</v>
      </c>
      <c r="F114" s="277" t="s">
        <v>11</v>
      </c>
      <c r="G114" s="277"/>
      <c r="H114" s="277" t="s">
        <v>488</v>
      </c>
      <c r="I114" s="277" t="s">
        <v>505</v>
      </c>
      <c r="J114" s="277" t="s">
        <v>499</v>
      </c>
      <c r="K114" s="277" t="s">
        <v>515</v>
      </c>
      <c r="L114" s="300">
        <v>1</v>
      </c>
      <c r="M114" s="300" t="s">
        <v>513</v>
      </c>
      <c r="N114" s="205"/>
    </row>
    <row r="115" spans="1:14" ht="30.75" customHeight="1">
      <c r="A115" s="299">
        <v>107</v>
      </c>
      <c r="B115" s="299">
        <v>10098411</v>
      </c>
      <c r="C115" s="299" t="s">
        <v>2839</v>
      </c>
      <c r="D115" s="277" t="s">
        <v>416</v>
      </c>
      <c r="E115" s="277" t="s">
        <v>472</v>
      </c>
      <c r="F115" s="277" t="s">
        <v>11</v>
      </c>
      <c r="G115" s="277"/>
      <c r="H115" s="277" t="s">
        <v>488</v>
      </c>
      <c r="I115" s="277" t="s">
        <v>505</v>
      </c>
      <c r="J115" s="277" t="s">
        <v>491</v>
      </c>
      <c r="K115" s="277" t="s">
        <v>515</v>
      </c>
      <c r="L115" s="300">
        <v>1</v>
      </c>
      <c r="M115" s="300" t="s">
        <v>513</v>
      </c>
      <c r="N115" s="205"/>
    </row>
    <row r="116" spans="1:14" ht="30.75" customHeight="1">
      <c r="A116" s="299">
        <v>108</v>
      </c>
      <c r="B116" s="299">
        <v>16224681</v>
      </c>
      <c r="C116" s="299" t="s">
        <v>2839</v>
      </c>
      <c r="D116" s="277" t="s">
        <v>409</v>
      </c>
      <c r="E116" s="277" t="s">
        <v>472</v>
      </c>
      <c r="F116" s="277" t="s">
        <v>11</v>
      </c>
      <c r="G116" s="277"/>
      <c r="H116" s="277" t="s">
        <v>488</v>
      </c>
      <c r="I116" s="277" t="s">
        <v>505</v>
      </c>
      <c r="J116" s="277" t="s">
        <v>491</v>
      </c>
      <c r="K116" s="277" t="s">
        <v>515</v>
      </c>
      <c r="L116" s="300">
        <v>1</v>
      </c>
      <c r="M116" s="300" t="s">
        <v>513</v>
      </c>
      <c r="N116" s="205"/>
    </row>
    <row r="117" spans="1:14" ht="30.75" customHeight="1">
      <c r="A117" s="299">
        <v>109</v>
      </c>
      <c r="B117" s="299">
        <v>70690055</v>
      </c>
      <c r="C117" s="299" t="s">
        <v>2839</v>
      </c>
      <c r="D117" s="277" t="s">
        <v>410</v>
      </c>
      <c r="E117" s="277" t="s">
        <v>2815</v>
      </c>
      <c r="F117" s="277" t="s">
        <v>11</v>
      </c>
      <c r="G117" s="277"/>
      <c r="H117" s="277" t="s">
        <v>488</v>
      </c>
      <c r="I117" s="277" t="s">
        <v>495</v>
      </c>
      <c r="J117" s="277" t="s">
        <v>491</v>
      </c>
      <c r="K117" s="277" t="s">
        <v>515</v>
      </c>
      <c r="L117" s="300">
        <v>1</v>
      </c>
      <c r="M117" s="300" t="s">
        <v>513</v>
      </c>
      <c r="N117" s="205"/>
    </row>
    <row r="118" spans="1:14" ht="30.75" customHeight="1">
      <c r="A118" s="299">
        <v>110</v>
      </c>
      <c r="B118" s="299">
        <v>80851788</v>
      </c>
      <c r="C118" s="299" t="s">
        <v>2839</v>
      </c>
      <c r="D118" s="277" t="s">
        <v>2802</v>
      </c>
      <c r="E118" s="277" t="s">
        <v>467</v>
      </c>
      <c r="F118" s="277" t="s">
        <v>11</v>
      </c>
      <c r="G118" s="277"/>
      <c r="H118" s="277" t="s">
        <v>489</v>
      </c>
      <c r="I118" s="277" t="s">
        <v>2827</v>
      </c>
      <c r="J118" s="277" t="s">
        <v>491</v>
      </c>
      <c r="K118" s="277" t="s">
        <v>515</v>
      </c>
      <c r="L118" s="300">
        <v>1</v>
      </c>
      <c r="M118" s="300" t="s">
        <v>513</v>
      </c>
      <c r="N118" s="205"/>
    </row>
    <row r="119" spans="1:14" ht="30.75" customHeight="1">
      <c r="A119" s="299">
        <v>111</v>
      </c>
      <c r="B119" s="299">
        <v>7553376</v>
      </c>
      <c r="C119" s="299" t="s">
        <v>2839</v>
      </c>
      <c r="D119" s="277" t="s">
        <v>411</v>
      </c>
      <c r="E119" s="277" t="s">
        <v>2815</v>
      </c>
      <c r="F119" s="277" t="s">
        <v>11</v>
      </c>
      <c r="G119" s="277"/>
      <c r="H119" s="277" t="s">
        <v>488</v>
      </c>
      <c r="I119" s="277" t="s">
        <v>505</v>
      </c>
      <c r="J119" s="277" t="s">
        <v>499</v>
      </c>
      <c r="K119" s="277" t="s">
        <v>515</v>
      </c>
      <c r="L119" s="300">
        <v>1</v>
      </c>
      <c r="M119" s="300" t="s">
        <v>513</v>
      </c>
      <c r="N119" s="205"/>
    </row>
    <row r="120" spans="1:14" ht="30.75" customHeight="1">
      <c r="A120" s="299">
        <v>112</v>
      </c>
      <c r="B120" s="299">
        <v>10107364</v>
      </c>
      <c r="C120" s="299" t="s">
        <v>2839</v>
      </c>
      <c r="D120" s="277" t="s">
        <v>412</v>
      </c>
      <c r="E120" s="277" t="s">
        <v>474</v>
      </c>
      <c r="F120" s="277" t="s">
        <v>11</v>
      </c>
      <c r="G120" s="277"/>
      <c r="H120" s="277" t="s">
        <v>489</v>
      </c>
      <c r="I120" s="277" t="s">
        <v>502</v>
      </c>
      <c r="J120" s="277" t="s">
        <v>491</v>
      </c>
      <c r="K120" s="277" t="s">
        <v>515</v>
      </c>
      <c r="L120" s="300">
        <v>1</v>
      </c>
      <c r="M120" s="300" t="s">
        <v>513</v>
      </c>
      <c r="N120" s="205"/>
    </row>
    <row r="121" spans="1:14" ht="30.75" customHeight="1">
      <c r="A121" s="299">
        <v>113</v>
      </c>
      <c r="B121" s="299">
        <v>42028075</v>
      </c>
      <c r="C121" s="299" t="s">
        <v>2839</v>
      </c>
      <c r="D121" s="277" t="s">
        <v>413</v>
      </c>
      <c r="E121" s="277" t="s">
        <v>467</v>
      </c>
      <c r="F121" s="277" t="s">
        <v>11</v>
      </c>
      <c r="G121" s="277"/>
      <c r="H121" s="277" t="s">
        <v>488</v>
      </c>
      <c r="I121" s="277" t="s">
        <v>505</v>
      </c>
      <c r="J121" s="277" t="s">
        <v>491</v>
      </c>
      <c r="K121" s="277" t="s">
        <v>515</v>
      </c>
      <c r="L121" s="300">
        <v>1</v>
      </c>
      <c r="M121" s="300" t="s">
        <v>513</v>
      </c>
      <c r="N121" s="205"/>
    </row>
    <row r="122" spans="1:14" ht="30.75" customHeight="1">
      <c r="A122" s="299">
        <v>114</v>
      </c>
      <c r="B122" s="299">
        <v>1088305003</v>
      </c>
      <c r="C122" s="299" t="s">
        <v>2839</v>
      </c>
      <c r="D122" s="277" t="s">
        <v>2803</v>
      </c>
      <c r="E122" s="277" t="s">
        <v>2816</v>
      </c>
      <c r="F122" s="277" t="s">
        <v>11</v>
      </c>
      <c r="G122" s="277"/>
      <c r="H122" s="277" t="s">
        <v>490</v>
      </c>
      <c r="I122" s="277" t="s">
        <v>2826</v>
      </c>
      <c r="J122" s="277" t="s">
        <v>491</v>
      </c>
      <c r="K122" s="277" t="s">
        <v>515</v>
      </c>
      <c r="L122" s="300">
        <v>1</v>
      </c>
      <c r="M122" s="300" t="s">
        <v>513</v>
      </c>
      <c r="N122" s="205"/>
    </row>
    <row r="123" spans="1:14" ht="30.75" customHeight="1">
      <c r="A123" s="299">
        <v>115</v>
      </c>
      <c r="B123" s="299">
        <v>25201405</v>
      </c>
      <c r="C123" s="299" t="s">
        <v>2839</v>
      </c>
      <c r="D123" s="277" t="s">
        <v>414</v>
      </c>
      <c r="E123" s="277" t="s">
        <v>2815</v>
      </c>
      <c r="F123" s="277" t="s">
        <v>11</v>
      </c>
      <c r="G123" s="277"/>
      <c r="H123" s="277" t="s">
        <v>488</v>
      </c>
      <c r="I123" s="277" t="s">
        <v>505</v>
      </c>
      <c r="J123" s="277" t="s">
        <v>491</v>
      </c>
      <c r="K123" s="277" t="s">
        <v>515</v>
      </c>
      <c r="L123" s="300">
        <v>1</v>
      </c>
      <c r="M123" s="300" t="s">
        <v>513</v>
      </c>
      <c r="N123" s="205"/>
    </row>
    <row r="124" spans="1:14" ht="30.75" customHeight="1">
      <c r="A124" s="299">
        <v>116</v>
      </c>
      <c r="B124" s="299">
        <v>18504005</v>
      </c>
      <c r="C124" s="299" t="s">
        <v>2839</v>
      </c>
      <c r="D124" s="277" t="s">
        <v>415</v>
      </c>
      <c r="E124" s="277" t="s">
        <v>472</v>
      </c>
      <c r="F124" s="277" t="s">
        <v>11</v>
      </c>
      <c r="G124" s="277"/>
      <c r="H124" s="277" t="s">
        <v>488</v>
      </c>
      <c r="I124" s="277" t="s">
        <v>505</v>
      </c>
      <c r="J124" s="277" t="s">
        <v>491</v>
      </c>
      <c r="K124" s="277" t="s">
        <v>515</v>
      </c>
      <c r="L124" s="300">
        <v>1</v>
      </c>
      <c r="M124" s="300" t="s">
        <v>513</v>
      </c>
      <c r="N124" s="205"/>
    </row>
    <row r="125" spans="1:14" ht="30.75" customHeight="1">
      <c r="A125" s="299">
        <v>117</v>
      </c>
      <c r="B125" s="299">
        <v>65770382</v>
      </c>
      <c r="C125" s="299" t="s">
        <v>2851</v>
      </c>
      <c r="D125" s="277" t="s">
        <v>2804</v>
      </c>
      <c r="E125" s="277" t="s">
        <v>2817</v>
      </c>
      <c r="F125" s="277" t="s">
        <v>11</v>
      </c>
      <c r="G125" s="277"/>
      <c r="H125" s="277" t="s">
        <v>489</v>
      </c>
      <c r="I125" s="277" t="s">
        <v>2826</v>
      </c>
      <c r="J125" s="277" t="s">
        <v>491</v>
      </c>
      <c r="K125" s="277" t="s">
        <v>515</v>
      </c>
      <c r="L125" s="300">
        <v>1</v>
      </c>
      <c r="M125" s="300" t="s">
        <v>513</v>
      </c>
      <c r="N125" s="205"/>
    </row>
    <row r="126" spans="1:14" ht="30.75" customHeight="1">
      <c r="A126" s="299">
        <v>118</v>
      </c>
      <c r="B126" s="299">
        <v>10240629</v>
      </c>
      <c r="C126" s="299" t="s">
        <v>2851</v>
      </c>
      <c r="D126" s="277" t="s">
        <v>2805</v>
      </c>
      <c r="E126" s="277" t="s">
        <v>472</v>
      </c>
      <c r="F126" s="277" t="s">
        <v>11</v>
      </c>
      <c r="G126" s="277"/>
      <c r="H126" s="277" t="s">
        <v>490</v>
      </c>
      <c r="I126" s="277" t="s">
        <v>2821</v>
      </c>
      <c r="J126" s="277" t="s">
        <v>491</v>
      </c>
      <c r="K126" s="277" t="s">
        <v>515</v>
      </c>
      <c r="L126" s="300">
        <v>1</v>
      </c>
      <c r="M126" s="300" t="s">
        <v>513</v>
      </c>
      <c r="N126" s="205"/>
    </row>
    <row r="128" spans="1:14">
      <c r="A128" s="168" t="s">
        <v>2854</v>
      </c>
    </row>
  </sheetData>
  <mergeCells count="6">
    <mergeCell ref="B7:D7"/>
    <mergeCell ref="A1:M1"/>
    <mergeCell ref="A2:M2"/>
    <mergeCell ref="A3:M3"/>
    <mergeCell ref="A4:M4"/>
    <mergeCell ref="B6:D6"/>
  </mergeCells>
  <pageMargins left="0.31496062992125984" right="0.70866141732283472" top="0.74803149606299213" bottom="0.74803149606299213" header="0.31496062992125984" footer="0.31496062992125984"/>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9"/>
  <sheetViews>
    <sheetView topLeftCell="A13" workbookViewId="0">
      <selection activeCell="O25" sqref="O25"/>
    </sheetView>
  </sheetViews>
  <sheetFormatPr baseColWidth="10" defaultColWidth="10.75" defaultRowHeight="15"/>
  <cols>
    <col min="1" max="1" width="7.625" style="462" customWidth="1"/>
    <col min="2" max="2" width="13.875" style="462" customWidth="1"/>
    <col min="3" max="3" width="33.25" style="465" customWidth="1"/>
    <col min="4" max="4" width="10.75" style="462"/>
    <col min="5" max="8" width="16.25" style="462" customWidth="1"/>
    <col min="9" max="9" width="5.375" style="462" customWidth="1"/>
    <col min="10" max="10" width="16.5" style="462" customWidth="1"/>
    <col min="11" max="21" width="7.125" style="462" customWidth="1"/>
    <col min="22" max="16384" width="10.75" style="462"/>
  </cols>
  <sheetData>
    <row r="2" spans="1:8" s="459" customFormat="1" ht="23.25" customHeight="1">
      <c r="A2" s="458" t="s">
        <v>0</v>
      </c>
      <c r="B2" s="458"/>
      <c r="C2" s="458"/>
      <c r="D2" s="458"/>
      <c r="E2" s="458"/>
      <c r="F2" s="458"/>
      <c r="G2" s="458"/>
      <c r="H2" s="458"/>
    </row>
    <row r="3" spans="1:8" s="459" customFormat="1" ht="23.25" customHeight="1">
      <c r="A3" s="458" t="s">
        <v>1</v>
      </c>
      <c r="B3" s="458"/>
      <c r="C3" s="458"/>
      <c r="D3" s="458"/>
      <c r="E3" s="458"/>
      <c r="F3" s="458"/>
      <c r="G3" s="458"/>
      <c r="H3" s="458"/>
    </row>
    <row r="4" spans="1:8" s="459" customFormat="1" ht="23.25" customHeight="1">
      <c r="A4" s="460" t="s">
        <v>2867</v>
      </c>
      <c r="B4" s="460"/>
      <c r="C4" s="460"/>
      <c r="D4" s="460"/>
      <c r="E4" s="460"/>
      <c r="F4" s="460"/>
      <c r="G4" s="460"/>
      <c r="H4" s="460"/>
    </row>
    <row r="5" spans="1:8" ht="16.5" customHeight="1">
      <c r="A5" s="461"/>
      <c r="B5" s="461"/>
      <c r="C5" s="461"/>
      <c r="D5" s="461"/>
      <c r="E5" s="461"/>
      <c r="F5" s="461"/>
      <c r="G5" s="461"/>
      <c r="H5" s="461"/>
    </row>
    <row r="6" spans="1:8" ht="30.75" customHeight="1">
      <c r="A6" s="466" t="s">
        <v>50</v>
      </c>
      <c r="B6" s="466" t="s">
        <v>4</v>
      </c>
      <c r="C6" s="466" t="s">
        <v>2868</v>
      </c>
      <c r="D6" s="466" t="s">
        <v>12</v>
      </c>
      <c r="E6" s="466" t="s">
        <v>30</v>
      </c>
      <c r="F6" s="466"/>
      <c r="G6" s="466"/>
      <c r="H6" s="466"/>
    </row>
    <row r="7" spans="1:8" ht="30.75" customHeight="1">
      <c r="A7" s="466"/>
      <c r="B7" s="466"/>
      <c r="C7" s="466"/>
      <c r="D7" s="466"/>
      <c r="E7" s="467" t="s">
        <v>13</v>
      </c>
      <c r="F7" s="467" t="s">
        <v>22</v>
      </c>
      <c r="G7" s="467" t="s">
        <v>14</v>
      </c>
      <c r="H7" s="467" t="s">
        <v>15</v>
      </c>
    </row>
    <row r="8" spans="1:8" ht="30.75" customHeight="1">
      <c r="A8" s="468">
        <v>2013</v>
      </c>
      <c r="B8" s="469" t="s">
        <v>6</v>
      </c>
      <c r="C8" s="470" t="s">
        <v>2869</v>
      </c>
      <c r="D8" s="294">
        <f>SUM(E8:E8:H8)</f>
        <v>11</v>
      </c>
      <c r="E8" s="294">
        <v>2</v>
      </c>
      <c r="F8" s="294">
        <v>9</v>
      </c>
      <c r="G8" s="294">
        <v>0</v>
      </c>
      <c r="H8" s="294">
        <v>0</v>
      </c>
    </row>
    <row r="9" spans="1:8" ht="30.75" customHeight="1">
      <c r="A9" s="468"/>
      <c r="B9" s="469"/>
      <c r="C9" s="470" t="s">
        <v>2870</v>
      </c>
      <c r="D9" s="294">
        <f>SUM(E9:E9:H9)</f>
        <v>1</v>
      </c>
      <c r="E9" s="294">
        <v>0</v>
      </c>
      <c r="F9" s="294">
        <v>1</v>
      </c>
      <c r="G9" s="294">
        <v>0</v>
      </c>
      <c r="H9" s="294">
        <v>0</v>
      </c>
    </row>
    <row r="10" spans="1:8" ht="30.75" customHeight="1">
      <c r="A10" s="468"/>
      <c r="B10" s="469"/>
      <c r="C10" s="470" t="s">
        <v>11</v>
      </c>
      <c r="D10" s="294">
        <f>SUM(E10:E10:H10)</f>
        <v>65</v>
      </c>
      <c r="E10" s="294">
        <v>0</v>
      </c>
      <c r="F10" s="294">
        <v>13</v>
      </c>
      <c r="G10" s="294">
        <v>19</v>
      </c>
      <c r="H10" s="295">
        <v>33</v>
      </c>
    </row>
    <row r="11" spans="1:8" ht="30.75" customHeight="1">
      <c r="A11" s="468"/>
      <c r="B11" s="469" t="s">
        <v>7</v>
      </c>
      <c r="C11" s="470" t="s">
        <v>2869</v>
      </c>
      <c r="D11" s="294">
        <f>SUM(E11:E11:H11)</f>
        <v>11</v>
      </c>
      <c r="E11" s="294">
        <v>2</v>
      </c>
      <c r="F11" s="294">
        <v>9</v>
      </c>
      <c r="G11" s="294">
        <v>0</v>
      </c>
      <c r="H11" s="294">
        <v>0</v>
      </c>
    </row>
    <row r="12" spans="1:8" ht="30.75" customHeight="1">
      <c r="A12" s="468"/>
      <c r="B12" s="469"/>
      <c r="C12" s="470" t="s">
        <v>2870</v>
      </c>
      <c r="D12" s="294">
        <f>SUM(E12:E12:H12)</f>
        <v>1</v>
      </c>
      <c r="E12" s="294">
        <v>0</v>
      </c>
      <c r="F12" s="294">
        <v>1</v>
      </c>
      <c r="G12" s="294">
        <v>0</v>
      </c>
      <c r="H12" s="294">
        <v>0</v>
      </c>
    </row>
    <row r="13" spans="1:8" ht="30.75" customHeight="1">
      <c r="A13" s="468"/>
      <c r="B13" s="469"/>
      <c r="C13" s="470" t="s">
        <v>11</v>
      </c>
      <c r="D13" s="294">
        <f>SUM(E13:E13:H13)</f>
        <v>60</v>
      </c>
      <c r="E13" s="294">
        <v>0</v>
      </c>
      <c r="F13" s="294">
        <v>7</v>
      </c>
      <c r="G13" s="294">
        <v>23</v>
      </c>
      <c r="H13" s="295">
        <v>30</v>
      </c>
    </row>
    <row r="14" spans="1:8" ht="30.75" customHeight="1">
      <c r="A14" s="468">
        <v>2014</v>
      </c>
      <c r="B14" s="469" t="s">
        <v>6</v>
      </c>
      <c r="C14" s="470" t="s">
        <v>2869</v>
      </c>
      <c r="D14" s="294">
        <f>SUM(E14:E14:H14)</f>
        <v>12</v>
      </c>
      <c r="E14" s="294">
        <v>2</v>
      </c>
      <c r="F14" s="294">
        <v>10</v>
      </c>
      <c r="G14" s="294">
        <v>0</v>
      </c>
      <c r="H14" s="294">
        <v>0</v>
      </c>
    </row>
    <row r="15" spans="1:8" ht="30.75" customHeight="1">
      <c r="A15" s="468"/>
      <c r="B15" s="469"/>
      <c r="C15" s="470" t="s">
        <v>2870</v>
      </c>
      <c r="D15" s="294">
        <f>SUM(E15:E15:H15)</f>
        <v>2</v>
      </c>
      <c r="E15" s="294">
        <v>0</v>
      </c>
      <c r="F15" s="294">
        <v>2</v>
      </c>
      <c r="G15" s="294">
        <v>0</v>
      </c>
      <c r="H15" s="294">
        <v>0</v>
      </c>
    </row>
    <row r="16" spans="1:8" ht="30.75" customHeight="1">
      <c r="A16" s="468"/>
      <c r="B16" s="469"/>
      <c r="C16" s="470" t="s">
        <v>11</v>
      </c>
      <c r="D16" s="294">
        <f>SUM(E16:E16:H16)</f>
        <v>73</v>
      </c>
      <c r="E16" s="294">
        <v>0</v>
      </c>
      <c r="F16" s="294">
        <v>13</v>
      </c>
      <c r="G16" s="294">
        <v>23</v>
      </c>
      <c r="H16" s="295">
        <v>37</v>
      </c>
    </row>
    <row r="17" spans="1:21" ht="30.75" customHeight="1">
      <c r="A17" s="468"/>
      <c r="B17" s="469" t="s">
        <v>7</v>
      </c>
      <c r="C17" s="470" t="s">
        <v>2869</v>
      </c>
      <c r="D17" s="294">
        <f>SUM(E17:E17:H17)</f>
        <v>12</v>
      </c>
      <c r="E17" s="294">
        <v>2</v>
      </c>
      <c r="F17" s="294">
        <v>10</v>
      </c>
      <c r="G17" s="294">
        <v>0</v>
      </c>
      <c r="H17" s="294">
        <v>0</v>
      </c>
      <c r="J17" s="477" t="s">
        <v>2868</v>
      </c>
      <c r="K17" s="477">
        <v>2012</v>
      </c>
      <c r="L17" s="477"/>
      <c r="M17" s="477">
        <v>2013</v>
      </c>
      <c r="N17" s="477"/>
      <c r="O17" s="477">
        <v>2014</v>
      </c>
      <c r="P17" s="477"/>
      <c r="Q17" s="477">
        <v>2015</v>
      </c>
      <c r="R17" s="477"/>
      <c r="S17" s="477">
        <v>2016</v>
      </c>
      <c r="T17" s="477"/>
      <c r="U17" s="293">
        <v>2017</v>
      </c>
    </row>
    <row r="18" spans="1:21" ht="30.75" customHeight="1">
      <c r="A18" s="468"/>
      <c r="B18" s="469"/>
      <c r="C18" s="470" t="s">
        <v>2870</v>
      </c>
      <c r="D18" s="294">
        <f>SUM(E18:E18:H18)</f>
        <v>2</v>
      </c>
      <c r="E18" s="294">
        <v>0</v>
      </c>
      <c r="F18" s="294">
        <v>2</v>
      </c>
      <c r="G18" s="294">
        <v>0</v>
      </c>
      <c r="H18" s="294">
        <v>0</v>
      </c>
      <c r="J18" s="477"/>
      <c r="K18" s="293" t="s">
        <v>6</v>
      </c>
      <c r="L18" s="293" t="s">
        <v>7</v>
      </c>
      <c r="M18" s="293" t="s">
        <v>6</v>
      </c>
      <c r="N18" s="293" t="s">
        <v>7</v>
      </c>
      <c r="O18" s="293" t="s">
        <v>6</v>
      </c>
      <c r="P18" s="293" t="s">
        <v>7</v>
      </c>
      <c r="Q18" s="293" t="s">
        <v>6</v>
      </c>
      <c r="R18" s="293" t="s">
        <v>7</v>
      </c>
      <c r="S18" s="293" t="s">
        <v>6</v>
      </c>
      <c r="T18" s="293" t="s">
        <v>7</v>
      </c>
      <c r="U18" s="293" t="s">
        <v>6</v>
      </c>
    </row>
    <row r="19" spans="1:21" ht="30.75" customHeight="1">
      <c r="A19" s="468"/>
      <c r="B19" s="469"/>
      <c r="C19" s="470" t="s">
        <v>11</v>
      </c>
      <c r="D19" s="294">
        <f>SUM(E19:E19:H19)</f>
        <v>62</v>
      </c>
      <c r="E19" s="294">
        <v>0</v>
      </c>
      <c r="F19" s="296">
        <v>11</v>
      </c>
      <c r="G19" s="296">
        <v>25</v>
      </c>
      <c r="H19" s="296">
        <v>26</v>
      </c>
      <c r="J19" s="293" t="s">
        <v>2869</v>
      </c>
      <c r="K19" s="293">
        <v>11</v>
      </c>
      <c r="L19" s="293">
        <v>11</v>
      </c>
      <c r="M19" s="293">
        <v>11</v>
      </c>
      <c r="N19" s="293">
        <v>11</v>
      </c>
      <c r="O19" s="293">
        <v>12</v>
      </c>
      <c r="P19" s="485">
        <v>12</v>
      </c>
      <c r="Q19" s="479">
        <v>13</v>
      </c>
      <c r="R19" s="479">
        <v>13</v>
      </c>
      <c r="S19" s="486">
        <v>13</v>
      </c>
      <c r="T19" s="293">
        <v>13</v>
      </c>
      <c r="U19" s="293">
        <v>13</v>
      </c>
    </row>
    <row r="20" spans="1:21" ht="30.75" customHeight="1">
      <c r="A20" s="468">
        <v>2015</v>
      </c>
      <c r="B20" s="469" t="s">
        <v>6</v>
      </c>
      <c r="C20" s="470" t="s">
        <v>2869</v>
      </c>
      <c r="D20" s="480">
        <f>SUM(E20:E20:H20)</f>
        <v>14</v>
      </c>
      <c r="E20" s="294">
        <v>2</v>
      </c>
      <c r="F20" s="294">
        <v>12</v>
      </c>
      <c r="G20" s="294">
        <v>0</v>
      </c>
      <c r="H20" s="294">
        <v>0</v>
      </c>
      <c r="J20" s="293" t="s">
        <v>2870</v>
      </c>
      <c r="K20" s="293">
        <v>0</v>
      </c>
      <c r="L20" s="293">
        <v>0</v>
      </c>
      <c r="M20" s="293">
        <v>1</v>
      </c>
      <c r="N20" s="293">
        <v>1</v>
      </c>
      <c r="O20" s="293">
        <v>2</v>
      </c>
      <c r="P20" s="485">
        <v>2</v>
      </c>
      <c r="Q20" s="479">
        <v>2</v>
      </c>
      <c r="R20" s="479">
        <v>2</v>
      </c>
      <c r="S20" s="486">
        <v>2</v>
      </c>
      <c r="T20" s="293">
        <v>2</v>
      </c>
      <c r="U20" s="293">
        <v>2</v>
      </c>
    </row>
    <row r="21" spans="1:21" ht="30.75" customHeight="1">
      <c r="A21" s="468"/>
      <c r="B21" s="469"/>
      <c r="C21" s="470" t="s">
        <v>2870</v>
      </c>
      <c r="D21" s="480">
        <f>SUM(E21:E21:H21)</f>
        <v>2</v>
      </c>
      <c r="E21" s="294">
        <v>0</v>
      </c>
      <c r="F21" s="294">
        <v>2</v>
      </c>
      <c r="G21" s="294">
        <v>0</v>
      </c>
      <c r="H21" s="294">
        <v>0</v>
      </c>
      <c r="J21" s="293" t="s">
        <v>11</v>
      </c>
      <c r="K21" s="293">
        <v>47</v>
      </c>
      <c r="L21" s="293">
        <v>66</v>
      </c>
      <c r="M21" s="293">
        <v>65</v>
      </c>
      <c r="N21" s="293">
        <v>60</v>
      </c>
      <c r="O21" s="293">
        <v>73</v>
      </c>
      <c r="P21" s="485">
        <v>62</v>
      </c>
      <c r="Q21" s="479">
        <v>67</v>
      </c>
      <c r="R21" s="479">
        <v>68</v>
      </c>
      <c r="S21" s="486">
        <v>71</v>
      </c>
      <c r="T21" s="293">
        <v>61</v>
      </c>
      <c r="U21" s="293">
        <v>56</v>
      </c>
    </row>
    <row r="22" spans="1:21" ht="30.75" customHeight="1">
      <c r="A22" s="468"/>
      <c r="B22" s="469"/>
      <c r="C22" s="470" t="s">
        <v>11</v>
      </c>
      <c r="D22" s="480">
        <f>SUM(E22:E22:H22)</f>
        <v>67</v>
      </c>
      <c r="E22" s="296">
        <v>2</v>
      </c>
      <c r="F22" s="296">
        <v>13</v>
      </c>
      <c r="G22" s="296">
        <v>23</v>
      </c>
      <c r="H22" s="296">
        <v>29</v>
      </c>
      <c r="J22" s="478" t="s">
        <v>12</v>
      </c>
      <c r="K22" s="293">
        <v>58</v>
      </c>
      <c r="L22" s="293">
        <v>77</v>
      </c>
      <c r="M22" s="293">
        <v>77</v>
      </c>
      <c r="N22" s="293">
        <v>72</v>
      </c>
      <c r="O22" s="293">
        <v>87</v>
      </c>
      <c r="P22" s="485">
        <v>76</v>
      </c>
      <c r="Q22" s="479">
        <v>82</v>
      </c>
      <c r="R22" s="479">
        <v>83</v>
      </c>
      <c r="S22" s="486">
        <v>86</v>
      </c>
      <c r="T22" s="293">
        <v>76</v>
      </c>
      <c r="U22" s="293">
        <v>71</v>
      </c>
    </row>
    <row r="23" spans="1:21" ht="30.75" customHeight="1">
      <c r="A23" s="468"/>
      <c r="B23" s="469" t="s">
        <v>7</v>
      </c>
      <c r="C23" s="470" t="s">
        <v>2869</v>
      </c>
      <c r="D23" s="480">
        <f>SUM(E23:E23:H23)</f>
        <v>14</v>
      </c>
      <c r="E23" s="294">
        <v>2</v>
      </c>
      <c r="F23" s="294">
        <v>12</v>
      </c>
      <c r="G23" s="294">
        <v>0</v>
      </c>
      <c r="H23" s="294">
        <v>0</v>
      </c>
      <c r="J23" s="476"/>
      <c r="K23" s="475"/>
      <c r="L23" s="475"/>
      <c r="M23" s="475"/>
      <c r="N23" s="475"/>
      <c r="O23" s="475"/>
      <c r="P23" s="475"/>
      <c r="Q23" s="487">
        <v>165</v>
      </c>
      <c r="R23" s="487"/>
      <c r="S23" s="475"/>
      <c r="T23" s="475"/>
      <c r="U23" s="475"/>
    </row>
    <row r="24" spans="1:21" ht="30.75" customHeight="1">
      <c r="A24" s="468"/>
      <c r="B24" s="469"/>
      <c r="C24" s="470" t="s">
        <v>2870</v>
      </c>
      <c r="D24" s="480">
        <f>SUM(E24:E24:H24)</f>
        <v>2</v>
      </c>
      <c r="E24" s="294">
        <v>0</v>
      </c>
      <c r="F24" s="294">
        <v>2</v>
      </c>
      <c r="G24" s="294">
        <v>0</v>
      </c>
      <c r="H24" s="294">
        <v>0</v>
      </c>
      <c r="J24" s="476"/>
      <c r="K24" s="475"/>
      <c r="L24" s="475"/>
      <c r="M24" s="475"/>
      <c r="N24" s="475"/>
      <c r="O24" s="475"/>
      <c r="P24" s="475"/>
      <c r="Q24" s="475"/>
      <c r="R24" s="475"/>
      <c r="S24" s="475"/>
      <c r="T24" s="475"/>
      <c r="U24" s="475"/>
    </row>
    <row r="25" spans="1:21" ht="30.75" customHeight="1">
      <c r="A25" s="468"/>
      <c r="B25" s="469"/>
      <c r="C25" s="470" t="s">
        <v>11</v>
      </c>
      <c r="D25" s="480">
        <f>SUM(E25:H25)</f>
        <v>68</v>
      </c>
      <c r="E25" s="294">
        <v>2</v>
      </c>
      <c r="F25" s="294">
        <v>13</v>
      </c>
      <c r="G25" s="294">
        <v>20</v>
      </c>
      <c r="H25" s="295">
        <v>33</v>
      </c>
      <c r="J25" s="484"/>
      <c r="K25" s="475"/>
      <c r="L25" s="475"/>
      <c r="M25" s="475"/>
      <c r="N25" s="475"/>
      <c r="O25" s="475"/>
      <c r="P25" s="475"/>
      <c r="Q25" s="475"/>
      <c r="R25" s="475"/>
      <c r="S25" s="475"/>
      <c r="T25" s="475"/>
      <c r="U25" s="475"/>
    </row>
    <row r="26" spans="1:21" ht="30.75" customHeight="1">
      <c r="A26" s="488" t="s">
        <v>2872</v>
      </c>
      <c r="B26" s="489"/>
      <c r="C26" s="490"/>
      <c r="D26" s="480">
        <v>167</v>
      </c>
      <c r="E26" s="481"/>
      <c r="F26" s="482"/>
      <c r="G26" s="482"/>
      <c r="H26" s="483"/>
      <c r="J26" s="484"/>
      <c r="K26" s="475"/>
      <c r="L26" s="475"/>
      <c r="M26" s="475"/>
      <c r="N26" s="475"/>
      <c r="O26" s="475"/>
      <c r="P26" s="475"/>
      <c r="Q26" s="475"/>
      <c r="R26" s="475"/>
      <c r="S26" s="475"/>
      <c r="T26" s="475"/>
      <c r="U26" s="475"/>
    </row>
    <row r="27" spans="1:21" ht="30.75" customHeight="1">
      <c r="A27" s="468">
        <v>2016</v>
      </c>
      <c r="B27" s="469" t="s">
        <v>6</v>
      </c>
      <c r="C27" s="470" t="s">
        <v>2869</v>
      </c>
      <c r="D27" s="294">
        <f>SUM(E27:H27)</f>
        <v>13</v>
      </c>
      <c r="E27" s="293">
        <v>2</v>
      </c>
      <c r="F27" s="293">
        <v>11</v>
      </c>
      <c r="G27" s="293">
        <v>0</v>
      </c>
      <c r="H27" s="293">
        <v>0</v>
      </c>
    </row>
    <row r="28" spans="1:21" ht="30.75" customHeight="1">
      <c r="A28" s="468"/>
      <c r="B28" s="469"/>
      <c r="C28" s="470" t="s">
        <v>2870</v>
      </c>
      <c r="D28" s="294">
        <f>SUM(E28:H28)</f>
        <v>2</v>
      </c>
      <c r="E28" s="293">
        <v>0</v>
      </c>
      <c r="F28" s="293">
        <v>2</v>
      </c>
      <c r="G28" s="293">
        <v>0</v>
      </c>
      <c r="H28" s="293">
        <v>0</v>
      </c>
    </row>
    <row r="29" spans="1:21" ht="30.75" customHeight="1">
      <c r="A29" s="468"/>
      <c r="B29" s="469"/>
      <c r="C29" s="470" t="s">
        <v>11</v>
      </c>
      <c r="D29" s="294">
        <f t="shared" ref="D29:D41" si="0">SUM(E29:H29)</f>
        <v>71</v>
      </c>
      <c r="E29" s="293">
        <v>1</v>
      </c>
      <c r="F29" s="293">
        <v>14</v>
      </c>
      <c r="G29" s="293">
        <v>28</v>
      </c>
      <c r="H29" s="293">
        <v>28</v>
      </c>
    </row>
    <row r="30" spans="1:21" ht="30.75" customHeight="1">
      <c r="A30" s="468"/>
      <c r="B30" s="469" t="s">
        <v>7</v>
      </c>
      <c r="C30" s="470" t="s">
        <v>2869</v>
      </c>
      <c r="D30" s="294">
        <f t="shared" si="0"/>
        <v>13</v>
      </c>
      <c r="E30" s="463">
        <v>2</v>
      </c>
      <c r="F30" s="463">
        <v>11</v>
      </c>
      <c r="G30" s="463">
        <v>0</v>
      </c>
      <c r="H30" s="463">
        <v>0</v>
      </c>
    </row>
    <row r="31" spans="1:21" ht="30.75" customHeight="1">
      <c r="A31" s="468"/>
      <c r="B31" s="469"/>
      <c r="C31" s="470" t="s">
        <v>2870</v>
      </c>
      <c r="D31" s="294">
        <f t="shared" si="0"/>
        <v>2</v>
      </c>
      <c r="E31" s="463">
        <v>0</v>
      </c>
      <c r="F31" s="463">
        <v>2</v>
      </c>
      <c r="G31" s="463">
        <v>0</v>
      </c>
      <c r="H31" s="463">
        <v>0</v>
      </c>
    </row>
    <row r="32" spans="1:21" ht="30.75" customHeight="1">
      <c r="A32" s="468"/>
      <c r="B32" s="469"/>
      <c r="C32" s="470" t="s">
        <v>11</v>
      </c>
      <c r="D32" s="294">
        <f t="shared" si="0"/>
        <v>61</v>
      </c>
      <c r="E32" s="293">
        <v>0</v>
      </c>
      <c r="F32" s="293">
        <v>8</v>
      </c>
      <c r="G32" s="293">
        <v>26</v>
      </c>
      <c r="H32" s="293">
        <v>27</v>
      </c>
    </row>
    <row r="33" spans="1:8" ht="30.75" customHeight="1">
      <c r="A33" s="468">
        <v>2017</v>
      </c>
      <c r="B33" s="472" t="s">
        <v>6</v>
      </c>
      <c r="C33" s="470" t="s">
        <v>2869</v>
      </c>
      <c r="D33" s="294">
        <f t="shared" si="0"/>
        <v>13</v>
      </c>
      <c r="E33" s="293">
        <v>2</v>
      </c>
      <c r="F33" s="293">
        <v>11</v>
      </c>
      <c r="G33" s="293">
        <v>0</v>
      </c>
      <c r="H33" s="293">
        <v>0</v>
      </c>
    </row>
    <row r="34" spans="1:8" ht="30.75" customHeight="1">
      <c r="A34" s="468"/>
      <c r="B34" s="473"/>
      <c r="C34" s="470" t="s">
        <v>2870</v>
      </c>
      <c r="D34" s="294">
        <f t="shared" si="0"/>
        <v>2</v>
      </c>
      <c r="E34" s="293">
        <v>0</v>
      </c>
      <c r="F34" s="293">
        <v>2</v>
      </c>
      <c r="G34" s="293">
        <v>0</v>
      </c>
      <c r="H34" s="293">
        <v>0</v>
      </c>
    </row>
    <row r="35" spans="1:8" ht="30.75" customHeight="1">
      <c r="A35" s="468"/>
      <c r="B35" s="474"/>
      <c r="C35" s="470" t="s">
        <v>11</v>
      </c>
      <c r="D35" s="294">
        <f t="shared" si="0"/>
        <v>56</v>
      </c>
      <c r="E35" s="293">
        <v>1</v>
      </c>
      <c r="F35" s="293">
        <v>7</v>
      </c>
      <c r="G35" s="293">
        <v>26</v>
      </c>
      <c r="H35" s="293">
        <v>22</v>
      </c>
    </row>
    <row r="36" spans="1:8" ht="30.75" customHeight="1">
      <c r="A36" s="468"/>
      <c r="B36" s="472" t="s">
        <v>7</v>
      </c>
      <c r="C36" s="470" t="s">
        <v>2869</v>
      </c>
      <c r="D36" s="294">
        <f t="shared" si="0"/>
        <v>11</v>
      </c>
      <c r="E36" s="293">
        <v>2</v>
      </c>
      <c r="F36" s="293">
        <v>0</v>
      </c>
      <c r="G36" s="293">
        <v>9</v>
      </c>
      <c r="H36" s="293">
        <v>0</v>
      </c>
    </row>
    <row r="37" spans="1:8" ht="30.75" customHeight="1">
      <c r="A37" s="468"/>
      <c r="B37" s="473"/>
      <c r="C37" s="470" t="s">
        <v>2870</v>
      </c>
      <c r="D37" s="294">
        <f t="shared" si="0"/>
        <v>3</v>
      </c>
      <c r="E37" s="293">
        <v>0</v>
      </c>
      <c r="F37" s="293">
        <v>0</v>
      </c>
      <c r="G37" s="293">
        <v>3</v>
      </c>
      <c r="H37" s="293">
        <v>0</v>
      </c>
    </row>
    <row r="38" spans="1:8" ht="30.75" customHeight="1">
      <c r="A38" s="468"/>
      <c r="B38" s="474"/>
      <c r="C38" s="470" t="s">
        <v>11</v>
      </c>
      <c r="D38" s="294">
        <f t="shared" si="0"/>
        <v>70</v>
      </c>
      <c r="E38" s="293"/>
      <c r="F38" s="293">
        <v>8</v>
      </c>
      <c r="G38" s="293">
        <v>30</v>
      </c>
      <c r="H38" s="293">
        <v>32</v>
      </c>
    </row>
    <row r="39" spans="1:8" ht="30.75" customHeight="1">
      <c r="A39" s="471">
        <v>2018</v>
      </c>
      <c r="B39" s="469" t="s">
        <v>6</v>
      </c>
      <c r="C39" s="470" t="s">
        <v>2869</v>
      </c>
      <c r="D39" s="294">
        <f t="shared" si="0"/>
        <v>12</v>
      </c>
      <c r="E39" s="293">
        <v>2</v>
      </c>
      <c r="F39" s="293">
        <v>0</v>
      </c>
      <c r="G39" s="293">
        <v>10</v>
      </c>
      <c r="H39" s="293">
        <v>0</v>
      </c>
    </row>
    <row r="40" spans="1:8" ht="30.75" customHeight="1">
      <c r="A40" s="471"/>
      <c r="B40" s="469"/>
      <c r="C40" s="470" t="s">
        <v>2870</v>
      </c>
      <c r="D40" s="294">
        <f t="shared" si="0"/>
        <v>2</v>
      </c>
      <c r="E40" s="293">
        <v>0</v>
      </c>
      <c r="F40" s="293">
        <v>0</v>
      </c>
      <c r="G40" s="293">
        <v>2</v>
      </c>
      <c r="H40" s="293">
        <v>0</v>
      </c>
    </row>
    <row r="41" spans="1:8" ht="30.75" customHeight="1">
      <c r="A41" s="471"/>
      <c r="B41" s="469"/>
      <c r="C41" s="470" t="s">
        <v>11</v>
      </c>
      <c r="D41" s="294">
        <f t="shared" si="0"/>
        <v>67</v>
      </c>
      <c r="E41" s="293"/>
      <c r="F41" s="293">
        <v>9</v>
      </c>
      <c r="G41" s="293">
        <v>29</v>
      </c>
      <c r="H41" s="293">
        <v>29</v>
      </c>
    </row>
    <row r="42" spans="1:8" ht="24.75" customHeight="1">
      <c r="A42" s="464" t="s">
        <v>2871</v>
      </c>
    </row>
    <row r="43" spans="1:8" ht="30.75" customHeight="1"/>
    <row r="44" spans="1:8" ht="30.75" customHeight="1"/>
    <row r="45" spans="1:8" ht="30.75" customHeight="1"/>
    <row r="46" spans="1:8" ht="30.75" customHeight="1"/>
    <row r="47" spans="1:8" ht="30.75" customHeight="1"/>
    <row r="48" spans="1: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sheetData>
  <mergeCells count="35">
    <mergeCell ref="J17:J18"/>
    <mergeCell ref="Q23:R23"/>
    <mergeCell ref="E26:H26"/>
    <mergeCell ref="A26:C26"/>
    <mergeCell ref="K17:L17"/>
    <mergeCell ref="M17:N17"/>
    <mergeCell ref="O17:P17"/>
    <mergeCell ref="Q17:R17"/>
    <mergeCell ref="S17:T17"/>
    <mergeCell ref="A27:A32"/>
    <mergeCell ref="B27:B29"/>
    <mergeCell ref="B30:B32"/>
    <mergeCell ref="A39:A41"/>
    <mergeCell ref="B39:B41"/>
    <mergeCell ref="A33:A38"/>
    <mergeCell ref="B33:B35"/>
    <mergeCell ref="B36:B38"/>
    <mergeCell ref="A14:A19"/>
    <mergeCell ref="B14:B16"/>
    <mergeCell ref="B17:B19"/>
    <mergeCell ref="A20:A25"/>
    <mergeCell ref="B20:B22"/>
    <mergeCell ref="B23:B25"/>
    <mergeCell ref="A8:A13"/>
    <mergeCell ref="B8:B10"/>
    <mergeCell ref="B11:B13"/>
    <mergeCell ref="A2:H2"/>
    <mergeCell ref="A3:H3"/>
    <mergeCell ref="A4:H4"/>
    <mergeCell ref="A5:H5"/>
    <mergeCell ref="A6:A7"/>
    <mergeCell ref="B6:B7"/>
    <mergeCell ref="C6:C7"/>
    <mergeCell ref="D6:D7"/>
    <mergeCell ref="E6:H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10</vt:i4>
      </vt:variant>
    </vt:vector>
  </HeadingPairs>
  <TitlesOfParts>
    <vt:vector size="34" baseType="lpstr">
      <vt:lpstr>General</vt:lpstr>
      <vt:lpstr>Estudiantes</vt:lpstr>
      <vt:lpstr>Deserción</vt:lpstr>
      <vt:lpstr>Contratación</vt:lpstr>
      <vt:lpstr>Profesores</vt:lpstr>
      <vt:lpstr>LD-172 sin mod</vt:lpstr>
      <vt:lpstr>Listado_Docente 172 (2)</vt:lpstr>
      <vt:lpstr>LD-181 sin mod</vt:lpstr>
      <vt:lpstr>Profesores SACES</vt:lpstr>
      <vt:lpstr>Listado_Docente 181</vt:lpstr>
      <vt:lpstr>Grupos_investigación</vt:lpstr>
      <vt:lpstr>Investigación</vt:lpstr>
      <vt:lpstr>Extensión</vt:lpstr>
      <vt:lpstr>Convenios </vt:lpstr>
      <vt:lpstr>Proyectos_investigación Base</vt:lpstr>
      <vt:lpstr>Proyectos_investigación</vt:lpstr>
      <vt:lpstr>Profesores_visitantes_programa</vt:lpstr>
      <vt:lpstr>Inmuebles</vt:lpstr>
      <vt:lpstr>Innovacion</vt:lpstr>
      <vt:lpstr>Publicaciones Base</vt:lpstr>
      <vt:lpstr>Publicaciones Edit</vt:lpstr>
      <vt:lpstr>Publicaciones DD</vt:lpstr>
      <vt:lpstr>Publicaciones</vt:lpstr>
      <vt:lpstr>Recursos Bibliográficos</vt:lpstr>
      <vt:lpstr>Estudiantes!Área_de_impresión</vt:lpstr>
      <vt:lpstr>Extensión!Área_de_impresión</vt:lpstr>
      <vt:lpstr>Innovacion!Área_de_impresión</vt:lpstr>
      <vt:lpstr>Investigación!Área_de_impresión</vt:lpstr>
      <vt:lpstr>Publicaciones!Área_de_impresión</vt:lpstr>
      <vt:lpstr>'Publicaciones Base'!Área_de_impresión</vt:lpstr>
      <vt:lpstr>'Publicaciones DD'!Área_de_impresión</vt:lpstr>
      <vt:lpstr>'Publicaciones Edit'!Área_de_impresión</vt:lpstr>
      <vt:lpstr>Extensión!Títulos_a_imprimir</vt:lpstr>
      <vt:lpstr>Investigación!Títulos_a_imprimir</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Carolina Argüello Ribón</dc:creator>
  <cp:lastModifiedBy>Usuario UTP</cp:lastModifiedBy>
  <cp:lastPrinted>2018-05-09T21:32:47Z</cp:lastPrinted>
  <dcterms:created xsi:type="dcterms:W3CDTF">2007-10-03T21:52:40Z</dcterms:created>
  <dcterms:modified xsi:type="dcterms:W3CDTF">2018-08-30T22:18:57Z</dcterms:modified>
</cp:coreProperties>
</file>